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rectorio_Trabajo\2024\IPC_Calc\"/>
    </mc:Choice>
  </mc:AlternateContent>
  <xr:revisionPtr revIDLastSave="0" documentId="13_ncr:1_{A9457CB2-1EDD-48E7-9927-98D500367A1D}" xr6:coauthVersionLast="47" xr6:coauthVersionMax="47" xr10:uidLastSave="{00000000-0000-0000-0000-000000000000}"/>
  <bookViews>
    <workbookView xWindow="-120" yWindow="-120" windowWidth="29040" windowHeight="15840" xr2:uid="{2AAF9305-8D10-4BA2-B132-C05E346AD388}"/>
  </bookViews>
  <sheets>
    <sheet name="Zonas" sheetId="8" r:id="rId1"/>
    <sheet name="IPC_Calc" sheetId="6" r:id="rId2"/>
    <sheet name="IPC_Calc_New" sheetId="10" r:id="rId3"/>
    <sheet name="Regiones" sheetId="9" r:id="rId4"/>
    <sheet name="Variedades" sheetId="7" r:id="rId5"/>
  </sheets>
  <definedNames>
    <definedName name="_xlnm._FilterDatabase" localSheetId="1" hidden="1">IPC_Calc!$A$1:$T$1945</definedName>
    <definedName name="_xlnm._FilterDatabase" localSheetId="4" hidden="1">Variedades!$A$1:$I$425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03" i="6" l="1" a="1"/>
  <c r="K1703" i="6" s="1"/>
  <c r="K1217" i="6" a="1"/>
  <c r="K1217" i="6" s="1"/>
  <c r="K1460" i="6" a="1"/>
  <c r="K1460" i="6" s="1"/>
  <c r="K974" i="6" a="1"/>
  <c r="K974" i="6" s="1"/>
  <c r="K731" i="6" a="1"/>
  <c r="K731" i="6" s="1"/>
  <c r="K245" i="6" a="1"/>
  <c r="K245" i="6" s="1"/>
  <c r="K488" i="6" a="1"/>
  <c r="K488" i="6" s="1"/>
  <c r="K2" i="6" a="1"/>
  <c r="K2" i="6" s="1"/>
  <c r="L1435" i="6" l="1"/>
  <c r="L1794" i="6"/>
  <c r="L1538" i="6"/>
  <c r="L1273" i="6"/>
  <c r="L1793" i="6"/>
  <c r="L1521" i="6"/>
  <c r="L1207" i="6"/>
  <c r="K1829" i="6"/>
  <c r="K727" i="6"/>
  <c r="K954" i="6"/>
  <c r="K1197" i="6"/>
  <c r="K1683" i="6"/>
  <c r="K1440" i="6"/>
  <c r="K1941" i="6"/>
  <c r="K1813" i="6"/>
  <c r="K1798" i="6"/>
  <c r="K1797" i="6"/>
  <c r="K1782" i="6"/>
  <c r="K17" i="6"/>
  <c r="K503" i="6"/>
  <c r="K372" i="6"/>
  <c r="K1781" i="6"/>
  <c r="K1765" i="6"/>
  <c r="K1749" i="6"/>
  <c r="K1734" i="6"/>
  <c r="K1213" i="6"/>
  <c r="K1456" i="6"/>
  <c r="K484" i="6"/>
  <c r="K225" i="6"/>
  <c r="K483" i="6"/>
  <c r="K938" i="6"/>
  <c r="K1667" i="6"/>
  <c r="K1424" i="6"/>
  <c r="K695" i="6"/>
  <c r="K340" i="6"/>
  <c r="K1408" i="6"/>
  <c r="K467" i="6"/>
  <c r="K1149" i="6"/>
  <c r="K1392" i="6"/>
  <c r="K663" i="6"/>
  <c r="K324" i="6"/>
  <c r="K1133" i="6"/>
  <c r="K1376" i="6"/>
  <c r="K647" i="6"/>
  <c r="K631" i="6"/>
  <c r="K308" i="6"/>
  <c r="K1101" i="6"/>
  <c r="K1344" i="6"/>
  <c r="K615" i="6"/>
  <c r="K307" i="6"/>
  <c r="K1085" i="6"/>
  <c r="K1328" i="6"/>
  <c r="K1750" i="6"/>
  <c r="K599" i="6"/>
  <c r="K826" i="6"/>
  <c r="K1555" i="6"/>
  <c r="K1877" i="6"/>
  <c r="K97" i="6"/>
  <c r="K583" i="6"/>
  <c r="K419" i="6"/>
  <c r="K291" i="6"/>
  <c r="K810" i="6"/>
  <c r="K1053" i="6"/>
  <c r="K1539" i="6"/>
  <c r="K1296" i="6"/>
  <c r="K1862" i="6"/>
  <c r="K81" i="6"/>
  <c r="K567" i="6"/>
  <c r="K404" i="6"/>
  <c r="K276" i="6"/>
  <c r="K794" i="6"/>
  <c r="K1037" i="6"/>
  <c r="K1523" i="6"/>
  <c r="K1280" i="6"/>
  <c r="K1861" i="6"/>
  <c r="K1733" i="6"/>
  <c r="K371" i="6"/>
  <c r="K970" i="6"/>
  <c r="K1699" i="6"/>
  <c r="K1942" i="6"/>
  <c r="K241" i="6"/>
  <c r="K356" i="6"/>
  <c r="K711" i="6"/>
  <c r="K355" i="6"/>
  <c r="K1181" i="6"/>
  <c r="K1926" i="6"/>
  <c r="K209" i="6"/>
  <c r="K468" i="6"/>
  <c r="K922" i="6"/>
  <c r="K1165" i="6"/>
  <c r="K1651" i="6"/>
  <c r="K1925" i="6"/>
  <c r="K193" i="6"/>
  <c r="K679" i="6"/>
  <c r="K339" i="6"/>
  <c r="K906" i="6"/>
  <c r="K1635" i="6"/>
  <c r="K1910" i="6"/>
  <c r="K177" i="6"/>
  <c r="K452" i="6"/>
  <c r="K890" i="6"/>
  <c r="K1619" i="6"/>
  <c r="K1909" i="6"/>
  <c r="K161" i="6"/>
  <c r="K451" i="6"/>
  <c r="K323" i="6"/>
  <c r="K874" i="6"/>
  <c r="K1117" i="6"/>
  <c r="K1603" i="6"/>
  <c r="K1360" i="6"/>
  <c r="K1894" i="6"/>
  <c r="K1766" i="6"/>
  <c r="K145" i="6"/>
  <c r="K436" i="6"/>
  <c r="K858" i="6"/>
  <c r="K1587" i="6"/>
  <c r="K1893" i="6"/>
  <c r="K129" i="6"/>
  <c r="K435" i="6"/>
  <c r="K842" i="6"/>
  <c r="K1571" i="6"/>
  <c r="K1878" i="6"/>
  <c r="K113" i="6"/>
  <c r="K420" i="6"/>
  <c r="K292" i="6"/>
  <c r="K1069" i="6"/>
  <c r="K1312" i="6"/>
  <c r="K65" i="6"/>
  <c r="K551" i="6"/>
  <c r="K403" i="6"/>
  <c r="K275" i="6"/>
  <c r="K778" i="6"/>
  <c r="K1021" i="6"/>
  <c r="K1507" i="6"/>
  <c r="K1264" i="6"/>
  <c r="K1846" i="6"/>
  <c r="K1718" i="6"/>
  <c r="K49" i="6"/>
  <c r="K535" i="6"/>
  <c r="K388" i="6"/>
  <c r="K260" i="6"/>
  <c r="K762" i="6"/>
  <c r="K1005" i="6"/>
  <c r="K1491" i="6"/>
  <c r="K1248" i="6"/>
  <c r="L1282" i="6" s="1"/>
  <c r="K1845" i="6"/>
  <c r="K1717" i="6"/>
  <c r="K33" i="6"/>
  <c r="K519" i="6"/>
  <c r="K387" i="6"/>
  <c r="K259" i="6"/>
  <c r="K746" i="6"/>
  <c r="K989" i="6"/>
  <c r="K1475" i="6"/>
  <c r="K1232" i="6"/>
  <c r="K1830" i="6"/>
  <c r="K1814" i="6"/>
  <c r="K1940" i="6"/>
  <c r="K1924" i="6"/>
  <c r="K1908" i="6"/>
  <c r="K1892" i="6"/>
  <c r="K1876" i="6"/>
  <c r="K1860" i="6"/>
  <c r="K1844" i="6"/>
  <c r="K1828" i="6"/>
  <c r="K1812" i="6"/>
  <c r="K1796" i="6"/>
  <c r="K1780" i="6"/>
  <c r="K1764" i="6"/>
  <c r="K1748" i="6"/>
  <c r="K1732" i="6"/>
  <c r="K1716" i="6"/>
  <c r="K1939" i="6"/>
  <c r="K1923" i="6"/>
  <c r="K1907" i="6"/>
  <c r="K1891" i="6"/>
  <c r="K1875" i="6"/>
  <c r="K1859" i="6"/>
  <c r="K1843" i="6"/>
  <c r="K1827" i="6"/>
  <c r="K1811" i="6"/>
  <c r="K1795" i="6"/>
  <c r="K1779" i="6"/>
  <c r="K1763" i="6"/>
  <c r="K1747" i="6"/>
  <c r="K1731" i="6"/>
  <c r="K1715" i="6"/>
  <c r="K1938" i="6"/>
  <c r="K1922" i="6"/>
  <c r="K1906" i="6"/>
  <c r="K1890" i="6"/>
  <c r="K1874" i="6"/>
  <c r="K1858" i="6"/>
  <c r="K1842" i="6"/>
  <c r="K1826" i="6"/>
  <c r="K1810" i="6"/>
  <c r="K1794" i="6"/>
  <c r="K1778" i="6"/>
  <c r="K1762" i="6"/>
  <c r="K1746" i="6"/>
  <c r="K1730" i="6"/>
  <c r="K1714" i="6"/>
  <c r="K1937" i="6"/>
  <c r="K1921" i="6"/>
  <c r="K1905" i="6"/>
  <c r="K1889" i="6"/>
  <c r="K1873" i="6"/>
  <c r="K1857" i="6"/>
  <c r="K1841" i="6"/>
  <c r="K1825" i="6"/>
  <c r="K1809" i="6"/>
  <c r="K1793" i="6"/>
  <c r="K1777" i="6"/>
  <c r="K1761" i="6"/>
  <c r="K1745" i="6"/>
  <c r="K1729" i="6"/>
  <c r="K1713" i="6"/>
  <c r="K1936" i="6"/>
  <c r="K1920" i="6"/>
  <c r="K1904" i="6"/>
  <c r="K1888" i="6"/>
  <c r="K1872" i="6"/>
  <c r="K1856" i="6"/>
  <c r="K1840" i="6"/>
  <c r="K1824" i="6"/>
  <c r="K1808" i="6"/>
  <c r="K1792" i="6"/>
  <c r="K1776" i="6"/>
  <c r="K1760" i="6"/>
  <c r="K1744" i="6"/>
  <c r="K1728" i="6"/>
  <c r="K1712" i="6"/>
  <c r="K1935" i="6"/>
  <c r="K1919" i="6"/>
  <c r="K1903" i="6"/>
  <c r="K1887" i="6"/>
  <c r="K1871" i="6"/>
  <c r="K1855" i="6"/>
  <c r="K1839" i="6"/>
  <c r="K1823" i="6"/>
  <c r="K1807" i="6"/>
  <c r="K1791" i="6"/>
  <c r="K1775" i="6"/>
  <c r="K1759" i="6"/>
  <c r="K1743" i="6"/>
  <c r="K1727" i="6"/>
  <c r="K1711" i="6"/>
  <c r="K1934" i="6"/>
  <c r="K1918" i="6"/>
  <c r="K1902" i="6"/>
  <c r="K1886" i="6"/>
  <c r="K1870" i="6"/>
  <c r="K1854" i="6"/>
  <c r="K1838" i="6"/>
  <c r="K1822" i="6"/>
  <c r="K1806" i="6"/>
  <c r="K1790" i="6"/>
  <c r="K1774" i="6"/>
  <c r="K1758" i="6"/>
  <c r="K1742" i="6"/>
  <c r="K1726" i="6"/>
  <c r="K1710" i="6"/>
  <c r="K1933" i="6"/>
  <c r="K1917" i="6"/>
  <c r="K1901" i="6"/>
  <c r="K1885" i="6"/>
  <c r="K1869" i="6"/>
  <c r="K1853" i="6"/>
  <c r="K1837" i="6"/>
  <c r="K1821" i="6"/>
  <c r="K1805" i="6"/>
  <c r="K1789" i="6"/>
  <c r="K1773" i="6"/>
  <c r="K1757" i="6"/>
  <c r="K1741" i="6"/>
  <c r="K1725" i="6"/>
  <c r="K1709" i="6"/>
  <c r="K1932" i="6"/>
  <c r="K1916" i="6"/>
  <c r="K1900" i="6"/>
  <c r="K1884" i="6"/>
  <c r="K1868" i="6"/>
  <c r="K1852" i="6"/>
  <c r="K1836" i="6"/>
  <c r="K1820" i="6"/>
  <c r="K1804" i="6"/>
  <c r="K1788" i="6"/>
  <c r="K1772" i="6"/>
  <c r="K1756" i="6"/>
  <c r="K1740" i="6"/>
  <c r="K1724" i="6"/>
  <c r="K1708" i="6"/>
  <c r="K1931" i="6"/>
  <c r="K1915" i="6"/>
  <c r="K1899" i="6"/>
  <c r="K1883" i="6"/>
  <c r="K1867" i="6"/>
  <c r="K1851" i="6"/>
  <c r="K1835" i="6"/>
  <c r="K1819" i="6"/>
  <c r="K1803" i="6"/>
  <c r="K1787" i="6"/>
  <c r="K1771" i="6"/>
  <c r="K1755" i="6"/>
  <c r="K1739" i="6"/>
  <c r="K1723" i="6"/>
  <c r="K1707" i="6"/>
  <c r="L1849" i="6" s="1"/>
  <c r="K1930" i="6"/>
  <c r="K1914" i="6"/>
  <c r="K1898" i="6"/>
  <c r="K1882" i="6"/>
  <c r="K1866" i="6"/>
  <c r="K1850" i="6"/>
  <c r="K1834" i="6"/>
  <c r="K1818" i="6"/>
  <c r="K1802" i="6"/>
  <c r="K1786" i="6"/>
  <c r="K1770" i="6"/>
  <c r="K1754" i="6"/>
  <c r="K1738" i="6"/>
  <c r="K1722" i="6"/>
  <c r="K1706" i="6"/>
  <c r="K1945" i="6"/>
  <c r="K1929" i="6"/>
  <c r="K1913" i="6"/>
  <c r="K1897" i="6"/>
  <c r="K1881" i="6"/>
  <c r="K1865" i="6"/>
  <c r="K1849" i="6"/>
  <c r="K1833" i="6"/>
  <c r="K1817" i="6"/>
  <c r="K1801" i="6"/>
  <c r="K1785" i="6"/>
  <c r="K1769" i="6"/>
  <c r="K1753" i="6"/>
  <c r="K1737" i="6"/>
  <c r="K1721" i="6"/>
  <c r="K1705" i="6"/>
  <c r="K1944" i="6"/>
  <c r="K1928" i="6"/>
  <c r="K1912" i="6"/>
  <c r="K1896" i="6"/>
  <c r="K1880" i="6"/>
  <c r="K1864" i="6"/>
  <c r="K1848" i="6"/>
  <c r="K1832" i="6"/>
  <c r="K1816" i="6"/>
  <c r="K1800" i="6"/>
  <c r="K1784" i="6"/>
  <c r="K1768" i="6"/>
  <c r="K1752" i="6"/>
  <c r="K1736" i="6"/>
  <c r="K1720" i="6"/>
  <c r="K1704" i="6"/>
  <c r="L1709" i="6" s="1"/>
  <c r="K1943" i="6"/>
  <c r="K1927" i="6"/>
  <c r="K1911" i="6"/>
  <c r="K1895" i="6"/>
  <c r="K1879" i="6"/>
  <c r="K1863" i="6"/>
  <c r="K1847" i="6"/>
  <c r="K1831" i="6"/>
  <c r="K1815" i="6"/>
  <c r="K1799" i="6"/>
  <c r="K1783" i="6"/>
  <c r="K1767" i="6"/>
  <c r="K1751" i="6"/>
  <c r="K1735" i="6"/>
  <c r="K1719" i="6"/>
  <c r="L1780" i="6" s="1"/>
  <c r="K1455" i="6"/>
  <c r="K1439" i="6"/>
  <c r="K1423" i="6"/>
  <c r="K1407" i="6"/>
  <c r="K1391" i="6"/>
  <c r="K1375" i="6"/>
  <c r="K1359" i="6"/>
  <c r="K1343" i="6"/>
  <c r="K1327" i="6"/>
  <c r="K1311" i="6"/>
  <c r="K1295" i="6"/>
  <c r="K1279" i="6"/>
  <c r="K1263" i="6"/>
  <c r="K1247" i="6"/>
  <c r="K1231" i="6"/>
  <c r="K1454" i="6"/>
  <c r="K1438" i="6"/>
  <c r="K1422" i="6"/>
  <c r="K1406" i="6"/>
  <c r="K1390" i="6"/>
  <c r="K1374" i="6"/>
  <c r="K1358" i="6"/>
  <c r="K1342" i="6"/>
  <c r="K1326" i="6"/>
  <c r="K1310" i="6"/>
  <c r="K1294" i="6"/>
  <c r="K1278" i="6"/>
  <c r="K1262" i="6"/>
  <c r="K1246" i="6"/>
  <c r="K1230" i="6"/>
  <c r="K1453" i="6"/>
  <c r="K1437" i="6"/>
  <c r="K1421" i="6"/>
  <c r="K1405" i="6"/>
  <c r="K1389" i="6"/>
  <c r="K1373" i="6"/>
  <c r="K1357" i="6"/>
  <c r="K1341" i="6"/>
  <c r="K1325" i="6"/>
  <c r="K1309" i="6"/>
  <c r="K1293" i="6"/>
  <c r="K1277" i="6"/>
  <c r="K1261" i="6"/>
  <c r="K1245" i="6"/>
  <c r="K1229" i="6"/>
  <c r="K1452" i="6"/>
  <c r="K1436" i="6"/>
  <c r="K1420" i="6"/>
  <c r="K1404" i="6"/>
  <c r="K1388" i="6"/>
  <c r="K1372" i="6"/>
  <c r="K1356" i="6"/>
  <c r="K1340" i="6"/>
  <c r="K1324" i="6"/>
  <c r="K1308" i="6"/>
  <c r="K1292" i="6"/>
  <c r="K1276" i="6"/>
  <c r="K1260" i="6"/>
  <c r="K1244" i="6"/>
  <c r="K1228" i="6"/>
  <c r="K1451" i="6"/>
  <c r="K1435" i="6"/>
  <c r="K1419" i="6"/>
  <c r="K1403" i="6"/>
  <c r="K1387" i="6"/>
  <c r="K1371" i="6"/>
  <c r="K1355" i="6"/>
  <c r="K1339" i="6"/>
  <c r="K1323" i="6"/>
  <c r="K1307" i="6"/>
  <c r="K1291" i="6"/>
  <c r="K1275" i="6"/>
  <c r="K1259" i="6"/>
  <c r="K1243" i="6"/>
  <c r="K1227" i="6"/>
  <c r="K1450" i="6"/>
  <c r="K1434" i="6"/>
  <c r="K1418" i="6"/>
  <c r="K1402" i="6"/>
  <c r="K1386" i="6"/>
  <c r="K1370" i="6"/>
  <c r="K1354" i="6"/>
  <c r="K1338" i="6"/>
  <c r="K1322" i="6"/>
  <c r="K1306" i="6"/>
  <c r="K1290" i="6"/>
  <c r="K1274" i="6"/>
  <c r="K1258" i="6"/>
  <c r="K1242" i="6"/>
  <c r="K1226" i="6"/>
  <c r="K1449" i="6"/>
  <c r="K1433" i="6"/>
  <c r="K1417" i="6"/>
  <c r="K1401" i="6"/>
  <c r="K1385" i="6"/>
  <c r="K1369" i="6"/>
  <c r="K1353" i="6"/>
  <c r="K1337" i="6"/>
  <c r="K1321" i="6"/>
  <c r="K1305" i="6"/>
  <c r="K1289" i="6"/>
  <c r="K1273" i="6"/>
  <c r="K1257" i="6"/>
  <c r="K1241" i="6"/>
  <c r="K1225" i="6"/>
  <c r="K1448" i="6"/>
  <c r="K1432" i="6"/>
  <c r="K1416" i="6"/>
  <c r="K1400" i="6"/>
  <c r="K1384" i="6"/>
  <c r="K1368" i="6"/>
  <c r="K1352" i="6"/>
  <c r="K1336" i="6"/>
  <c r="K1320" i="6"/>
  <c r="K1304" i="6"/>
  <c r="K1288" i="6"/>
  <c r="K1272" i="6"/>
  <c r="K1256" i="6"/>
  <c r="K1240" i="6"/>
  <c r="K1224" i="6"/>
  <c r="K1447" i="6"/>
  <c r="K1431" i="6"/>
  <c r="K1415" i="6"/>
  <c r="K1399" i="6"/>
  <c r="K1383" i="6"/>
  <c r="K1367" i="6"/>
  <c r="K1351" i="6"/>
  <c r="K1335" i="6"/>
  <c r="K1319" i="6"/>
  <c r="K1303" i="6"/>
  <c r="K1287" i="6"/>
  <c r="K1271" i="6"/>
  <c r="K1255" i="6"/>
  <c r="K1239" i="6"/>
  <c r="K1223" i="6"/>
  <c r="K1446" i="6"/>
  <c r="K1430" i="6"/>
  <c r="K1414" i="6"/>
  <c r="K1398" i="6"/>
  <c r="K1382" i="6"/>
  <c r="K1366" i="6"/>
  <c r="K1350" i="6"/>
  <c r="K1334" i="6"/>
  <c r="K1318" i="6"/>
  <c r="K1302" i="6"/>
  <c r="K1286" i="6"/>
  <c r="K1270" i="6"/>
  <c r="K1254" i="6"/>
  <c r="K1238" i="6"/>
  <c r="K1222" i="6"/>
  <c r="K1445" i="6"/>
  <c r="K1429" i="6"/>
  <c r="K1413" i="6"/>
  <c r="K1397" i="6"/>
  <c r="K1381" i="6"/>
  <c r="K1365" i="6"/>
  <c r="K1349" i="6"/>
  <c r="K1333" i="6"/>
  <c r="K1317" i="6"/>
  <c r="K1301" i="6"/>
  <c r="K1285" i="6"/>
  <c r="K1269" i="6"/>
  <c r="K1253" i="6"/>
  <c r="K1237" i="6"/>
  <c r="K1221" i="6"/>
  <c r="K1444" i="6"/>
  <c r="K1428" i="6"/>
  <c r="K1412" i="6"/>
  <c r="K1396" i="6"/>
  <c r="K1380" i="6"/>
  <c r="K1364" i="6"/>
  <c r="K1348" i="6"/>
  <c r="K1332" i="6"/>
  <c r="K1316" i="6"/>
  <c r="K1300" i="6"/>
  <c r="K1284" i="6"/>
  <c r="K1268" i="6"/>
  <c r="K1252" i="6"/>
  <c r="K1236" i="6"/>
  <c r="K1220" i="6"/>
  <c r="K1459" i="6"/>
  <c r="K1443" i="6"/>
  <c r="K1427" i="6"/>
  <c r="K1411" i="6"/>
  <c r="K1395" i="6"/>
  <c r="K1379" i="6"/>
  <c r="K1363" i="6"/>
  <c r="K1347" i="6"/>
  <c r="K1331" i="6"/>
  <c r="K1315" i="6"/>
  <c r="K1299" i="6"/>
  <c r="K1283" i="6"/>
  <c r="K1267" i="6"/>
  <c r="K1251" i="6"/>
  <c r="K1235" i="6"/>
  <c r="K1219" i="6"/>
  <c r="K1458" i="6"/>
  <c r="K1442" i="6"/>
  <c r="K1426" i="6"/>
  <c r="K1410" i="6"/>
  <c r="K1394" i="6"/>
  <c r="K1378" i="6"/>
  <c r="K1362" i="6"/>
  <c r="K1346" i="6"/>
  <c r="K1330" i="6"/>
  <c r="K1314" i="6"/>
  <c r="K1298" i="6"/>
  <c r="K1282" i="6"/>
  <c r="K1266" i="6"/>
  <c r="K1250" i="6"/>
  <c r="K1234" i="6"/>
  <c r="K1218" i="6"/>
  <c r="K1457" i="6"/>
  <c r="K1441" i="6"/>
  <c r="K1425" i="6"/>
  <c r="K1409" i="6"/>
  <c r="K1393" i="6"/>
  <c r="K1377" i="6"/>
  <c r="K1361" i="6"/>
  <c r="K1345" i="6"/>
  <c r="K1329" i="6"/>
  <c r="K1313" i="6"/>
  <c r="K1297" i="6"/>
  <c r="K1281" i="6"/>
  <c r="K1265" i="6"/>
  <c r="K1249" i="6"/>
  <c r="K1233" i="6"/>
  <c r="K1698" i="6"/>
  <c r="K1682" i="6"/>
  <c r="K1666" i="6"/>
  <c r="K1650" i="6"/>
  <c r="K1634" i="6"/>
  <c r="K1618" i="6"/>
  <c r="K1602" i="6"/>
  <c r="K1586" i="6"/>
  <c r="K1570" i="6"/>
  <c r="K1554" i="6"/>
  <c r="K1538" i="6"/>
  <c r="K1522" i="6"/>
  <c r="K1506" i="6"/>
  <c r="K1490" i="6"/>
  <c r="K1474" i="6"/>
  <c r="K1697" i="6"/>
  <c r="K1681" i="6"/>
  <c r="K1665" i="6"/>
  <c r="K1649" i="6"/>
  <c r="K1633" i="6"/>
  <c r="K1617" i="6"/>
  <c r="K1601" i="6"/>
  <c r="K1585" i="6"/>
  <c r="K1569" i="6"/>
  <c r="K1553" i="6"/>
  <c r="K1537" i="6"/>
  <c r="K1521" i="6"/>
  <c r="K1505" i="6"/>
  <c r="K1489" i="6"/>
  <c r="K1473" i="6"/>
  <c r="K1696" i="6"/>
  <c r="K1680" i="6"/>
  <c r="K1664" i="6"/>
  <c r="K1648" i="6"/>
  <c r="K1632" i="6"/>
  <c r="K1616" i="6"/>
  <c r="K1600" i="6"/>
  <c r="K1584" i="6"/>
  <c r="K1568" i="6"/>
  <c r="K1552" i="6"/>
  <c r="K1536" i="6"/>
  <c r="K1520" i="6"/>
  <c r="K1504" i="6"/>
  <c r="K1488" i="6"/>
  <c r="K1472" i="6"/>
  <c r="L1653" i="6" s="1"/>
  <c r="K1695" i="6"/>
  <c r="K1679" i="6"/>
  <c r="K1663" i="6"/>
  <c r="K1647" i="6"/>
  <c r="K1631" i="6"/>
  <c r="K1615" i="6"/>
  <c r="K1599" i="6"/>
  <c r="K1583" i="6"/>
  <c r="K1567" i="6"/>
  <c r="K1551" i="6"/>
  <c r="K1535" i="6"/>
  <c r="K1519" i="6"/>
  <c r="K1503" i="6"/>
  <c r="K1487" i="6"/>
  <c r="K1471" i="6"/>
  <c r="K1694" i="6"/>
  <c r="K1678" i="6"/>
  <c r="K1662" i="6"/>
  <c r="K1646" i="6"/>
  <c r="K1630" i="6"/>
  <c r="K1614" i="6"/>
  <c r="K1598" i="6"/>
  <c r="K1582" i="6"/>
  <c r="K1566" i="6"/>
  <c r="K1550" i="6"/>
  <c r="K1534" i="6"/>
  <c r="K1518" i="6"/>
  <c r="K1502" i="6"/>
  <c r="K1486" i="6"/>
  <c r="K1470" i="6"/>
  <c r="L1681" i="6" s="1"/>
  <c r="K1693" i="6"/>
  <c r="K1677" i="6"/>
  <c r="K1661" i="6"/>
  <c r="K1645" i="6"/>
  <c r="K1629" i="6"/>
  <c r="K1613" i="6"/>
  <c r="K1597" i="6"/>
  <c r="K1581" i="6"/>
  <c r="K1565" i="6"/>
  <c r="K1549" i="6"/>
  <c r="K1533" i="6"/>
  <c r="K1517" i="6"/>
  <c r="K1501" i="6"/>
  <c r="K1485" i="6"/>
  <c r="K1469" i="6"/>
  <c r="K1692" i="6"/>
  <c r="K1676" i="6"/>
  <c r="K1660" i="6"/>
  <c r="K1644" i="6"/>
  <c r="K1628" i="6"/>
  <c r="K1612" i="6"/>
  <c r="K1596" i="6"/>
  <c r="K1580" i="6"/>
  <c r="K1564" i="6"/>
  <c r="K1548" i="6"/>
  <c r="K1532" i="6"/>
  <c r="K1516" i="6"/>
  <c r="K1500" i="6"/>
  <c r="K1484" i="6"/>
  <c r="K1468" i="6"/>
  <c r="L1474" i="6" s="1"/>
  <c r="K1691" i="6"/>
  <c r="K1675" i="6"/>
  <c r="K1659" i="6"/>
  <c r="K1643" i="6"/>
  <c r="K1627" i="6"/>
  <c r="K1611" i="6"/>
  <c r="K1595" i="6"/>
  <c r="K1579" i="6"/>
  <c r="K1563" i="6"/>
  <c r="K1547" i="6"/>
  <c r="K1531" i="6"/>
  <c r="K1515" i="6"/>
  <c r="K1499" i="6"/>
  <c r="K1483" i="6"/>
  <c r="K1467" i="6"/>
  <c r="L1698" i="6" s="1"/>
  <c r="K1690" i="6"/>
  <c r="K1674" i="6"/>
  <c r="K1658" i="6"/>
  <c r="K1642" i="6"/>
  <c r="K1626" i="6"/>
  <c r="K1610" i="6"/>
  <c r="K1594" i="6"/>
  <c r="K1578" i="6"/>
  <c r="K1562" i="6"/>
  <c r="K1546" i="6"/>
  <c r="K1530" i="6"/>
  <c r="K1514" i="6"/>
  <c r="K1498" i="6"/>
  <c r="K1482" i="6"/>
  <c r="K1466" i="6"/>
  <c r="L1697" i="6" s="1"/>
  <c r="K1689" i="6"/>
  <c r="K1673" i="6"/>
  <c r="K1657" i="6"/>
  <c r="K1641" i="6"/>
  <c r="K1625" i="6"/>
  <c r="K1609" i="6"/>
  <c r="K1593" i="6"/>
  <c r="K1577" i="6"/>
  <c r="K1561" i="6"/>
  <c r="K1545" i="6"/>
  <c r="K1529" i="6"/>
  <c r="K1513" i="6"/>
  <c r="K1497" i="6"/>
  <c r="K1481" i="6"/>
  <c r="K1465" i="6"/>
  <c r="L1650" i="6" s="1"/>
  <c r="K1688" i="6"/>
  <c r="K1672" i="6"/>
  <c r="K1656" i="6"/>
  <c r="K1640" i="6"/>
  <c r="K1624" i="6"/>
  <c r="K1608" i="6"/>
  <c r="K1592" i="6"/>
  <c r="K1576" i="6"/>
  <c r="K1560" i="6"/>
  <c r="K1544" i="6"/>
  <c r="K1528" i="6"/>
  <c r="K1512" i="6"/>
  <c r="K1496" i="6"/>
  <c r="K1480" i="6"/>
  <c r="K1464" i="6"/>
  <c r="L1666" i="6" s="1"/>
  <c r="K1687" i="6"/>
  <c r="K1671" i="6"/>
  <c r="K1655" i="6"/>
  <c r="K1639" i="6"/>
  <c r="K1623" i="6"/>
  <c r="K1607" i="6"/>
  <c r="K1591" i="6"/>
  <c r="K1575" i="6"/>
  <c r="K1559" i="6"/>
  <c r="K1543" i="6"/>
  <c r="K1527" i="6"/>
  <c r="K1511" i="6"/>
  <c r="K1495" i="6"/>
  <c r="K1479" i="6"/>
  <c r="K1463" i="6"/>
  <c r="K1702" i="6"/>
  <c r="K1686" i="6"/>
  <c r="K1670" i="6"/>
  <c r="K1654" i="6"/>
  <c r="K1638" i="6"/>
  <c r="K1622" i="6"/>
  <c r="K1606" i="6"/>
  <c r="K1590" i="6"/>
  <c r="K1574" i="6"/>
  <c r="K1558" i="6"/>
  <c r="K1542" i="6"/>
  <c r="K1526" i="6"/>
  <c r="K1510" i="6"/>
  <c r="K1494" i="6"/>
  <c r="K1478" i="6"/>
  <c r="K1462" i="6"/>
  <c r="K1701" i="6"/>
  <c r="K1685" i="6"/>
  <c r="K1669" i="6"/>
  <c r="K1653" i="6"/>
  <c r="K1637" i="6"/>
  <c r="K1621" i="6"/>
  <c r="K1605" i="6"/>
  <c r="K1589" i="6"/>
  <c r="K1573" i="6"/>
  <c r="K1557" i="6"/>
  <c r="K1541" i="6"/>
  <c r="K1525" i="6"/>
  <c r="K1509" i="6"/>
  <c r="K1493" i="6"/>
  <c r="K1477" i="6"/>
  <c r="K1461" i="6"/>
  <c r="L1563" i="6" s="1"/>
  <c r="K1700" i="6"/>
  <c r="K1684" i="6"/>
  <c r="K1668" i="6"/>
  <c r="K1652" i="6"/>
  <c r="K1636" i="6"/>
  <c r="K1620" i="6"/>
  <c r="K1604" i="6"/>
  <c r="K1588" i="6"/>
  <c r="K1572" i="6"/>
  <c r="K1556" i="6"/>
  <c r="K1540" i="6"/>
  <c r="K1524" i="6"/>
  <c r="K1508" i="6"/>
  <c r="K1492" i="6"/>
  <c r="K1476" i="6"/>
  <c r="K1212" i="6"/>
  <c r="K1196" i="6"/>
  <c r="K1180" i="6"/>
  <c r="K1164" i="6"/>
  <c r="K1148" i="6"/>
  <c r="K1132" i="6"/>
  <c r="K1116" i="6"/>
  <c r="K1100" i="6"/>
  <c r="K1084" i="6"/>
  <c r="K1068" i="6"/>
  <c r="K1052" i="6"/>
  <c r="K1036" i="6"/>
  <c r="K1020" i="6"/>
  <c r="K1004" i="6"/>
  <c r="K988" i="6"/>
  <c r="K1211" i="6"/>
  <c r="K1195" i="6"/>
  <c r="K1179" i="6"/>
  <c r="K1163" i="6"/>
  <c r="K1147" i="6"/>
  <c r="K1131" i="6"/>
  <c r="K1115" i="6"/>
  <c r="K1099" i="6"/>
  <c r="K1083" i="6"/>
  <c r="K1067" i="6"/>
  <c r="K1051" i="6"/>
  <c r="K1035" i="6"/>
  <c r="K1019" i="6"/>
  <c r="K1003" i="6"/>
  <c r="K987" i="6"/>
  <c r="K1210" i="6"/>
  <c r="K1194" i="6"/>
  <c r="K1178" i="6"/>
  <c r="K1162" i="6"/>
  <c r="K1146" i="6"/>
  <c r="K1130" i="6"/>
  <c r="K1114" i="6"/>
  <c r="K1098" i="6"/>
  <c r="K1082" i="6"/>
  <c r="K1066" i="6"/>
  <c r="K1050" i="6"/>
  <c r="K1034" i="6"/>
  <c r="K1018" i="6"/>
  <c r="K1002" i="6"/>
  <c r="K986" i="6"/>
  <c r="K1209" i="6"/>
  <c r="K1193" i="6"/>
  <c r="K1177" i="6"/>
  <c r="K1161" i="6"/>
  <c r="K1145" i="6"/>
  <c r="K1129" i="6"/>
  <c r="K1113" i="6"/>
  <c r="K1097" i="6"/>
  <c r="K1081" i="6"/>
  <c r="K1065" i="6"/>
  <c r="K1049" i="6"/>
  <c r="K1033" i="6"/>
  <c r="K1017" i="6"/>
  <c r="K1001" i="6"/>
  <c r="K985" i="6"/>
  <c r="K1208" i="6"/>
  <c r="K1192" i="6"/>
  <c r="K1176" i="6"/>
  <c r="K1160" i="6"/>
  <c r="K1144" i="6"/>
  <c r="K1128" i="6"/>
  <c r="K1112" i="6"/>
  <c r="K1096" i="6"/>
  <c r="K1080" i="6"/>
  <c r="K1064" i="6"/>
  <c r="K1048" i="6"/>
  <c r="K1032" i="6"/>
  <c r="K1016" i="6"/>
  <c r="K1000" i="6"/>
  <c r="K984" i="6"/>
  <c r="K1207" i="6"/>
  <c r="K1191" i="6"/>
  <c r="K1175" i="6"/>
  <c r="K1159" i="6"/>
  <c r="K1143" i="6"/>
  <c r="K1127" i="6"/>
  <c r="K1111" i="6"/>
  <c r="K1095" i="6"/>
  <c r="K1079" i="6"/>
  <c r="K1063" i="6"/>
  <c r="K1047" i="6"/>
  <c r="K1031" i="6"/>
  <c r="K1015" i="6"/>
  <c r="K999" i="6"/>
  <c r="K983" i="6"/>
  <c r="L997" i="6" s="1"/>
  <c r="K1206" i="6"/>
  <c r="K1190" i="6"/>
  <c r="K1174" i="6"/>
  <c r="K1158" i="6"/>
  <c r="K1142" i="6"/>
  <c r="K1126" i="6"/>
  <c r="K1110" i="6"/>
  <c r="K1094" i="6"/>
  <c r="K1078" i="6"/>
  <c r="K1062" i="6"/>
  <c r="K1046" i="6"/>
  <c r="K1030" i="6"/>
  <c r="K1014" i="6"/>
  <c r="K998" i="6"/>
  <c r="K982" i="6"/>
  <c r="K1205" i="6"/>
  <c r="K1189" i="6"/>
  <c r="K1173" i="6"/>
  <c r="K1157" i="6"/>
  <c r="K1141" i="6"/>
  <c r="K1125" i="6"/>
  <c r="K1109" i="6"/>
  <c r="K1093" i="6"/>
  <c r="K1077" i="6"/>
  <c r="K1061" i="6"/>
  <c r="K1045" i="6"/>
  <c r="K1029" i="6"/>
  <c r="K1013" i="6"/>
  <c r="K997" i="6"/>
  <c r="K981" i="6"/>
  <c r="L984" i="6" s="1"/>
  <c r="K1204" i="6"/>
  <c r="K1188" i="6"/>
  <c r="K1172" i="6"/>
  <c r="K1156" i="6"/>
  <c r="K1140" i="6"/>
  <c r="K1124" i="6"/>
  <c r="K1108" i="6"/>
  <c r="K1092" i="6"/>
  <c r="K1076" i="6"/>
  <c r="K1060" i="6"/>
  <c r="K1044" i="6"/>
  <c r="K1028" i="6"/>
  <c r="K1012" i="6"/>
  <c r="K996" i="6"/>
  <c r="K980" i="6"/>
  <c r="L1208" i="6" s="1"/>
  <c r="K1203" i="6"/>
  <c r="K1187" i="6"/>
  <c r="K1171" i="6"/>
  <c r="K1155" i="6"/>
  <c r="K1139" i="6"/>
  <c r="K1123" i="6"/>
  <c r="K1107" i="6"/>
  <c r="K1091" i="6"/>
  <c r="K1075" i="6"/>
  <c r="K1059" i="6"/>
  <c r="K1043" i="6"/>
  <c r="K1027" i="6"/>
  <c r="K1011" i="6"/>
  <c r="K995" i="6"/>
  <c r="K979" i="6"/>
  <c r="K1202" i="6"/>
  <c r="K1186" i="6"/>
  <c r="K1170" i="6"/>
  <c r="K1154" i="6"/>
  <c r="K1138" i="6"/>
  <c r="K1122" i="6"/>
  <c r="K1106" i="6"/>
  <c r="K1090" i="6"/>
  <c r="K1074" i="6"/>
  <c r="K1058" i="6"/>
  <c r="K1042" i="6"/>
  <c r="K1026" i="6"/>
  <c r="K1010" i="6"/>
  <c r="K994" i="6"/>
  <c r="K978" i="6"/>
  <c r="K1201" i="6"/>
  <c r="K1185" i="6"/>
  <c r="K1169" i="6"/>
  <c r="K1153" i="6"/>
  <c r="K1137" i="6"/>
  <c r="K1121" i="6"/>
  <c r="K1105" i="6"/>
  <c r="K1089" i="6"/>
  <c r="K1073" i="6"/>
  <c r="K1057" i="6"/>
  <c r="K1041" i="6"/>
  <c r="K1025" i="6"/>
  <c r="K1009" i="6"/>
  <c r="K993" i="6"/>
  <c r="K977" i="6"/>
  <c r="K1216" i="6"/>
  <c r="K1200" i="6"/>
  <c r="K1184" i="6"/>
  <c r="K1168" i="6"/>
  <c r="K1152" i="6"/>
  <c r="K1136" i="6"/>
  <c r="K1120" i="6"/>
  <c r="K1104" i="6"/>
  <c r="K1088" i="6"/>
  <c r="K1072" i="6"/>
  <c r="K1056" i="6"/>
  <c r="K1040" i="6"/>
  <c r="K1024" i="6"/>
  <c r="K1008" i="6"/>
  <c r="K992" i="6"/>
  <c r="K976" i="6"/>
  <c r="K1215" i="6"/>
  <c r="K1199" i="6"/>
  <c r="K1183" i="6"/>
  <c r="K1167" i="6"/>
  <c r="K1151" i="6"/>
  <c r="K1135" i="6"/>
  <c r="K1119" i="6"/>
  <c r="K1103" i="6"/>
  <c r="K1087" i="6"/>
  <c r="K1071" i="6"/>
  <c r="K1055" i="6"/>
  <c r="K1039" i="6"/>
  <c r="K1023" i="6"/>
  <c r="K1007" i="6"/>
  <c r="K991" i="6"/>
  <c r="K975" i="6"/>
  <c r="L1132" i="6" s="1"/>
  <c r="K1214" i="6"/>
  <c r="K1198" i="6"/>
  <c r="K1182" i="6"/>
  <c r="K1166" i="6"/>
  <c r="K1150" i="6"/>
  <c r="K1134" i="6"/>
  <c r="K1118" i="6"/>
  <c r="K1102" i="6"/>
  <c r="K1086" i="6"/>
  <c r="K1070" i="6"/>
  <c r="K1054" i="6"/>
  <c r="K1038" i="6"/>
  <c r="K1022" i="6"/>
  <c r="K1006" i="6"/>
  <c r="K990" i="6"/>
  <c r="K969" i="6"/>
  <c r="K953" i="6"/>
  <c r="K937" i="6"/>
  <c r="K921" i="6"/>
  <c r="K905" i="6"/>
  <c r="K889" i="6"/>
  <c r="K873" i="6"/>
  <c r="K857" i="6"/>
  <c r="K841" i="6"/>
  <c r="K825" i="6"/>
  <c r="K809" i="6"/>
  <c r="K793" i="6"/>
  <c r="K777" i="6"/>
  <c r="K761" i="6"/>
  <c r="K745" i="6"/>
  <c r="K968" i="6"/>
  <c r="K952" i="6"/>
  <c r="K936" i="6"/>
  <c r="K920" i="6"/>
  <c r="K904" i="6"/>
  <c r="K888" i="6"/>
  <c r="K872" i="6"/>
  <c r="K856" i="6"/>
  <c r="K840" i="6"/>
  <c r="K824" i="6"/>
  <c r="K808" i="6"/>
  <c r="K792" i="6"/>
  <c r="K776" i="6"/>
  <c r="K760" i="6"/>
  <c r="K744" i="6"/>
  <c r="K967" i="6"/>
  <c r="K951" i="6"/>
  <c r="K935" i="6"/>
  <c r="K919" i="6"/>
  <c r="K903" i="6"/>
  <c r="K887" i="6"/>
  <c r="K871" i="6"/>
  <c r="K855" i="6"/>
  <c r="K839" i="6"/>
  <c r="K823" i="6"/>
  <c r="K807" i="6"/>
  <c r="K791" i="6"/>
  <c r="K775" i="6"/>
  <c r="K759" i="6"/>
  <c r="K743" i="6"/>
  <c r="K966" i="6"/>
  <c r="K950" i="6"/>
  <c r="K934" i="6"/>
  <c r="K918" i="6"/>
  <c r="K902" i="6"/>
  <c r="K886" i="6"/>
  <c r="K870" i="6"/>
  <c r="K854" i="6"/>
  <c r="K838" i="6"/>
  <c r="K822" i="6"/>
  <c r="K806" i="6"/>
  <c r="K790" i="6"/>
  <c r="K774" i="6"/>
  <c r="K758" i="6"/>
  <c r="K742" i="6"/>
  <c r="K965" i="6"/>
  <c r="K949" i="6"/>
  <c r="K933" i="6"/>
  <c r="K917" i="6"/>
  <c r="K901" i="6"/>
  <c r="K885" i="6"/>
  <c r="K869" i="6"/>
  <c r="K853" i="6"/>
  <c r="K837" i="6"/>
  <c r="K821" i="6"/>
  <c r="K805" i="6"/>
  <c r="K789" i="6"/>
  <c r="K773" i="6"/>
  <c r="K757" i="6"/>
  <c r="K741" i="6"/>
  <c r="K964" i="6"/>
  <c r="K948" i="6"/>
  <c r="K932" i="6"/>
  <c r="K916" i="6"/>
  <c r="K900" i="6"/>
  <c r="K884" i="6"/>
  <c r="K868" i="6"/>
  <c r="K852" i="6"/>
  <c r="K836" i="6"/>
  <c r="K820" i="6"/>
  <c r="K804" i="6"/>
  <c r="K788" i="6"/>
  <c r="K772" i="6"/>
  <c r="K756" i="6"/>
  <c r="K740" i="6"/>
  <c r="K963" i="6"/>
  <c r="K947" i="6"/>
  <c r="K931" i="6"/>
  <c r="K915" i="6"/>
  <c r="K899" i="6"/>
  <c r="K883" i="6"/>
  <c r="K867" i="6"/>
  <c r="K851" i="6"/>
  <c r="K835" i="6"/>
  <c r="K819" i="6"/>
  <c r="K803" i="6"/>
  <c r="K787" i="6"/>
  <c r="K771" i="6"/>
  <c r="K755" i="6"/>
  <c r="K739" i="6"/>
  <c r="K962" i="6"/>
  <c r="K946" i="6"/>
  <c r="K930" i="6"/>
  <c r="K914" i="6"/>
  <c r="K898" i="6"/>
  <c r="K882" i="6"/>
  <c r="K866" i="6"/>
  <c r="K850" i="6"/>
  <c r="K834" i="6"/>
  <c r="K818" i="6"/>
  <c r="K802" i="6"/>
  <c r="K786" i="6"/>
  <c r="K770" i="6"/>
  <c r="K754" i="6"/>
  <c r="K738" i="6"/>
  <c r="K961" i="6"/>
  <c r="K945" i="6"/>
  <c r="K929" i="6"/>
  <c r="K913" i="6"/>
  <c r="K897" i="6"/>
  <c r="K881" i="6"/>
  <c r="K865" i="6"/>
  <c r="K849" i="6"/>
  <c r="K833" i="6"/>
  <c r="K817" i="6"/>
  <c r="K801" i="6"/>
  <c r="K785" i="6"/>
  <c r="K769" i="6"/>
  <c r="K753" i="6"/>
  <c r="K737" i="6"/>
  <c r="K960" i="6"/>
  <c r="K944" i="6"/>
  <c r="K928" i="6"/>
  <c r="K912" i="6"/>
  <c r="K896" i="6"/>
  <c r="K880" i="6"/>
  <c r="K864" i="6"/>
  <c r="K848" i="6"/>
  <c r="K832" i="6"/>
  <c r="K816" i="6"/>
  <c r="K800" i="6"/>
  <c r="K784" i="6"/>
  <c r="K768" i="6"/>
  <c r="K752" i="6"/>
  <c r="K736" i="6"/>
  <c r="K959" i="6"/>
  <c r="K943" i="6"/>
  <c r="K927" i="6"/>
  <c r="K911" i="6"/>
  <c r="K895" i="6"/>
  <c r="K879" i="6"/>
  <c r="K863" i="6"/>
  <c r="K847" i="6"/>
  <c r="K831" i="6"/>
  <c r="K815" i="6"/>
  <c r="K799" i="6"/>
  <c r="K783" i="6"/>
  <c r="K767" i="6"/>
  <c r="K751" i="6"/>
  <c r="K735" i="6"/>
  <c r="K958" i="6"/>
  <c r="K942" i="6"/>
  <c r="K926" i="6"/>
  <c r="K910" i="6"/>
  <c r="K894" i="6"/>
  <c r="K878" i="6"/>
  <c r="K862" i="6"/>
  <c r="K846" i="6"/>
  <c r="K830" i="6"/>
  <c r="K814" i="6"/>
  <c r="K798" i="6"/>
  <c r="K782" i="6"/>
  <c r="K766" i="6"/>
  <c r="K750" i="6"/>
  <c r="K734" i="6"/>
  <c r="K973" i="6"/>
  <c r="K957" i="6"/>
  <c r="K941" i="6"/>
  <c r="K925" i="6"/>
  <c r="K909" i="6"/>
  <c r="K893" i="6"/>
  <c r="K877" i="6"/>
  <c r="K861" i="6"/>
  <c r="K845" i="6"/>
  <c r="K829" i="6"/>
  <c r="K813" i="6"/>
  <c r="K797" i="6"/>
  <c r="K781" i="6"/>
  <c r="K765" i="6"/>
  <c r="K749" i="6"/>
  <c r="K733" i="6"/>
  <c r="K972" i="6"/>
  <c r="K956" i="6"/>
  <c r="K940" i="6"/>
  <c r="K924" i="6"/>
  <c r="K908" i="6"/>
  <c r="K892" i="6"/>
  <c r="K876" i="6"/>
  <c r="K860" i="6"/>
  <c r="K844" i="6"/>
  <c r="K828" i="6"/>
  <c r="K812" i="6"/>
  <c r="K796" i="6"/>
  <c r="K780" i="6"/>
  <c r="K764" i="6"/>
  <c r="K748" i="6"/>
  <c r="K732" i="6"/>
  <c r="L958" i="6" s="1"/>
  <c r="K971" i="6"/>
  <c r="K955" i="6"/>
  <c r="K939" i="6"/>
  <c r="K923" i="6"/>
  <c r="K907" i="6"/>
  <c r="K891" i="6"/>
  <c r="K875" i="6"/>
  <c r="K859" i="6"/>
  <c r="K843" i="6"/>
  <c r="K827" i="6"/>
  <c r="K811" i="6"/>
  <c r="K795" i="6"/>
  <c r="K779" i="6"/>
  <c r="K763" i="6"/>
  <c r="K747" i="6"/>
  <c r="K482" i="6"/>
  <c r="K466" i="6"/>
  <c r="K450" i="6"/>
  <c r="K434" i="6"/>
  <c r="K418" i="6"/>
  <c r="K402" i="6"/>
  <c r="K386" i="6"/>
  <c r="K370" i="6"/>
  <c r="K354" i="6"/>
  <c r="K338" i="6"/>
  <c r="K322" i="6"/>
  <c r="K306" i="6"/>
  <c r="K290" i="6"/>
  <c r="K274" i="6"/>
  <c r="K258" i="6"/>
  <c r="K481" i="6"/>
  <c r="K465" i="6"/>
  <c r="K449" i="6"/>
  <c r="K433" i="6"/>
  <c r="K417" i="6"/>
  <c r="K401" i="6"/>
  <c r="K385" i="6"/>
  <c r="K369" i="6"/>
  <c r="K353" i="6"/>
  <c r="K337" i="6"/>
  <c r="K321" i="6"/>
  <c r="K305" i="6"/>
  <c r="K289" i="6"/>
  <c r="K273" i="6"/>
  <c r="K257" i="6"/>
  <c r="K480" i="6"/>
  <c r="K464" i="6"/>
  <c r="K448" i="6"/>
  <c r="K432" i="6"/>
  <c r="K416" i="6"/>
  <c r="K400" i="6"/>
  <c r="K384" i="6"/>
  <c r="K368" i="6"/>
  <c r="K352" i="6"/>
  <c r="K336" i="6"/>
  <c r="K320" i="6"/>
  <c r="K304" i="6"/>
  <c r="K288" i="6"/>
  <c r="K272" i="6"/>
  <c r="K256" i="6"/>
  <c r="K479" i="6"/>
  <c r="K463" i="6"/>
  <c r="K447" i="6"/>
  <c r="K431" i="6"/>
  <c r="K415" i="6"/>
  <c r="K399" i="6"/>
  <c r="K383" i="6"/>
  <c r="K367" i="6"/>
  <c r="K351" i="6"/>
  <c r="K335" i="6"/>
  <c r="K319" i="6"/>
  <c r="K303" i="6"/>
  <c r="K287" i="6"/>
  <c r="K271" i="6"/>
  <c r="K255" i="6"/>
  <c r="K478" i="6"/>
  <c r="K462" i="6"/>
  <c r="K446" i="6"/>
  <c r="K430" i="6"/>
  <c r="K414" i="6"/>
  <c r="K398" i="6"/>
  <c r="K382" i="6"/>
  <c r="K366" i="6"/>
  <c r="K350" i="6"/>
  <c r="K334" i="6"/>
  <c r="K318" i="6"/>
  <c r="K302" i="6"/>
  <c r="K286" i="6"/>
  <c r="K270" i="6"/>
  <c r="K254" i="6"/>
  <c r="K477" i="6"/>
  <c r="K461" i="6"/>
  <c r="K445" i="6"/>
  <c r="K429" i="6"/>
  <c r="K413" i="6"/>
  <c r="K397" i="6"/>
  <c r="K381" i="6"/>
  <c r="K365" i="6"/>
  <c r="K349" i="6"/>
  <c r="K333" i="6"/>
  <c r="K317" i="6"/>
  <c r="K301" i="6"/>
  <c r="K285" i="6"/>
  <c r="K269" i="6"/>
  <c r="K253" i="6"/>
  <c r="K476" i="6"/>
  <c r="K460" i="6"/>
  <c r="K444" i="6"/>
  <c r="K428" i="6"/>
  <c r="K412" i="6"/>
  <c r="K396" i="6"/>
  <c r="K380" i="6"/>
  <c r="K364" i="6"/>
  <c r="K348" i="6"/>
  <c r="K332" i="6"/>
  <c r="K316" i="6"/>
  <c r="K300" i="6"/>
  <c r="K284" i="6"/>
  <c r="K268" i="6"/>
  <c r="K252" i="6"/>
  <c r="K475" i="6"/>
  <c r="K459" i="6"/>
  <c r="K443" i="6"/>
  <c r="K427" i="6"/>
  <c r="K411" i="6"/>
  <c r="K395" i="6"/>
  <c r="K379" i="6"/>
  <c r="K363" i="6"/>
  <c r="K347" i="6"/>
  <c r="K331" i="6"/>
  <c r="K315" i="6"/>
  <c r="K299" i="6"/>
  <c r="K283" i="6"/>
  <c r="K267" i="6"/>
  <c r="K251" i="6"/>
  <c r="K474" i="6"/>
  <c r="K458" i="6"/>
  <c r="K442" i="6"/>
  <c r="K426" i="6"/>
  <c r="K410" i="6"/>
  <c r="K394" i="6"/>
  <c r="K378" i="6"/>
  <c r="K362" i="6"/>
  <c r="K346" i="6"/>
  <c r="K330" i="6"/>
  <c r="K314" i="6"/>
  <c r="K298" i="6"/>
  <c r="K282" i="6"/>
  <c r="K266" i="6"/>
  <c r="K250" i="6"/>
  <c r="K473" i="6"/>
  <c r="K457" i="6"/>
  <c r="K441" i="6"/>
  <c r="K425" i="6"/>
  <c r="K409" i="6"/>
  <c r="K393" i="6"/>
  <c r="K377" i="6"/>
  <c r="K361" i="6"/>
  <c r="K345" i="6"/>
  <c r="K329" i="6"/>
  <c r="K313" i="6"/>
  <c r="K297" i="6"/>
  <c r="K281" i="6"/>
  <c r="K265" i="6"/>
  <c r="K249" i="6"/>
  <c r="K472" i="6"/>
  <c r="K456" i="6"/>
  <c r="K440" i="6"/>
  <c r="K424" i="6"/>
  <c r="K408" i="6"/>
  <c r="K392" i="6"/>
  <c r="K376" i="6"/>
  <c r="K360" i="6"/>
  <c r="K344" i="6"/>
  <c r="K328" i="6"/>
  <c r="K312" i="6"/>
  <c r="K296" i="6"/>
  <c r="K280" i="6"/>
  <c r="K264" i="6"/>
  <c r="K248" i="6"/>
  <c r="K487" i="6"/>
  <c r="K471" i="6"/>
  <c r="K455" i="6"/>
  <c r="K439" i="6"/>
  <c r="K423" i="6"/>
  <c r="K407" i="6"/>
  <c r="K391" i="6"/>
  <c r="K375" i="6"/>
  <c r="K359" i="6"/>
  <c r="K343" i="6"/>
  <c r="K327" i="6"/>
  <c r="K311" i="6"/>
  <c r="K295" i="6"/>
  <c r="K279" i="6"/>
  <c r="K263" i="6"/>
  <c r="K247" i="6"/>
  <c r="K486" i="6"/>
  <c r="K470" i="6"/>
  <c r="K454" i="6"/>
  <c r="K438" i="6"/>
  <c r="K422" i="6"/>
  <c r="K406" i="6"/>
  <c r="K390" i="6"/>
  <c r="K374" i="6"/>
  <c r="K358" i="6"/>
  <c r="K342" i="6"/>
  <c r="K326" i="6"/>
  <c r="K310" i="6"/>
  <c r="K294" i="6"/>
  <c r="K278" i="6"/>
  <c r="K262" i="6"/>
  <c r="K246" i="6"/>
  <c r="K485" i="6"/>
  <c r="K469" i="6"/>
  <c r="K453" i="6"/>
  <c r="K437" i="6"/>
  <c r="K421" i="6"/>
  <c r="K405" i="6"/>
  <c r="K389" i="6"/>
  <c r="K373" i="6"/>
  <c r="K357" i="6"/>
  <c r="K341" i="6"/>
  <c r="K325" i="6"/>
  <c r="K309" i="6"/>
  <c r="K293" i="6"/>
  <c r="K277" i="6"/>
  <c r="K261" i="6"/>
  <c r="K726" i="6"/>
  <c r="K710" i="6"/>
  <c r="K694" i="6"/>
  <c r="K678" i="6"/>
  <c r="K662" i="6"/>
  <c r="K646" i="6"/>
  <c r="K630" i="6"/>
  <c r="K614" i="6"/>
  <c r="K598" i="6"/>
  <c r="K582" i="6"/>
  <c r="K566" i="6"/>
  <c r="K550" i="6"/>
  <c r="K534" i="6"/>
  <c r="K518" i="6"/>
  <c r="K502" i="6"/>
  <c r="K725" i="6"/>
  <c r="K709" i="6"/>
  <c r="K693" i="6"/>
  <c r="K677" i="6"/>
  <c r="K661" i="6"/>
  <c r="K645" i="6"/>
  <c r="K629" i="6"/>
  <c r="K613" i="6"/>
  <c r="K597" i="6"/>
  <c r="K581" i="6"/>
  <c r="K565" i="6"/>
  <c r="K549" i="6"/>
  <c r="K533" i="6"/>
  <c r="K517" i="6"/>
  <c r="K501" i="6"/>
  <c r="K724" i="6"/>
  <c r="K708" i="6"/>
  <c r="K692" i="6"/>
  <c r="K676" i="6"/>
  <c r="K660" i="6"/>
  <c r="K644" i="6"/>
  <c r="K628" i="6"/>
  <c r="K612" i="6"/>
  <c r="K596" i="6"/>
  <c r="K580" i="6"/>
  <c r="K564" i="6"/>
  <c r="K548" i="6"/>
  <c r="K532" i="6"/>
  <c r="K516" i="6"/>
  <c r="K500" i="6"/>
  <c r="K723" i="6"/>
  <c r="K707" i="6"/>
  <c r="K691" i="6"/>
  <c r="K675" i="6"/>
  <c r="K659" i="6"/>
  <c r="K643" i="6"/>
  <c r="K627" i="6"/>
  <c r="K611" i="6"/>
  <c r="K595" i="6"/>
  <c r="K579" i="6"/>
  <c r="K563" i="6"/>
  <c r="K547" i="6"/>
  <c r="K531" i="6"/>
  <c r="K515" i="6"/>
  <c r="K499" i="6"/>
  <c r="K722" i="6"/>
  <c r="K706" i="6"/>
  <c r="K690" i="6"/>
  <c r="K674" i="6"/>
  <c r="K658" i="6"/>
  <c r="K642" i="6"/>
  <c r="K626" i="6"/>
  <c r="K610" i="6"/>
  <c r="K594" i="6"/>
  <c r="K578" i="6"/>
  <c r="K562" i="6"/>
  <c r="K546" i="6"/>
  <c r="K530" i="6"/>
  <c r="K514" i="6"/>
  <c r="K498" i="6"/>
  <c r="K721" i="6"/>
  <c r="K705" i="6"/>
  <c r="K689" i="6"/>
  <c r="K673" i="6"/>
  <c r="K657" i="6"/>
  <c r="K641" i="6"/>
  <c r="K625" i="6"/>
  <c r="K609" i="6"/>
  <c r="K593" i="6"/>
  <c r="K577" i="6"/>
  <c r="K561" i="6"/>
  <c r="K545" i="6"/>
  <c r="K529" i="6"/>
  <c r="K513" i="6"/>
  <c r="K497" i="6"/>
  <c r="K720" i="6"/>
  <c r="K704" i="6"/>
  <c r="K688" i="6"/>
  <c r="K672" i="6"/>
  <c r="K656" i="6"/>
  <c r="K640" i="6"/>
  <c r="K624" i="6"/>
  <c r="K608" i="6"/>
  <c r="K592" i="6"/>
  <c r="K576" i="6"/>
  <c r="K560" i="6"/>
  <c r="K544" i="6"/>
  <c r="K528" i="6"/>
  <c r="K512" i="6"/>
  <c r="K496" i="6"/>
  <c r="K719" i="6"/>
  <c r="K703" i="6"/>
  <c r="K687" i="6"/>
  <c r="K671" i="6"/>
  <c r="K655" i="6"/>
  <c r="K639" i="6"/>
  <c r="K623" i="6"/>
  <c r="K607" i="6"/>
  <c r="K591" i="6"/>
  <c r="K575" i="6"/>
  <c r="K559" i="6"/>
  <c r="K543" i="6"/>
  <c r="K527" i="6"/>
  <c r="K511" i="6"/>
  <c r="K495" i="6"/>
  <c r="K718" i="6"/>
  <c r="K702" i="6"/>
  <c r="K686" i="6"/>
  <c r="K670" i="6"/>
  <c r="K654" i="6"/>
  <c r="K638" i="6"/>
  <c r="K622" i="6"/>
  <c r="K606" i="6"/>
  <c r="K590" i="6"/>
  <c r="K574" i="6"/>
  <c r="K558" i="6"/>
  <c r="K542" i="6"/>
  <c r="K526" i="6"/>
  <c r="K510" i="6"/>
  <c r="K494" i="6"/>
  <c r="K717" i="6"/>
  <c r="K701" i="6"/>
  <c r="K685" i="6"/>
  <c r="K669" i="6"/>
  <c r="K653" i="6"/>
  <c r="K637" i="6"/>
  <c r="K621" i="6"/>
  <c r="K605" i="6"/>
  <c r="K589" i="6"/>
  <c r="K573" i="6"/>
  <c r="K557" i="6"/>
  <c r="K541" i="6"/>
  <c r="K525" i="6"/>
  <c r="K509" i="6"/>
  <c r="K493" i="6"/>
  <c r="K716" i="6"/>
  <c r="K700" i="6"/>
  <c r="K684" i="6"/>
  <c r="K668" i="6"/>
  <c r="K652" i="6"/>
  <c r="K636" i="6"/>
  <c r="K620" i="6"/>
  <c r="K604" i="6"/>
  <c r="K588" i="6"/>
  <c r="K572" i="6"/>
  <c r="K556" i="6"/>
  <c r="K540" i="6"/>
  <c r="K524" i="6"/>
  <c r="K508" i="6"/>
  <c r="K492" i="6"/>
  <c r="K715" i="6"/>
  <c r="K699" i="6"/>
  <c r="K683" i="6"/>
  <c r="K667" i="6"/>
  <c r="K651" i="6"/>
  <c r="K635" i="6"/>
  <c r="K619" i="6"/>
  <c r="K603" i="6"/>
  <c r="K587" i="6"/>
  <c r="K571" i="6"/>
  <c r="K555" i="6"/>
  <c r="K539" i="6"/>
  <c r="K523" i="6"/>
  <c r="K507" i="6"/>
  <c r="K491" i="6"/>
  <c r="K730" i="6"/>
  <c r="K714" i="6"/>
  <c r="K698" i="6"/>
  <c r="K682" i="6"/>
  <c r="K666" i="6"/>
  <c r="K650" i="6"/>
  <c r="K634" i="6"/>
  <c r="K618" i="6"/>
  <c r="K602" i="6"/>
  <c r="K586" i="6"/>
  <c r="K570" i="6"/>
  <c r="K554" i="6"/>
  <c r="K538" i="6"/>
  <c r="K522" i="6"/>
  <c r="K506" i="6"/>
  <c r="K490" i="6"/>
  <c r="K729" i="6"/>
  <c r="K713" i="6"/>
  <c r="K697" i="6"/>
  <c r="K681" i="6"/>
  <c r="K665" i="6"/>
  <c r="K649" i="6"/>
  <c r="K633" i="6"/>
  <c r="K617" i="6"/>
  <c r="K601" i="6"/>
  <c r="K585" i="6"/>
  <c r="K569" i="6"/>
  <c r="K553" i="6"/>
  <c r="K537" i="6"/>
  <c r="K521" i="6"/>
  <c r="K505" i="6"/>
  <c r="K489" i="6"/>
  <c r="K728" i="6"/>
  <c r="K712" i="6"/>
  <c r="K696" i="6"/>
  <c r="K680" i="6"/>
  <c r="K664" i="6"/>
  <c r="K648" i="6"/>
  <c r="K632" i="6"/>
  <c r="K616" i="6"/>
  <c r="K600" i="6"/>
  <c r="K584" i="6"/>
  <c r="K568" i="6"/>
  <c r="K552" i="6"/>
  <c r="K536" i="6"/>
  <c r="K520" i="6"/>
  <c r="L725" i="6" s="1"/>
  <c r="K504" i="6"/>
  <c r="K240" i="6"/>
  <c r="K224" i="6"/>
  <c r="K208" i="6"/>
  <c r="K192" i="6"/>
  <c r="K176" i="6"/>
  <c r="K160" i="6"/>
  <c r="K144" i="6"/>
  <c r="K128" i="6"/>
  <c r="K112" i="6"/>
  <c r="K96" i="6"/>
  <c r="K80" i="6"/>
  <c r="K64" i="6"/>
  <c r="K48" i="6"/>
  <c r="K32" i="6"/>
  <c r="K16" i="6"/>
  <c r="K239" i="6"/>
  <c r="K223" i="6"/>
  <c r="K207" i="6"/>
  <c r="K191" i="6"/>
  <c r="K175" i="6"/>
  <c r="K159" i="6"/>
  <c r="K143" i="6"/>
  <c r="K127" i="6"/>
  <c r="K111" i="6"/>
  <c r="K95" i="6"/>
  <c r="K79" i="6"/>
  <c r="K63" i="6"/>
  <c r="K47" i="6"/>
  <c r="K31" i="6"/>
  <c r="K15" i="6"/>
  <c r="K238" i="6"/>
  <c r="K222" i="6"/>
  <c r="K206" i="6"/>
  <c r="K190" i="6"/>
  <c r="K174" i="6"/>
  <c r="K158" i="6"/>
  <c r="K142" i="6"/>
  <c r="K126" i="6"/>
  <c r="K110" i="6"/>
  <c r="K94" i="6"/>
  <c r="K78" i="6"/>
  <c r="K62" i="6"/>
  <c r="K46" i="6"/>
  <c r="K30" i="6"/>
  <c r="K14" i="6"/>
  <c r="L44" i="6" s="1"/>
  <c r="K237" i="6"/>
  <c r="K221" i="6"/>
  <c r="K205" i="6"/>
  <c r="K189" i="6"/>
  <c r="K173" i="6"/>
  <c r="K157" i="6"/>
  <c r="K141" i="6"/>
  <c r="K125" i="6"/>
  <c r="K109" i="6"/>
  <c r="K93" i="6"/>
  <c r="K77" i="6"/>
  <c r="K61" i="6"/>
  <c r="K45" i="6"/>
  <c r="K29" i="6"/>
  <c r="K13" i="6"/>
  <c r="K236" i="6"/>
  <c r="K220" i="6"/>
  <c r="K204" i="6"/>
  <c r="K188" i="6"/>
  <c r="K172" i="6"/>
  <c r="K156" i="6"/>
  <c r="K140" i="6"/>
  <c r="K124" i="6"/>
  <c r="K108" i="6"/>
  <c r="K92" i="6"/>
  <c r="K76" i="6"/>
  <c r="K60" i="6"/>
  <c r="K44" i="6"/>
  <c r="K28" i="6"/>
  <c r="K12" i="6"/>
  <c r="K235" i="6"/>
  <c r="K219" i="6"/>
  <c r="K203" i="6"/>
  <c r="K187" i="6"/>
  <c r="K171" i="6"/>
  <c r="K155" i="6"/>
  <c r="K139" i="6"/>
  <c r="K123" i="6"/>
  <c r="K107" i="6"/>
  <c r="K91" i="6"/>
  <c r="K75" i="6"/>
  <c r="K59" i="6"/>
  <c r="K43" i="6"/>
  <c r="K27" i="6"/>
  <c r="K11" i="6"/>
  <c r="K234" i="6"/>
  <c r="K218" i="6"/>
  <c r="K202" i="6"/>
  <c r="K186" i="6"/>
  <c r="K170" i="6"/>
  <c r="K154" i="6"/>
  <c r="K138" i="6"/>
  <c r="K122" i="6"/>
  <c r="K106" i="6"/>
  <c r="K90" i="6"/>
  <c r="K74" i="6"/>
  <c r="K58" i="6"/>
  <c r="K42" i="6"/>
  <c r="K26" i="6"/>
  <c r="K10" i="6"/>
  <c r="K233" i="6"/>
  <c r="K217" i="6"/>
  <c r="K201" i="6"/>
  <c r="K185" i="6"/>
  <c r="K169" i="6"/>
  <c r="K153" i="6"/>
  <c r="K137" i="6"/>
  <c r="K121" i="6"/>
  <c r="K105" i="6"/>
  <c r="K89" i="6"/>
  <c r="K73" i="6"/>
  <c r="K57" i="6"/>
  <c r="K41" i="6"/>
  <c r="K25" i="6"/>
  <c r="K9" i="6"/>
  <c r="K232" i="6"/>
  <c r="K216" i="6"/>
  <c r="K200" i="6"/>
  <c r="K184" i="6"/>
  <c r="K168" i="6"/>
  <c r="K152" i="6"/>
  <c r="K136" i="6"/>
  <c r="K120" i="6"/>
  <c r="K104" i="6"/>
  <c r="K88" i="6"/>
  <c r="K72" i="6"/>
  <c r="K56" i="6"/>
  <c r="K40" i="6"/>
  <c r="K24" i="6"/>
  <c r="K8" i="6"/>
  <c r="L193" i="6" s="1"/>
  <c r="K231" i="6"/>
  <c r="K215" i="6"/>
  <c r="K199" i="6"/>
  <c r="K183" i="6"/>
  <c r="K167" i="6"/>
  <c r="K151" i="6"/>
  <c r="K135" i="6"/>
  <c r="K119" i="6"/>
  <c r="K103" i="6"/>
  <c r="K87" i="6"/>
  <c r="K71" i="6"/>
  <c r="K55" i="6"/>
  <c r="K39" i="6"/>
  <c r="K23" i="6"/>
  <c r="K7" i="6"/>
  <c r="L108" i="6" s="1"/>
  <c r="K230" i="6"/>
  <c r="K214" i="6"/>
  <c r="K198" i="6"/>
  <c r="K182" i="6"/>
  <c r="K166" i="6"/>
  <c r="K150" i="6"/>
  <c r="K134" i="6"/>
  <c r="K118" i="6"/>
  <c r="K102" i="6"/>
  <c r="K86" i="6"/>
  <c r="K70" i="6"/>
  <c r="K54" i="6"/>
  <c r="K38" i="6"/>
  <c r="K22" i="6"/>
  <c r="K6" i="6"/>
  <c r="L244" i="6" s="1"/>
  <c r="K229" i="6"/>
  <c r="K213" i="6"/>
  <c r="K197" i="6"/>
  <c r="K181" i="6"/>
  <c r="K165" i="6"/>
  <c r="K149" i="6"/>
  <c r="K133" i="6"/>
  <c r="K117" i="6"/>
  <c r="K101" i="6"/>
  <c r="K85" i="6"/>
  <c r="K69" i="6"/>
  <c r="K53" i="6"/>
  <c r="K37" i="6"/>
  <c r="K21" i="6"/>
  <c r="K5" i="6"/>
  <c r="K244" i="6"/>
  <c r="K228" i="6"/>
  <c r="K212" i="6"/>
  <c r="K196" i="6"/>
  <c r="K180" i="6"/>
  <c r="K164" i="6"/>
  <c r="K148" i="6"/>
  <c r="K132" i="6"/>
  <c r="K116" i="6"/>
  <c r="K100" i="6"/>
  <c r="K84" i="6"/>
  <c r="K68" i="6"/>
  <c r="K52" i="6"/>
  <c r="K36" i="6"/>
  <c r="K20" i="6"/>
  <c r="K4" i="6"/>
  <c r="K243" i="6"/>
  <c r="K227" i="6"/>
  <c r="K211" i="6"/>
  <c r="K195" i="6"/>
  <c r="K179" i="6"/>
  <c r="K163" i="6"/>
  <c r="K147" i="6"/>
  <c r="K131" i="6"/>
  <c r="K115" i="6"/>
  <c r="K99" i="6"/>
  <c r="K83" i="6"/>
  <c r="K67" i="6"/>
  <c r="K51" i="6"/>
  <c r="K35" i="6"/>
  <c r="K19" i="6"/>
  <c r="K3" i="6"/>
  <c r="L51" i="6" s="1"/>
  <c r="K242" i="6"/>
  <c r="K226" i="6"/>
  <c r="K210" i="6"/>
  <c r="K194" i="6"/>
  <c r="K178" i="6"/>
  <c r="K162" i="6"/>
  <c r="K146" i="6"/>
  <c r="K130" i="6"/>
  <c r="K114" i="6"/>
  <c r="K98" i="6"/>
  <c r="K82" i="6"/>
  <c r="K66" i="6"/>
  <c r="K50" i="6"/>
  <c r="K34" i="6"/>
  <c r="K18" i="6"/>
  <c r="L146" i="6" l="1"/>
  <c r="L1475" i="6"/>
  <c r="L1279" i="6"/>
  <c r="L581" i="6"/>
  <c r="L563" i="6"/>
  <c r="L580" i="6"/>
  <c r="L598" i="6"/>
  <c r="L615" i="6"/>
  <c r="L617" i="6"/>
  <c r="L618" i="6"/>
  <c r="L619" i="6"/>
  <c r="L636" i="6"/>
  <c r="L653" i="6"/>
  <c r="L670" i="6"/>
  <c r="L687" i="6"/>
  <c r="L704" i="6"/>
  <c r="L721" i="6"/>
  <c r="L565" i="6"/>
  <c r="L579" i="6"/>
  <c r="L596" i="6"/>
  <c r="L614" i="6"/>
  <c r="L631" i="6"/>
  <c r="L633" i="6"/>
  <c r="L634" i="6"/>
  <c r="L635" i="6"/>
  <c r="L652" i="6"/>
  <c r="L669" i="6"/>
  <c r="L686" i="6"/>
  <c r="L703" i="6"/>
  <c r="L720" i="6"/>
  <c r="L498" i="6"/>
  <c r="L595" i="6"/>
  <c r="L612" i="6"/>
  <c r="L630" i="6"/>
  <c r="L647" i="6"/>
  <c r="L649" i="6"/>
  <c r="L650" i="6"/>
  <c r="L651" i="6"/>
  <c r="L668" i="6"/>
  <c r="L685" i="6"/>
  <c r="L702" i="6"/>
  <c r="L719" i="6"/>
  <c r="L497" i="6"/>
  <c r="L514" i="6"/>
  <c r="L611" i="6"/>
  <c r="L628" i="6"/>
  <c r="L646" i="6"/>
  <c r="L663" i="6"/>
  <c r="L665" i="6"/>
  <c r="L666" i="6"/>
  <c r="L667" i="6"/>
  <c r="L684" i="6"/>
  <c r="L701" i="6"/>
  <c r="L718" i="6"/>
  <c r="L496" i="6"/>
  <c r="L513" i="6"/>
  <c r="L530" i="6"/>
  <c r="L627" i="6"/>
  <c r="L644" i="6"/>
  <c r="L662" i="6"/>
  <c r="L679" i="6"/>
  <c r="L681" i="6"/>
  <c r="L682" i="6"/>
  <c r="L683" i="6"/>
  <c r="L700" i="6"/>
  <c r="L717" i="6"/>
  <c r="L495" i="6"/>
  <c r="L512" i="6"/>
  <c r="L529" i="6"/>
  <c r="L546" i="6"/>
  <c r="L712" i="6"/>
  <c r="L643" i="6"/>
  <c r="L660" i="6"/>
  <c r="L678" i="6"/>
  <c r="L695" i="6"/>
  <c r="L697" i="6"/>
  <c r="L698" i="6"/>
  <c r="L699" i="6"/>
  <c r="L716" i="6"/>
  <c r="L494" i="6"/>
  <c r="L511" i="6"/>
  <c r="L528" i="6"/>
  <c r="L545" i="6"/>
  <c r="L562" i="6"/>
  <c r="L584" i="6"/>
  <c r="L659" i="6"/>
  <c r="L676" i="6"/>
  <c r="L694" i="6"/>
  <c r="L711" i="6"/>
  <c r="L713" i="6"/>
  <c r="L714" i="6"/>
  <c r="L715" i="6"/>
  <c r="L493" i="6"/>
  <c r="L510" i="6"/>
  <c r="L527" i="6"/>
  <c r="L544" i="6"/>
  <c r="L561" i="6"/>
  <c r="L578" i="6"/>
  <c r="L675" i="6"/>
  <c r="L692" i="6"/>
  <c r="L710" i="6"/>
  <c r="L727" i="6"/>
  <c r="L729" i="6"/>
  <c r="L730" i="6"/>
  <c r="L492" i="6"/>
  <c r="L509" i="6"/>
  <c r="L526" i="6"/>
  <c r="L543" i="6"/>
  <c r="L560" i="6"/>
  <c r="L577" i="6"/>
  <c r="L594" i="6"/>
  <c r="L691" i="6"/>
  <c r="L708" i="6"/>
  <c r="L726" i="6"/>
  <c r="L489" i="6"/>
  <c r="L490" i="6"/>
  <c r="L491" i="6"/>
  <c r="L508" i="6"/>
  <c r="L525" i="6"/>
  <c r="L542" i="6"/>
  <c r="L559" i="6"/>
  <c r="L576" i="6"/>
  <c r="L593" i="6"/>
  <c r="L610" i="6"/>
  <c r="L707" i="6"/>
  <c r="L724" i="6"/>
  <c r="L503" i="6"/>
  <c r="L505" i="6"/>
  <c r="L506" i="6"/>
  <c r="L507" i="6"/>
  <c r="L524" i="6"/>
  <c r="L541" i="6"/>
  <c r="L558" i="6"/>
  <c r="L575" i="6"/>
  <c r="L592" i="6"/>
  <c r="L609" i="6"/>
  <c r="L626" i="6"/>
  <c r="L723" i="6"/>
  <c r="L502" i="6"/>
  <c r="L519" i="6"/>
  <c r="L521" i="6"/>
  <c r="L522" i="6"/>
  <c r="L523" i="6"/>
  <c r="L540" i="6"/>
  <c r="L557" i="6"/>
  <c r="L574" i="6"/>
  <c r="L591" i="6"/>
  <c r="L608" i="6"/>
  <c r="L625" i="6"/>
  <c r="L642" i="6"/>
  <c r="L709" i="6"/>
  <c r="L500" i="6"/>
  <c r="L518" i="6"/>
  <c r="L535" i="6"/>
  <c r="L537" i="6"/>
  <c r="L538" i="6"/>
  <c r="L539" i="6"/>
  <c r="L556" i="6"/>
  <c r="L573" i="6"/>
  <c r="L590" i="6"/>
  <c r="L607" i="6"/>
  <c r="L624" i="6"/>
  <c r="L641" i="6"/>
  <c r="L658" i="6"/>
  <c r="L499" i="6"/>
  <c r="L516" i="6"/>
  <c r="L534" i="6"/>
  <c r="L551" i="6"/>
  <c r="L553" i="6"/>
  <c r="L554" i="6"/>
  <c r="L555" i="6"/>
  <c r="L572" i="6"/>
  <c r="L589" i="6"/>
  <c r="L606" i="6"/>
  <c r="L623" i="6"/>
  <c r="L640" i="6"/>
  <c r="L657" i="6"/>
  <c r="L674" i="6"/>
  <c r="L696" i="6"/>
  <c r="L515" i="6"/>
  <c r="L532" i="6"/>
  <c r="L550" i="6"/>
  <c r="L567" i="6"/>
  <c r="L569" i="6"/>
  <c r="L570" i="6"/>
  <c r="L571" i="6"/>
  <c r="L588" i="6"/>
  <c r="L605" i="6"/>
  <c r="L622" i="6"/>
  <c r="L639" i="6"/>
  <c r="L656" i="6"/>
  <c r="L673" i="6"/>
  <c r="L690" i="6"/>
  <c r="L568" i="6"/>
  <c r="L531" i="6"/>
  <c r="L548" i="6"/>
  <c r="L566" i="6"/>
  <c r="L583" i="6"/>
  <c r="L585" i="6"/>
  <c r="L586" i="6"/>
  <c r="L587" i="6"/>
  <c r="L604" i="6"/>
  <c r="L621" i="6"/>
  <c r="L638" i="6"/>
  <c r="L655" i="6"/>
  <c r="L672" i="6"/>
  <c r="L689" i="6"/>
  <c r="L706" i="6"/>
  <c r="L1271" i="6"/>
  <c r="L1359" i="6"/>
  <c r="L1437" i="6"/>
  <c r="L1244" i="6"/>
  <c r="L1341" i="6"/>
  <c r="L1421" i="6"/>
  <c r="L1436" i="6"/>
  <c r="L1324" i="6"/>
  <c r="L1374" i="6"/>
  <c r="L1405" i="6"/>
  <c r="L1307" i="6"/>
  <c r="L1438" i="6"/>
  <c r="L1389" i="6"/>
  <c r="L1289" i="6"/>
  <c r="L1306" i="6"/>
  <c r="L1373" i="6"/>
  <c r="L1456" i="6"/>
  <c r="L1269" i="6"/>
  <c r="L1288" i="6"/>
  <c r="L1356" i="6"/>
  <c r="L1372" i="6"/>
  <c r="L1221" i="6"/>
  <c r="L1440" i="6"/>
  <c r="L1242" i="6"/>
  <c r="L1268" i="6"/>
  <c r="L1339" i="6"/>
  <c r="L1424" i="6"/>
  <c r="L1240" i="6"/>
  <c r="L1322" i="6"/>
  <c r="L1408" i="6"/>
  <c r="L1305" i="6"/>
  <c r="L1392" i="6"/>
  <c r="L1287" i="6"/>
  <c r="L1304" i="6"/>
  <c r="L1320" i="6"/>
  <c r="L1406" i="6"/>
  <c r="L1450" i="6"/>
  <c r="L1301" i="6"/>
  <c r="L1340" i="6"/>
  <c r="L1384" i="6"/>
  <c r="L1399" i="6"/>
  <c r="L1376" i="6"/>
  <c r="L1455" i="6"/>
  <c r="L1267" i="6"/>
  <c r="L1360" i="6"/>
  <c r="L1439" i="6"/>
  <c r="L1239" i="6"/>
  <c r="L1343" i="6"/>
  <c r="L1423" i="6"/>
  <c r="L1325" i="6"/>
  <c r="L1407" i="6"/>
  <c r="L1308" i="6"/>
  <c r="L1391" i="6"/>
  <c r="L1290" i="6"/>
  <c r="L1441" i="6"/>
  <c r="L853" i="6"/>
  <c r="L1457" i="6"/>
  <c r="L1745" i="6"/>
  <c r="L1112" i="6"/>
  <c r="L1490" i="6"/>
  <c r="L1746" i="6"/>
  <c r="L194" i="6"/>
  <c r="L177" i="6"/>
  <c r="L160" i="6"/>
  <c r="L143" i="6"/>
  <c r="L126" i="6"/>
  <c r="L109" i="6"/>
  <c r="L92" i="6"/>
  <c r="L75" i="6"/>
  <c r="L58" i="6"/>
  <c r="L41" i="6"/>
  <c r="L24" i="6"/>
  <c r="L7" i="6"/>
  <c r="L229" i="6"/>
  <c r="L228" i="6"/>
  <c r="L227" i="6"/>
  <c r="L613" i="6"/>
  <c r="L1427" i="6"/>
  <c r="L1683" i="6"/>
  <c r="L1000" i="6"/>
  <c r="L1476" i="6"/>
  <c r="L1732" i="6"/>
  <c r="L1630" i="6"/>
  <c r="L1348" i="6"/>
  <c r="L1605" i="6"/>
  <c r="L1861" i="6"/>
  <c r="L1944" i="6"/>
  <c r="L1358" i="6"/>
  <c r="L1254" i="6"/>
  <c r="L1332" i="6"/>
  <c r="L1590" i="6"/>
  <c r="L1942" i="6"/>
  <c r="L1157" i="6"/>
  <c r="L1511" i="6"/>
  <c r="L1783" i="6"/>
  <c r="L1259" i="6"/>
  <c r="L1544" i="6"/>
  <c r="L1816" i="6"/>
  <c r="L1173" i="6"/>
  <c r="L1513" i="6"/>
  <c r="L1785" i="6"/>
  <c r="L664" i="6"/>
  <c r="L1466" i="6"/>
  <c r="L1738" i="6"/>
  <c r="L1806" i="6"/>
  <c r="L1387" i="6"/>
  <c r="L1659" i="6"/>
  <c r="L1931" i="6"/>
  <c r="L1452" i="6"/>
  <c r="L1852" i="6"/>
  <c r="L1121" i="6"/>
  <c r="L1007" i="6"/>
  <c r="L1453" i="6"/>
  <c r="L547" i="6"/>
  <c r="L1253" i="6"/>
  <c r="L981" i="6"/>
  <c r="L1489" i="6"/>
  <c r="L1761" i="6"/>
  <c r="L1506" i="6"/>
  <c r="L1762" i="6"/>
  <c r="L178" i="6"/>
  <c r="L161" i="6"/>
  <c r="L144" i="6"/>
  <c r="L127" i="6"/>
  <c r="L110" i="6"/>
  <c r="L93" i="6"/>
  <c r="L76" i="6"/>
  <c r="L59" i="6"/>
  <c r="L42" i="6"/>
  <c r="L25" i="6"/>
  <c r="L8" i="6"/>
  <c r="L230" i="6"/>
  <c r="L213" i="6"/>
  <c r="L212" i="6"/>
  <c r="L211" i="6"/>
  <c r="L741" i="6"/>
  <c r="L1443" i="6"/>
  <c r="L1699" i="6"/>
  <c r="L1128" i="6"/>
  <c r="L1492" i="6"/>
  <c r="L1748" i="6"/>
  <c r="L1742" i="6"/>
  <c r="L1365" i="6"/>
  <c r="L1621" i="6"/>
  <c r="L1877" i="6"/>
  <c r="L1881" i="6"/>
  <c r="L1342" i="6"/>
  <c r="L1238" i="6"/>
  <c r="L1349" i="6"/>
  <c r="L1606" i="6"/>
  <c r="L1895" i="6"/>
  <c r="L1223" i="6"/>
  <c r="L1527" i="6"/>
  <c r="L1799" i="6"/>
  <c r="L1281" i="6"/>
  <c r="L1560" i="6"/>
  <c r="L1864" i="6"/>
  <c r="L1226" i="6"/>
  <c r="L1529" i="6"/>
  <c r="L1801" i="6"/>
  <c r="L920" i="6"/>
  <c r="L1482" i="6"/>
  <c r="L1754" i="6"/>
  <c r="L1905" i="6"/>
  <c r="L1403" i="6"/>
  <c r="L1675" i="6"/>
  <c r="L552" i="6"/>
  <c r="L1468" i="6"/>
  <c r="L1917" i="6"/>
  <c r="L1105" i="6"/>
  <c r="L975" i="6"/>
  <c r="L1375" i="6"/>
  <c r="L1524" i="6"/>
  <c r="L403" i="6"/>
  <c r="L420" i="6"/>
  <c r="L421" i="6"/>
  <c r="L470" i="6"/>
  <c r="L471" i="6"/>
  <c r="L472" i="6"/>
  <c r="L250" i="6"/>
  <c r="L267" i="6"/>
  <c r="L284" i="6"/>
  <c r="L301" i="6"/>
  <c r="L318" i="6"/>
  <c r="L335" i="6"/>
  <c r="L352" i="6"/>
  <c r="L369" i="6"/>
  <c r="L386" i="6"/>
  <c r="L419" i="6"/>
  <c r="L436" i="6"/>
  <c r="L437" i="6"/>
  <c r="L486" i="6"/>
  <c r="L487" i="6"/>
  <c r="L249" i="6"/>
  <c r="L266" i="6"/>
  <c r="L283" i="6"/>
  <c r="L300" i="6"/>
  <c r="L317" i="6"/>
  <c r="L334" i="6"/>
  <c r="L351" i="6"/>
  <c r="L368" i="6"/>
  <c r="L385" i="6"/>
  <c r="L402" i="6"/>
  <c r="L435" i="6"/>
  <c r="L452" i="6"/>
  <c r="L246" i="6"/>
  <c r="L247" i="6"/>
  <c r="L248" i="6"/>
  <c r="L265" i="6"/>
  <c r="L282" i="6"/>
  <c r="L299" i="6"/>
  <c r="L316" i="6"/>
  <c r="L333" i="6"/>
  <c r="L350" i="6"/>
  <c r="L367" i="6"/>
  <c r="L384" i="6"/>
  <c r="L401" i="6"/>
  <c r="L418" i="6"/>
  <c r="L451" i="6"/>
  <c r="L468" i="6"/>
  <c r="L262" i="6"/>
  <c r="L263" i="6"/>
  <c r="L264" i="6"/>
  <c r="L281" i="6"/>
  <c r="L298" i="6"/>
  <c r="L315" i="6"/>
  <c r="L332" i="6"/>
  <c r="L349" i="6"/>
  <c r="L366" i="6"/>
  <c r="L383" i="6"/>
  <c r="L400" i="6"/>
  <c r="L417" i="6"/>
  <c r="L434" i="6"/>
  <c r="L467" i="6"/>
  <c r="L484" i="6"/>
  <c r="L278" i="6"/>
  <c r="L279" i="6"/>
  <c r="L280" i="6"/>
  <c r="L297" i="6"/>
  <c r="L314" i="6"/>
  <c r="L331" i="6"/>
  <c r="L348" i="6"/>
  <c r="L365" i="6"/>
  <c r="L382" i="6"/>
  <c r="L399" i="6"/>
  <c r="L416" i="6"/>
  <c r="L433" i="6"/>
  <c r="L450" i="6"/>
  <c r="L483" i="6"/>
  <c r="L245" i="6"/>
  <c r="L294" i="6"/>
  <c r="L295" i="6"/>
  <c r="L296" i="6"/>
  <c r="L313" i="6"/>
  <c r="L330" i="6"/>
  <c r="L347" i="6"/>
  <c r="L364" i="6"/>
  <c r="L381" i="6"/>
  <c r="L398" i="6"/>
  <c r="L415" i="6"/>
  <c r="L432" i="6"/>
  <c r="L449" i="6"/>
  <c r="L466" i="6"/>
  <c r="L260" i="6"/>
  <c r="L261" i="6"/>
  <c r="L310" i="6"/>
  <c r="L311" i="6"/>
  <c r="L312" i="6"/>
  <c r="L329" i="6"/>
  <c r="L346" i="6"/>
  <c r="L363" i="6"/>
  <c r="L380" i="6"/>
  <c r="L397" i="6"/>
  <c r="L414" i="6"/>
  <c r="L431" i="6"/>
  <c r="L448" i="6"/>
  <c r="L465" i="6"/>
  <c r="L482" i="6"/>
  <c r="L259" i="6"/>
  <c r="L276" i="6"/>
  <c r="L277" i="6"/>
  <c r="L326" i="6"/>
  <c r="L327" i="6"/>
  <c r="L328" i="6"/>
  <c r="L345" i="6"/>
  <c r="L362" i="6"/>
  <c r="L379" i="6"/>
  <c r="L396" i="6"/>
  <c r="L413" i="6"/>
  <c r="L430" i="6"/>
  <c r="L447" i="6"/>
  <c r="L464" i="6"/>
  <c r="L481" i="6"/>
  <c r="L275" i="6"/>
  <c r="L292" i="6"/>
  <c r="L293" i="6"/>
  <c r="L342" i="6"/>
  <c r="L343" i="6"/>
  <c r="L344" i="6"/>
  <c r="L361" i="6"/>
  <c r="L378" i="6"/>
  <c r="L395" i="6"/>
  <c r="L412" i="6"/>
  <c r="L429" i="6"/>
  <c r="L446" i="6"/>
  <c r="L463" i="6"/>
  <c r="L480" i="6"/>
  <c r="L258" i="6"/>
  <c r="L291" i="6"/>
  <c r="L308" i="6"/>
  <c r="L309" i="6"/>
  <c r="L358" i="6"/>
  <c r="L359" i="6"/>
  <c r="L360" i="6"/>
  <c r="L377" i="6"/>
  <c r="L394" i="6"/>
  <c r="L411" i="6"/>
  <c r="L428" i="6"/>
  <c r="L445" i="6"/>
  <c r="L462" i="6"/>
  <c r="L479" i="6"/>
  <c r="L257" i="6"/>
  <c r="L274" i="6"/>
  <c r="L307" i="6"/>
  <c r="L324" i="6"/>
  <c r="L325" i="6"/>
  <c r="L374" i="6"/>
  <c r="L375" i="6"/>
  <c r="L376" i="6"/>
  <c r="L393" i="6"/>
  <c r="L410" i="6"/>
  <c r="L427" i="6"/>
  <c r="L444" i="6"/>
  <c r="L461" i="6"/>
  <c r="L478" i="6"/>
  <c r="L256" i="6"/>
  <c r="L273" i="6"/>
  <c r="L290" i="6"/>
  <c r="L323" i="6"/>
  <c r="L340" i="6"/>
  <c r="L341" i="6"/>
  <c r="L390" i="6"/>
  <c r="L391" i="6"/>
  <c r="L392" i="6"/>
  <c r="L409" i="6"/>
  <c r="L426" i="6"/>
  <c r="L443" i="6"/>
  <c r="L460" i="6"/>
  <c r="L477" i="6"/>
  <c r="L255" i="6"/>
  <c r="L272" i="6"/>
  <c r="L289" i="6"/>
  <c r="L306" i="6"/>
  <c r="L339" i="6"/>
  <c r="L356" i="6"/>
  <c r="L357" i="6"/>
  <c r="L406" i="6"/>
  <c r="L407" i="6"/>
  <c r="L408" i="6"/>
  <c r="L425" i="6"/>
  <c r="L442" i="6"/>
  <c r="L459" i="6"/>
  <c r="L476" i="6"/>
  <c r="L254" i="6"/>
  <c r="L271" i="6"/>
  <c r="L288" i="6"/>
  <c r="L305" i="6"/>
  <c r="L322" i="6"/>
  <c r="L355" i="6"/>
  <c r="L372" i="6"/>
  <c r="L373" i="6"/>
  <c r="L422" i="6"/>
  <c r="L423" i="6"/>
  <c r="L424" i="6"/>
  <c r="L441" i="6"/>
  <c r="L458" i="6"/>
  <c r="L475" i="6"/>
  <c r="L253" i="6"/>
  <c r="L270" i="6"/>
  <c r="L287" i="6"/>
  <c r="L304" i="6"/>
  <c r="L321" i="6"/>
  <c r="L338" i="6"/>
  <c r="L371" i="6"/>
  <c r="L388" i="6"/>
  <c r="L389" i="6"/>
  <c r="L438" i="6"/>
  <c r="L439" i="6"/>
  <c r="L440" i="6"/>
  <c r="L457" i="6"/>
  <c r="L474" i="6"/>
  <c r="L252" i="6"/>
  <c r="L269" i="6"/>
  <c r="L286" i="6"/>
  <c r="L303" i="6"/>
  <c r="L320" i="6"/>
  <c r="L337" i="6"/>
  <c r="L354" i="6"/>
  <c r="L387" i="6"/>
  <c r="L404" i="6"/>
  <c r="L405" i="6"/>
  <c r="L454" i="6"/>
  <c r="L455" i="6"/>
  <c r="L456" i="6"/>
  <c r="L473" i="6"/>
  <c r="L251" i="6"/>
  <c r="L268" i="6"/>
  <c r="L285" i="6"/>
  <c r="L302" i="6"/>
  <c r="L319" i="6"/>
  <c r="L336" i="6"/>
  <c r="L353" i="6"/>
  <c r="L370" i="6"/>
  <c r="L1792" i="6"/>
  <c r="L1871" i="6"/>
  <c r="L1854" i="6"/>
  <c r="L1726" i="6"/>
  <c r="L1776" i="6"/>
  <c r="L1855" i="6"/>
  <c r="L1710" i="6"/>
  <c r="L1713" i="6"/>
  <c r="L1760" i="6"/>
  <c r="L1839" i="6"/>
  <c r="L1744" i="6"/>
  <c r="L1823" i="6"/>
  <c r="L1901" i="6"/>
  <c r="L1728" i="6"/>
  <c r="L1807" i="6"/>
  <c r="L1885" i="6"/>
  <c r="L1712" i="6"/>
  <c r="L1791" i="6"/>
  <c r="L1869" i="6"/>
  <c r="L1884" i="6"/>
  <c r="L1775" i="6"/>
  <c r="L1853" i="6"/>
  <c r="L1868" i="6"/>
  <c r="L1936" i="6"/>
  <c r="L1759" i="6"/>
  <c r="L1837" i="6"/>
  <c r="L1920" i="6"/>
  <c r="L1743" i="6"/>
  <c r="L1821" i="6"/>
  <c r="L1836" i="6"/>
  <c r="L1904" i="6"/>
  <c r="L1727" i="6"/>
  <c r="L1805" i="6"/>
  <c r="L1820" i="6"/>
  <c r="L1835" i="6"/>
  <c r="L1706" i="6"/>
  <c r="L1817" i="6"/>
  <c r="L1896" i="6"/>
  <c r="L1859" i="6"/>
  <c r="L1888" i="6"/>
  <c r="L1711" i="6"/>
  <c r="L1789" i="6"/>
  <c r="L1872" i="6"/>
  <c r="L1773" i="6"/>
  <c r="L1856" i="6"/>
  <c r="L1935" i="6"/>
  <c r="L1757" i="6"/>
  <c r="L1840" i="6"/>
  <c r="L1919" i="6"/>
  <c r="L1741" i="6"/>
  <c r="L1756" i="6"/>
  <c r="L1824" i="6"/>
  <c r="L1903" i="6"/>
  <c r="L1891" i="6"/>
  <c r="L1725" i="6"/>
  <c r="L1740" i="6"/>
  <c r="L1808" i="6"/>
  <c r="L1109" i="6"/>
  <c r="L1505" i="6"/>
  <c r="L1777" i="6"/>
  <c r="L1249" i="6"/>
  <c r="L1522" i="6"/>
  <c r="L1778" i="6"/>
  <c r="L162" i="6"/>
  <c r="L145" i="6"/>
  <c r="L128" i="6"/>
  <c r="L111" i="6"/>
  <c r="L94" i="6"/>
  <c r="L77" i="6"/>
  <c r="L60" i="6"/>
  <c r="L43" i="6"/>
  <c r="L26" i="6"/>
  <c r="L9" i="6"/>
  <c r="L231" i="6"/>
  <c r="L214" i="6"/>
  <c r="L197" i="6"/>
  <c r="L196" i="6"/>
  <c r="L195" i="6"/>
  <c r="L869" i="6"/>
  <c r="L1459" i="6"/>
  <c r="L1715" i="6"/>
  <c r="L1212" i="6"/>
  <c r="L1508" i="6"/>
  <c r="L1764" i="6"/>
  <c r="L1822" i="6"/>
  <c r="L1381" i="6"/>
  <c r="L1637" i="6"/>
  <c r="L1893" i="6"/>
  <c r="L1298" i="6"/>
  <c r="L1326" i="6"/>
  <c r="L1222" i="6"/>
  <c r="L1366" i="6"/>
  <c r="L1622" i="6"/>
  <c r="L1832" i="6"/>
  <c r="L1258" i="6"/>
  <c r="L1543" i="6"/>
  <c r="L1815" i="6"/>
  <c r="L1300" i="6"/>
  <c r="L1576" i="6"/>
  <c r="L1928" i="6"/>
  <c r="L1260" i="6"/>
  <c r="L1545" i="6"/>
  <c r="L1833" i="6"/>
  <c r="L1048" i="6"/>
  <c r="L1498" i="6"/>
  <c r="L1770" i="6"/>
  <c r="L1939" i="6"/>
  <c r="L1419" i="6"/>
  <c r="L1691" i="6"/>
  <c r="L680" i="6"/>
  <c r="L1500" i="6"/>
  <c r="L1390" i="6"/>
  <c r="L1057" i="6"/>
  <c r="L1182" i="6"/>
  <c r="L1902" i="6"/>
  <c r="L1631" i="6"/>
  <c r="L1707" i="6"/>
  <c r="L808" i="6"/>
  <c r="L1516" i="6"/>
  <c r="L1518" i="6"/>
  <c r="L1009" i="6"/>
  <c r="L1118" i="6"/>
  <c r="L722" i="6"/>
  <c r="L1887" i="6"/>
  <c r="L181" i="6"/>
  <c r="L1252" i="6"/>
  <c r="L1592" i="6"/>
  <c r="L549" i="6"/>
  <c r="L1245" i="6"/>
  <c r="L1537" i="6"/>
  <c r="L1809" i="6"/>
  <c r="L1292" i="6"/>
  <c r="L1554" i="6"/>
  <c r="L1810" i="6"/>
  <c r="L130" i="6"/>
  <c r="L113" i="6"/>
  <c r="L96" i="6"/>
  <c r="L79" i="6"/>
  <c r="L62" i="6"/>
  <c r="L45" i="6"/>
  <c r="L28" i="6"/>
  <c r="L11" i="6"/>
  <c r="L233" i="6"/>
  <c r="L216" i="6"/>
  <c r="L199" i="6"/>
  <c r="L182" i="6"/>
  <c r="L165" i="6"/>
  <c r="L164" i="6"/>
  <c r="L163" i="6"/>
  <c r="L1125" i="6"/>
  <c r="L1491" i="6"/>
  <c r="L1747" i="6"/>
  <c r="L1275" i="6"/>
  <c r="L1540" i="6"/>
  <c r="L1796" i="6"/>
  <c r="L501" i="6"/>
  <c r="L1413" i="6"/>
  <c r="L1669" i="6"/>
  <c r="L1925" i="6"/>
  <c r="L1266" i="6"/>
  <c r="L1294" i="6"/>
  <c r="L1236" i="6"/>
  <c r="L1398" i="6"/>
  <c r="L1654" i="6"/>
  <c r="L1913" i="6"/>
  <c r="L1299" i="6"/>
  <c r="L1575" i="6"/>
  <c r="L1847" i="6"/>
  <c r="L1334" i="6"/>
  <c r="L1608" i="6"/>
  <c r="L1916" i="6"/>
  <c r="L1318" i="6"/>
  <c r="L1593" i="6"/>
  <c r="L1865" i="6"/>
  <c r="L1228" i="6"/>
  <c r="L1530" i="6"/>
  <c r="L1802" i="6"/>
  <c r="L677" i="6"/>
  <c r="L1451" i="6"/>
  <c r="L1723" i="6"/>
  <c r="L936" i="6"/>
  <c r="L1532" i="6"/>
  <c r="L1790" i="6"/>
  <c r="L977" i="6"/>
  <c r="L1102" i="6"/>
  <c r="L705" i="6"/>
  <c r="L770" i="6"/>
  <c r="L10" i="6"/>
  <c r="L1397" i="6"/>
  <c r="L1283" i="6"/>
  <c r="L1825" i="6"/>
  <c r="L1311" i="6"/>
  <c r="L1570" i="6"/>
  <c r="L1826" i="6"/>
  <c r="L114" i="6"/>
  <c r="L97" i="6"/>
  <c r="L80" i="6"/>
  <c r="L63" i="6"/>
  <c r="L46" i="6"/>
  <c r="L29" i="6"/>
  <c r="L12" i="6"/>
  <c r="L234" i="6"/>
  <c r="L217" i="6"/>
  <c r="L200" i="6"/>
  <c r="L183" i="6"/>
  <c r="L166" i="6"/>
  <c r="L149" i="6"/>
  <c r="L148" i="6"/>
  <c r="L147" i="6"/>
  <c r="L1210" i="6"/>
  <c r="L1507" i="6"/>
  <c r="L1763" i="6"/>
  <c r="L1295" i="6"/>
  <c r="L1556" i="6"/>
  <c r="L1812" i="6"/>
  <c r="L629" i="6"/>
  <c r="L1429" i="6"/>
  <c r="L1685" i="6"/>
  <c r="L1941" i="6"/>
  <c r="L1250" i="6"/>
  <c r="L1278" i="6"/>
  <c r="L1220" i="6"/>
  <c r="L1414" i="6"/>
  <c r="L1670" i="6"/>
  <c r="L1900" i="6"/>
  <c r="L1316" i="6"/>
  <c r="L1591" i="6"/>
  <c r="L1863" i="6"/>
  <c r="L1351" i="6"/>
  <c r="L1624" i="6"/>
  <c r="L1470" i="6"/>
  <c r="L1335" i="6"/>
  <c r="L1609" i="6"/>
  <c r="L1929" i="6"/>
  <c r="L1261" i="6"/>
  <c r="L1546" i="6"/>
  <c r="L1818" i="6"/>
  <c r="L805" i="6"/>
  <c r="L1467" i="6"/>
  <c r="L1739" i="6"/>
  <c r="L1064" i="6"/>
  <c r="L1548" i="6"/>
  <c r="L1202" i="6"/>
  <c r="L1200" i="6"/>
  <c r="L1006" i="6"/>
  <c r="L688" i="6"/>
  <c r="L753" i="6"/>
  <c r="L1731" i="6"/>
  <c r="L1559" i="6"/>
  <c r="L1272" i="6"/>
  <c r="L1291" i="6"/>
  <c r="L1569" i="6"/>
  <c r="L1841" i="6"/>
  <c r="L1328" i="6"/>
  <c r="L1586" i="6"/>
  <c r="L1842" i="6"/>
  <c r="L98" i="6"/>
  <c r="L81" i="6"/>
  <c r="L64" i="6"/>
  <c r="L47" i="6"/>
  <c r="L30" i="6"/>
  <c r="L13" i="6"/>
  <c r="L235" i="6"/>
  <c r="L218" i="6"/>
  <c r="L201" i="6"/>
  <c r="L184" i="6"/>
  <c r="L167" i="6"/>
  <c r="L150" i="6"/>
  <c r="L133" i="6"/>
  <c r="L132" i="6"/>
  <c r="L131" i="6"/>
  <c r="L1251" i="6"/>
  <c r="L1523" i="6"/>
  <c r="L1779" i="6"/>
  <c r="L1313" i="6"/>
  <c r="L1572" i="6"/>
  <c r="L1828" i="6"/>
  <c r="L757" i="6"/>
  <c r="L1445" i="6"/>
  <c r="L1701" i="6"/>
  <c r="L1798" i="6"/>
  <c r="L1234" i="6"/>
  <c r="L1262" i="6"/>
  <c r="L504" i="6"/>
  <c r="L1430" i="6"/>
  <c r="L1686" i="6"/>
  <c r="L1323" i="6"/>
  <c r="L1333" i="6"/>
  <c r="L1607" i="6"/>
  <c r="L1911" i="6"/>
  <c r="L1368" i="6"/>
  <c r="L1656" i="6"/>
  <c r="L1614" i="6"/>
  <c r="L1352" i="6"/>
  <c r="L1625" i="6"/>
  <c r="L1932" i="6"/>
  <c r="L1284" i="6"/>
  <c r="L1562" i="6"/>
  <c r="L1834" i="6"/>
  <c r="L933" i="6"/>
  <c r="L1483" i="6"/>
  <c r="L1755" i="6"/>
  <c r="L1189" i="6"/>
  <c r="L1580" i="6"/>
  <c r="L1154" i="6"/>
  <c r="L1184" i="6"/>
  <c r="L1181" i="6"/>
  <c r="L671" i="6"/>
  <c r="L736" i="6"/>
  <c r="L215" i="6"/>
  <c r="L1310" i="6"/>
  <c r="L1577" i="6"/>
  <c r="L1345" i="6"/>
  <c r="L1602" i="6"/>
  <c r="L1858" i="6"/>
  <c r="L82" i="6"/>
  <c r="L65" i="6"/>
  <c r="L48" i="6"/>
  <c r="L31" i="6"/>
  <c r="L14" i="6"/>
  <c r="L236" i="6"/>
  <c r="L219" i="6"/>
  <c r="L202" i="6"/>
  <c r="L185" i="6"/>
  <c r="L168" i="6"/>
  <c r="L151" i="6"/>
  <c r="L134" i="6"/>
  <c r="L117" i="6"/>
  <c r="L116" i="6"/>
  <c r="L115" i="6"/>
  <c r="L1274" i="6"/>
  <c r="L1539" i="6"/>
  <c r="L1795" i="6"/>
  <c r="L1330" i="6"/>
  <c r="L1588" i="6"/>
  <c r="L1844" i="6"/>
  <c r="L885" i="6"/>
  <c r="L1461" i="6"/>
  <c r="L1717" i="6"/>
  <c r="L1830" i="6"/>
  <c r="L1218" i="6"/>
  <c r="L1246" i="6"/>
  <c r="L632" i="6"/>
  <c r="L1446" i="6"/>
  <c r="L1702" i="6"/>
  <c r="L1454" i="6"/>
  <c r="L1350" i="6"/>
  <c r="L1623" i="6"/>
  <c r="L1848" i="6"/>
  <c r="L1400" i="6"/>
  <c r="L1672" i="6"/>
  <c r="L1758" i="6"/>
  <c r="L1369" i="6"/>
  <c r="L1641" i="6"/>
  <c r="L1357" i="6"/>
  <c r="L1302" i="6"/>
  <c r="L1578" i="6"/>
  <c r="L1850" i="6"/>
  <c r="L1061" i="6"/>
  <c r="L1499" i="6"/>
  <c r="L1771" i="6"/>
  <c r="L1237" i="6"/>
  <c r="L1596" i="6"/>
  <c r="L1138" i="6"/>
  <c r="L1120" i="6"/>
  <c r="L1117" i="6"/>
  <c r="L654" i="6"/>
  <c r="L232" i="6"/>
  <c r="L1909" i="6"/>
  <c r="L883" i="6"/>
  <c r="L900" i="6"/>
  <c r="L918" i="6"/>
  <c r="L935" i="6"/>
  <c r="L953" i="6"/>
  <c r="L970" i="6"/>
  <c r="L971" i="6"/>
  <c r="L972" i="6"/>
  <c r="L973" i="6"/>
  <c r="L735" i="6"/>
  <c r="L752" i="6"/>
  <c r="L769" i="6"/>
  <c r="L786" i="6"/>
  <c r="L899" i="6"/>
  <c r="L916" i="6"/>
  <c r="L934" i="6"/>
  <c r="L951" i="6"/>
  <c r="L969" i="6"/>
  <c r="L731" i="6"/>
  <c r="L732" i="6"/>
  <c r="L733" i="6"/>
  <c r="L734" i="6"/>
  <c r="L751" i="6"/>
  <c r="L768" i="6"/>
  <c r="L785" i="6"/>
  <c r="L802" i="6"/>
  <c r="L915" i="6"/>
  <c r="L932" i="6"/>
  <c r="L950" i="6"/>
  <c r="L967" i="6"/>
  <c r="L746" i="6"/>
  <c r="L747" i="6"/>
  <c r="L748" i="6"/>
  <c r="L749" i="6"/>
  <c r="L750" i="6"/>
  <c r="L767" i="6"/>
  <c r="L784" i="6"/>
  <c r="L801" i="6"/>
  <c r="L818" i="6"/>
  <c r="L931" i="6"/>
  <c r="L948" i="6"/>
  <c r="L966" i="6"/>
  <c r="L745" i="6"/>
  <c r="L762" i="6"/>
  <c r="L763" i="6"/>
  <c r="L764" i="6"/>
  <c r="L765" i="6"/>
  <c r="L766" i="6"/>
  <c r="L783" i="6"/>
  <c r="L800" i="6"/>
  <c r="L817" i="6"/>
  <c r="L834" i="6"/>
  <c r="L840" i="6"/>
  <c r="L968" i="6"/>
  <c r="L947" i="6"/>
  <c r="L964" i="6"/>
  <c r="L743" i="6"/>
  <c r="L761" i="6"/>
  <c r="L778" i="6"/>
  <c r="L779" i="6"/>
  <c r="L780" i="6"/>
  <c r="L781" i="6"/>
  <c r="L782" i="6"/>
  <c r="L799" i="6"/>
  <c r="L816" i="6"/>
  <c r="L833" i="6"/>
  <c r="L850" i="6"/>
  <c r="L963" i="6"/>
  <c r="L742" i="6"/>
  <c r="L759" i="6"/>
  <c r="L777" i="6"/>
  <c r="L794" i="6"/>
  <c r="L795" i="6"/>
  <c r="L796" i="6"/>
  <c r="L797" i="6"/>
  <c r="L798" i="6"/>
  <c r="L815" i="6"/>
  <c r="L832" i="6"/>
  <c r="L849" i="6"/>
  <c r="L866" i="6"/>
  <c r="L740" i="6"/>
  <c r="L758" i="6"/>
  <c r="L775" i="6"/>
  <c r="L793" i="6"/>
  <c r="L810" i="6"/>
  <c r="L811" i="6"/>
  <c r="L812" i="6"/>
  <c r="L813" i="6"/>
  <c r="L814" i="6"/>
  <c r="L831" i="6"/>
  <c r="L848" i="6"/>
  <c r="L865" i="6"/>
  <c r="L882" i="6"/>
  <c r="L739" i="6"/>
  <c r="L756" i="6"/>
  <c r="L774" i="6"/>
  <c r="L791" i="6"/>
  <c r="L809" i="6"/>
  <c r="L826" i="6"/>
  <c r="L827" i="6"/>
  <c r="L828" i="6"/>
  <c r="L829" i="6"/>
  <c r="L830" i="6"/>
  <c r="L847" i="6"/>
  <c r="L864" i="6"/>
  <c r="L881" i="6"/>
  <c r="L898" i="6"/>
  <c r="L755" i="6"/>
  <c r="L772" i="6"/>
  <c r="L790" i="6"/>
  <c r="L807" i="6"/>
  <c r="L825" i="6"/>
  <c r="L842" i="6"/>
  <c r="L843" i="6"/>
  <c r="L844" i="6"/>
  <c r="L845" i="6"/>
  <c r="L846" i="6"/>
  <c r="L863" i="6"/>
  <c r="L880" i="6"/>
  <c r="L897" i="6"/>
  <c r="L914" i="6"/>
  <c r="L771" i="6"/>
  <c r="L788" i="6"/>
  <c r="L806" i="6"/>
  <c r="L823" i="6"/>
  <c r="L841" i="6"/>
  <c r="L858" i="6"/>
  <c r="L859" i="6"/>
  <c r="L860" i="6"/>
  <c r="L861" i="6"/>
  <c r="L862" i="6"/>
  <c r="L879" i="6"/>
  <c r="L896" i="6"/>
  <c r="L913" i="6"/>
  <c r="L930" i="6"/>
  <c r="L965" i="6"/>
  <c r="L792" i="6"/>
  <c r="L787" i="6"/>
  <c r="L804" i="6"/>
  <c r="L822" i="6"/>
  <c r="L839" i="6"/>
  <c r="L857" i="6"/>
  <c r="L874" i="6"/>
  <c r="L875" i="6"/>
  <c r="L876" i="6"/>
  <c r="L877" i="6"/>
  <c r="L878" i="6"/>
  <c r="L895" i="6"/>
  <c r="L912" i="6"/>
  <c r="L929" i="6"/>
  <c r="L946" i="6"/>
  <c r="L837" i="6"/>
  <c r="L952" i="6"/>
  <c r="L803" i="6"/>
  <c r="L820" i="6"/>
  <c r="L838" i="6"/>
  <c r="L855" i="6"/>
  <c r="L873" i="6"/>
  <c r="L890" i="6"/>
  <c r="L891" i="6"/>
  <c r="L892" i="6"/>
  <c r="L893" i="6"/>
  <c r="L894" i="6"/>
  <c r="L911" i="6"/>
  <c r="L928" i="6"/>
  <c r="L945" i="6"/>
  <c r="L962" i="6"/>
  <c r="L824" i="6"/>
  <c r="L819" i="6"/>
  <c r="L836" i="6"/>
  <c r="L854" i="6"/>
  <c r="L871" i="6"/>
  <c r="L889" i="6"/>
  <c r="L906" i="6"/>
  <c r="L907" i="6"/>
  <c r="L908" i="6"/>
  <c r="L909" i="6"/>
  <c r="L910" i="6"/>
  <c r="L927" i="6"/>
  <c r="L944" i="6"/>
  <c r="L961" i="6"/>
  <c r="L835" i="6"/>
  <c r="L852" i="6"/>
  <c r="L870" i="6"/>
  <c r="L887" i="6"/>
  <c r="L905" i="6"/>
  <c r="L922" i="6"/>
  <c r="L923" i="6"/>
  <c r="L924" i="6"/>
  <c r="L925" i="6"/>
  <c r="L926" i="6"/>
  <c r="L943" i="6"/>
  <c r="L960" i="6"/>
  <c r="L738" i="6"/>
  <c r="L949" i="6"/>
  <c r="L851" i="6"/>
  <c r="L868" i="6"/>
  <c r="L886" i="6"/>
  <c r="L903" i="6"/>
  <c r="L921" i="6"/>
  <c r="L938" i="6"/>
  <c r="L939" i="6"/>
  <c r="L940" i="6"/>
  <c r="L941" i="6"/>
  <c r="L942" i="6"/>
  <c r="L959" i="6"/>
  <c r="L737" i="6"/>
  <c r="L754" i="6"/>
  <c r="L821" i="6"/>
  <c r="L867" i="6"/>
  <c r="L1327" i="6"/>
  <c r="L1601" i="6"/>
  <c r="L1873" i="6"/>
  <c r="L1362" i="6"/>
  <c r="L1618" i="6"/>
  <c r="L1874" i="6"/>
  <c r="L66" i="6"/>
  <c r="L49" i="6"/>
  <c r="L32" i="6"/>
  <c r="L15" i="6"/>
  <c r="L237" i="6"/>
  <c r="L220" i="6"/>
  <c r="L203" i="6"/>
  <c r="L186" i="6"/>
  <c r="L169" i="6"/>
  <c r="L152" i="6"/>
  <c r="L135" i="6"/>
  <c r="L118" i="6"/>
  <c r="L101" i="6"/>
  <c r="L100" i="6"/>
  <c r="L99" i="6"/>
  <c r="L1293" i="6"/>
  <c r="L1555" i="6"/>
  <c r="L1811" i="6"/>
  <c r="L1347" i="6"/>
  <c r="L1604" i="6"/>
  <c r="L1860" i="6"/>
  <c r="L1013" i="6"/>
  <c r="L1477" i="6"/>
  <c r="L1733" i="6"/>
  <c r="L1846" i="6"/>
  <c r="L1233" i="6"/>
  <c r="L1230" i="6"/>
  <c r="L760" i="6"/>
  <c r="L1462" i="6"/>
  <c r="L1718" i="6"/>
  <c r="L1566" i="6"/>
  <c r="L1367" i="6"/>
  <c r="L1639" i="6"/>
  <c r="L1897" i="6"/>
  <c r="L1416" i="6"/>
  <c r="L1688" i="6"/>
  <c r="L1870" i="6"/>
  <c r="L1385" i="6"/>
  <c r="L1657" i="6"/>
  <c r="L1486" i="6"/>
  <c r="L1319" i="6"/>
  <c r="L1594" i="6"/>
  <c r="L1866" i="6"/>
  <c r="L1187" i="6"/>
  <c r="L1515" i="6"/>
  <c r="L1787" i="6"/>
  <c r="L1265" i="6"/>
  <c r="L1644" i="6"/>
  <c r="L1122" i="6"/>
  <c r="L1104" i="6"/>
  <c r="L637" i="6"/>
  <c r="L957" i="6"/>
  <c r="L112" i="6"/>
  <c r="L180" i="6"/>
  <c r="L1638" i="6"/>
  <c r="L1176" i="6"/>
  <c r="L1309" i="6"/>
  <c r="L1012" i="6"/>
  <c r="L1030" i="6"/>
  <c r="L1047" i="6"/>
  <c r="L1081" i="6"/>
  <c r="L1098" i="6"/>
  <c r="L1131" i="6"/>
  <c r="L1148" i="6"/>
  <c r="L1197" i="6"/>
  <c r="L1198" i="6"/>
  <c r="L979" i="6"/>
  <c r="L1028" i="6"/>
  <c r="L1046" i="6"/>
  <c r="L1063" i="6"/>
  <c r="L1097" i="6"/>
  <c r="L1114" i="6"/>
  <c r="L1147" i="6"/>
  <c r="L1164" i="6"/>
  <c r="L1213" i="6"/>
  <c r="L1214" i="6"/>
  <c r="L1215" i="6"/>
  <c r="L1216" i="6"/>
  <c r="L978" i="6"/>
  <c r="L1205" i="6"/>
  <c r="L995" i="6"/>
  <c r="L1044" i="6"/>
  <c r="L1062" i="6"/>
  <c r="L1079" i="6"/>
  <c r="L1113" i="6"/>
  <c r="L1130" i="6"/>
  <c r="L1163" i="6"/>
  <c r="L1180" i="6"/>
  <c r="L974" i="6"/>
  <c r="L1096" i="6"/>
  <c r="L1011" i="6"/>
  <c r="L1060" i="6"/>
  <c r="L1078" i="6"/>
  <c r="L1095" i="6"/>
  <c r="L1129" i="6"/>
  <c r="L1146" i="6"/>
  <c r="L1179" i="6"/>
  <c r="L989" i="6"/>
  <c r="L990" i="6"/>
  <c r="L991" i="6"/>
  <c r="L992" i="6"/>
  <c r="L993" i="6"/>
  <c r="L1027" i="6"/>
  <c r="L1076" i="6"/>
  <c r="L1094" i="6"/>
  <c r="L1111" i="6"/>
  <c r="L1145" i="6"/>
  <c r="L1162" i="6"/>
  <c r="L1195" i="6"/>
  <c r="L1005" i="6"/>
  <c r="L1077" i="6"/>
  <c r="L1043" i="6"/>
  <c r="L1092" i="6"/>
  <c r="L1110" i="6"/>
  <c r="L1127" i="6"/>
  <c r="L1161" i="6"/>
  <c r="L1178" i="6"/>
  <c r="L1211" i="6"/>
  <c r="L1021" i="6"/>
  <c r="L1022" i="6"/>
  <c r="L1023" i="6"/>
  <c r="L1024" i="6"/>
  <c r="L1025" i="6"/>
  <c r="L1042" i="6"/>
  <c r="L1059" i="6"/>
  <c r="L1108" i="6"/>
  <c r="L1126" i="6"/>
  <c r="L1143" i="6"/>
  <c r="L1177" i="6"/>
  <c r="L1194" i="6"/>
  <c r="L988" i="6"/>
  <c r="L1037" i="6"/>
  <c r="L1038" i="6"/>
  <c r="L1039" i="6"/>
  <c r="L1040" i="6"/>
  <c r="L1041" i="6"/>
  <c r="L1058" i="6"/>
  <c r="L1203" i="6"/>
  <c r="L1075" i="6"/>
  <c r="L1124" i="6"/>
  <c r="L1142" i="6"/>
  <c r="L1159" i="6"/>
  <c r="L1193" i="6"/>
  <c r="L987" i="6"/>
  <c r="L1004" i="6"/>
  <c r="L1053" i="6"/>
  <c r="L1054" i="6"/>
  <c r="L1055" i="6"/>
  <c r="L1093" i="6"/>
  <c r="L1196" i="6"/>
  <c r="L1091" i="6"/>
  <c r="L1140" i="6"/>
  <c r="L1158" i="6"/>
  <c r="L1175" i="6"/>
  <c r="L1209" i="6"/>
  <c r="L1003" i="6"/>
  <c r="L1020" i="6"/>
  <c r="L1069" i="6"/>
  <c r="L1070" i="6"/>
  <c r="L1071" i="6"/>
  <c r="L1072" i="6"/>
  <c r="L1073" i="6"/>
  <c r="L1090" i="6"/>
  <c r="L1080" i="6"/>
  <c r="L1107" i="6"/>
  <c r="L1156" i="6"/>
  <c r="L1174" i="6"/>
  <c r="L1191" i="6"/>
  <c r="L986" i="6"/>
  <c r="L1019" i="6"/>
  <c r="L1036" i="6"/>
  <c r="L1085" i="6"/>
  <c r="L1086" i="6"/>
  <c r="L1087" i="6"/>
  <c r="L1088" i="6"/>
  <c r="L1089" i="6"/>
  <c r="L1106" i="6"/>
  <c r="L1123" i="6"/>
  <c r="L1172" i="6"/>
  <c r="L1190" i="6"/>
  <c r="L985" i="6"/>
  <c r="L1002" i="6"/>
  <c r="L1035" i="6"/>
  <c r="L1052" i="6"/>
  <c r="L1101" i="6"/>
  <c r="L1139" i="6"/>
  <c r="L1188" i="6"/>
  <c r="L1206" i="6"/>
  <c r="L1001" i="6"/>
  <c r="L1018" i="6"/>
  <c r="L1051" i="6"/>
  <c r="L1068" i="6"/>
  <c r="L1192" i="6"/>
  <c r="L1155" i="6"/>
  <c r="L1204" i="6"/>
  <c r="L983" i="6"/>
  <c r="L1017" i="6"/>
  <c r="L1034" i="6"/>
  <c r="L1067" i="6"/>
  <c r="L1084" i="6"/>
  <c r="L1133" i="6"/>
  <c r="L1134" i="6"/>
  <c r="L1135" i="6"/>
  <c r="L1136" i="6"/>
  <c r="L1171" i="6"/>
  <c r="L982" i="6"/>
  <c r="L999" i="6"/>
  <c r="L1033" i="6"/>
  <c r="L1050" i="6"/>
  <c r="L1083" i="6"/>
  <c r="L1100" i="6"/>
  <c r="L1149" i="6"/>
  <c r="L1150" i="6"/>
  <c r="L1151" i="6"/>
  <c r="L1152" i="6"/>
  <c r="L1153" i="6"/>
  <c r="L1170" i="6"/>
  <c r="L980" i="6"/>
  <c r="L998" i="6"/>
  <c r="L1015" i="6"/>
  <c r="L1049" i="6"/>
  <c r="L1066" i="6"/>
  <c r="L1099" i="6"/>
  <c r="L1116" i="6"/>
  <c r="L1165" i="6"/>
  <c r="L1166" i="6"/>
  <c r="L1167" i="6"/>
  <c r="L1168" i="6"/>
  <c r="L1169" i="6"/>
  <c r="L1186" i="6"/>
  <c r="L1378" i="6"/>
  <c r="L50" i="6"/>
  <c r="L33" i="6"/>
  <c r="L16" i="6"/>
  <c r="L238" i="6"/>
  <c r="L221" i="6"/>
  <c r="L204" i="6"/>
  <c r="L187" i="6"/>
  <c r="L170" i="6"/>
  <c r="L153" i="6"/>
  <c r="L136" i="6"/>
  <c r="L119" i="6"/>
  <c r="L102" i="6"/>
  <c r="L85" i="6"/>
  <c r="L84" i="6"/>
  <c r="L83" i="6"/>
  <c r="L1312" i="6"/>
  <c r="L1571" i="6"/>
  <c r="L1827" i="6"/>
  <c r="L1364" i="6"/>
  <c r="L1620" i="6"/>
  <c r="L1876" i="6"/>
  <c r="L1141" i="6"/>
  <c r="L1493" i="6"/>
  <c r="L1749" i="6"/>
  <c r="L1878" i="6"/>
  <c r="L1217" i="6"/>
  <c r="L1229" i="6"/>
  <c r="L888" i="6"/>
  <c r="L1478" i="6"/>
  <c r="L1734" i="6"/>
  <c r="L1678" i="6"/>
  <c r="L1383" i="6"/>
  <c r="L1671" i="6"/>
  <c r="L520" i="6"/>
  <c r="L1432" i="6"/>
  <c r="L1704" i="6"/>
  <c r="L1918" i="6"/>
  <c r="L1401" i="6"/>
  <c r="L1673" i="6"/>
  <c r="L1598" i="6"/>
  <c r="L1336" i="6"/>
  <c r="L1610" i="6"/>
  <c r="L1882" i="6"/>
  <c r="L1235" i="6"/>
  <c r="L1531" i="6"/>
  <c r="L1803" i="6"/>
  <c r="L1286" i="6"/>
  <c r="L1660" i="6"/>
  <c r="L1074" i="6"/>
  <c r="L1056" i="6"/>
  <c r="L1115" i="6"/>
  <c r="L620" i="6"/>
  <c r="L956" i="6"/>
  <c r="L95" i="6"/>
  <c r="L179" i="6"/>
  <c r="L1382" i="6"/>
  <c r="L1514" i="6"/>
  <c r="L1585" i="6"/>
  <c r="L1889" i="6"/>
  <c r="L1633" i="6"/>
  <c r="L17" i="6"/>
  <c r="L222" i="6"/>
  <c r="L188" i="6"/>
  <c r="L171" i="6"/>
  <c r="L154" i="6"/>
  <c r="L137" i="6"/>
  <c r="L120" i="6"/>
  <c r="L103" i="6"/>
  <c r="L86" i="6"/>
  <c r="L69" i="6"/>
  <c r="L68" i="6"/>
  <c r="L67" i="6"/>
  <c r="L1329" i="6"/>
  <c r="L1587" i="6"/>
  <c r="L1843" i="6"/>
  <c r="L1380" i="6"/>
  <c r="L1636" i="6"/>
  <c r="L1892" i="6"/>
  <c r="L1219" i="6"/>
  <c r="L1509" i="6"/>
  <c r="L1765" i="6"/>
  <c r="L1910" i="6"/>
  <c r="L1280" i="6"/>
  <c r="L1243" i="6"/>
  <c r="L1016" i="6"/>
  <c r="L1494" i="6"/>
  <c r="L1750" i="6"/>
  <c r="L1838" i="6"/>
  <c r="L1415" i="6"/>
  <c r="L1687" i="6"/>
  <c r="L648" i="6"/>
  <c r="L1448" i="6"/>
  <c r="L1720" i="6"/>
  <c r="L1875" i="6"/>
  <c r="L1417" i="6"/>
  <c r="L1689" i="6"/>
  <c r="L1694" i="6"/>
  <c r="L1353" i="6"/>
  <c r="L1626" i="6"/>
  <c r="L1898" i="6"/>
  <c r="L1263" i="6"/>
  <c r="L1547" i="6"/>
  <c r="L1819" i="6"/>
  <c r="L1321" i="6"/>
  <c r="L1676" i="6"/>
  <c r="L1026" i="6"/>
  <c r="L1008" i="6"/>
  <c r="L1082" i="6"/>
  <c r="L603" i="6"/>
  <c r="L955" i="6"/>
  <c r="L129" i="6"/>
  <c r="L1831" i="6"/>
  <c r="L1553" i="6"/>
  <c r="L1344" i="6"/>
  <c r="L1890" i="6"/>
  <c r="L1937" i="6"/>
  <c r="L34" i="6"/>
  <c r="L1377" i="6"/>
  <c r="L1410" i="6"/>
  <c r="L1922" i="6"/>
  <c r="L223" i="6"/>
  <c r="L189" i="6"/>
  <c r="L155" i="6"/>
  <c r="L121" i="6"/>
  <c r="L104" i="6"/>
  <c r="L87" i="6"/>
  <c r="L70" i="6"/>
  <c r="L53" i="6"/>
  <c r="L52" i="6"/>
  <c r="L1346" i="6"/>
  <c r="L1603" i="6"/>
  <c r="L1923" i="6"/>
  <c r="L1396" i="6"/>
  <c r="L1652" i="6"/>
  <c r="L1908" i="6"/>
  <c r="L1255" i="6"/>
  <c r="L1525" i="6"/>
  <c r="L1781" i="6"/>
  <c r="L1926" i="6"/>
  <c r="L1264" i="6"/>
  <c r="L1227" i="6"/>
  <c r="L1144" i="6"/>
  <c r="L1510" i="6"/>
  <c r="L1766" i="6"/>
  <c r="L517" i="6"/>
  <c r="L1431" i="6"/>
  <c r="L1703" i="6"/>
  <c r="L776" i="6"/>
  <c r="L1464" i="6"/>
  <c r="L1736" i="6"/>
  <c r="L533" i="6"/>
  <c r="L1433" i="6"/>
  <c r="L1705" i="6"/>
  <c r="L1774" i="6"/>
  <c r="L1370" i="6"/>
  <c r="L1642" i="6"/>
  <c r="L1914" i="6"/>
  <c r="L1285" i="6"/>
  <c r="L1851" i="6"/>
  <c r="L1338" i="6"/>
  <c r="L1708" i="6"/>
  <c r="L1010" i="6"/>
  <c r="L976" i="6"/>
  <c r="L1065" i="6"/>
  <c r="L602" i="6"/>
  <c r="L954" i="6"/>
  <c r="L78" i="6"/>
  <c r="L198" i="6"/>
  <c r="L1912" i="6"/>
  <c r="L1786" i="6"/>
  <c r="L1857" i="6"/>
  <c r="L1617" i="6"/>
  <c r="L1634" i="6"/>
  <c r="L1361" i="6"/>
  <c r="L1394" i="6"/>
  <c r="L1906" i="6"/>
  <c r="L239" i="6"/>
  <c r="L205" i="6"/>
  <c r="L1649" i="6"/>
  <c r="L469" i="6"/>
  <c r="L18" i="6"/>
  <c r="L240" i="6"/>
  <c r="L206" i="6"/>
  <c r="L172" i="6"/>
  <c r="L138" i="6"/>
  <c r="L2" i="6"/>
  <c r="L1536" i="6"/>
  <c r="L1615" i="6"/>
  <c r="L1693" i="6"/>
  <c r="L1473" i="6"/>
  <c r="L1520" i="6"/>
  <c r="L1599" i="6"/>
  <c r="L1550" i="6"/>
  <c r="L1677" i="6"/>
  <c r="L1646" i="6"/>
  <c r="L1692" i="6"/>
  <c r="L1504" i="6"/>
  <c r="L1583" i="6"/>
  <c r="L1582" i="6"/>
  <c r="L1661" i="6"/>
  <c r="L1488" i="6"/>
  <c r="L1567" i="6"/>
  <c r="L1645" i="6"/>
  <c r="L1472" i="6"/>
  <c r="L1551" i="6"/>
  <c r="L1629" i="6"/>
  <c r="L1535" i="6"/>
  <c r="L1613" i="6"/>
  <c r="L1628" i="6"/>
  <c r="L1696" i="6"/>
  <c r="L1519" i="6"/>
  <c r="L1597" i="6"/>
  <c r="L1612" i="6"/>
  <c r="L1680" i="6"/>
  <c r="L1503" i="6"/>
  <c r="L1581" i="6"/>
  <c r="L1664" i="6"/>
  <c r="L1487" i="6"/>
  <c r="L1565" i="6"/>
  <c r="L1648" i="6"/>
  <c r="L1471" i="6"/>
  <c r="L1549" i="6"/>
  <c r="L1564" i="6"/>
  <c r="L1579" i="6"/>
  <c r="L1561" i="6"/>
  <c r="L1640" i="6"/>
  <c r="L1655" i="6"/>
  <c r="L1632" i="6"/>
  <c r="L1533" i="6"/>
  <c r="L1616" i="6"/>
  <c r="L1695" i="6"/>
  <c r="L1517" i="6"/>
  <c r="L1600" i="6"/>
  <c r="L1679" i="6"/>
  <c r="L1501" i="6"/>
  <c r="L1584" i="6"/>
  <c r="L1663" i="6"/>
  <c r="L1485" i="6"/>
  <c r="L1568" i="6"/>
  <c r="L1647" i="6"/>
  <c r="L1469" i="6"/>
  <c r="L1484" i="6"/>
  <c r="L1552" i="6"/>
  <c r="L1393" i="6"/>
  <c r="L1665" i="6"/>
  <c r="L600" i="6"/>
  <c r="L1426" i="6"/>
  <c r="L1682" i="6"/>
  <c r="L1938" i="6"/>
  <c r="L241" i="6"/>
  <c r="L224" i="6"/>
  <c r="L207" i="6"/>
  <c r="L190" i="6"/>
  <c r="L173" i="6"/>
  <c r="L156" i="6"/>
  <c r="L139" i="6"/>
  <c r="L122" i="6"/>
  <c r="L105" i="6"/>
  <c r="L88" i="6"/>
  <c r="L71" i="6"/>
  <c r="L54" i="6"/>
  <c r="L37" i="6"/>
  <c r="L36" i="6"/>
  <c r="L35" i="6"/>
  <c r="L1363" i="6"/>
  <c r="L1619" i="6"/>
  <c r="L488" i="6"/>
  <c r="L1412" i="6"/>
  <c r="L1668" i="6"/>
  <c r="L1924" i="6"/>
  <c r="L1276" i="6"/>
  <c r="L1541" i="6"/>
  <c r="L1797" i="6"/>
  <c r="L1879" i="6"/>
  <c r="L1248" i="6"/>
  <c r="L1257" i="6"/>
  <c r="L1256" i="6"/>
  <c r="L1526" i="6"/>
  <c r="L1782" i="6"/>
  <c r="L645" i="6"/>
  <c r="L1447" i="6"/>
  <c r="L1719" i="6"/>
  <c r="L904" i="6"/>
  <c r="L1480" i="6"/>
  <c r="L1752" i="6"/>
  <c r="L661" i="6"/>
  <c r="L1449" i="6"/>
  <c r="L1721" i="6"/>
  <c r="L1886" i="6"/>
  <c r="L1386" i="6"/>
  <c r="L1658" i="6"/>
  <c r="L1930" i="6"/>
  <c r="L1303" i="6"/>
  <c r="L1595" i="6"/>
  <c r="L1867" i="6"/>
  <c r="L1355" i="6"/>
  <c r="L1724" i="6"/>
  <c r="L994" i="6"/>
  <c r="L1199" i="6"/>
  <c r="L1031" i="6"/>
  <c r="L601" i="6"/>
  <c r="L937" i="6"/>
  <c r="L27" i="6"/>
  <c r="L1921" i="6"/>
  <c r="L1945" i="6"/>
  <c r="L1409" i="6"/>
  <c r="L1442" i="6"/>
  <c r="L242" i="6"/>
  <c r="L225" i="6"/>
  <c r="L208" i="6"/>
  <c r="L191" i="6"/>
  <c r="L174" i="6"/>
  <c r="L157" i="6"/>
  <c r="L140" i="6"/>
  <c r="L123" i="6"/>
  <c r="L106" i="6"/>
  <c r="L89" i="6"/>
  <c r="L72" i="6"/>
  <c r="L55" i="6"/>
  <c r="L38" i="6"/>
  <c r="L21" i="6"/>
  <c r="L20" i="6"/>
  <c r="L19" i="6"/>
  <c r="L1379" i="6"/>
  <c r="L1635" i="6"/>
  <c r="L616" i="6"/>
  <c r="L1428" i="6"/>
  <c r="L1684" i="6"/>
  <c r="L1940" i="6"/>
  <c r="L1296" i="6"/>
  <c r="L1557" i="6"/>
  <c r="L1813" i="6"/>
  <c r="L1927" i="6"/>
  <c r="L1232" i="6"/>
  <c r="L1241" i="6"/>
  <c r="L1277" i="6"/>
  <c r="L1542" i="6"/>
  <c r="L1814" i="6"/>
  <c r="L773" i="6"/>
  <c r="L1463" i="6"/>
  <c r="L1735" i="6"/>
  <c r="L1032" i="6"/>
  <c r="L1496" i="6"/>
  <c r="L1768" i="6"/>
  <c r="L789" i="6"/>
  <c r="L1465" i="6"/>
  <c r="L1737" i="6"/>
  <c r="L1934" i="6"/>
  <c r="L1402" i="6"/>
  <c r="L1674" i="6"/>
  <c r="L1933" i="6"/>
  <c r="L1337" i="6"/>
  <c r="L1611" i="6"/>
  <c r="L1883" i="6"/>
  <c r="L1388" i="6"/>
  <c r="L1772" i="6"/>
  <c r="L1201" i="6"/>
  <c r="L1183" i="6"/>
  <c r="L1014" i="6"/>
  <c r="L599" i="6"/>
  <c r="L919" i="6"/>
  <c r="L61" i="6"/>
  <c r="L1317" i="6"/>
  <c r="L453" i="6"/>
  <c r="L728" i="6"/>
  <c r="L597" i="6"/>
  <c r="L1425" i="6"/>
  <c r="L856" i="6"/>
  <c r="L1458" i="6"/>
  <c r="L1714" i="6"/>
  <c r="L226" i="6"/>
  <c r="L209" i="6"/>
  <c r="L192" i="6"/>
  <c r="L175" i="6"/>
  <c r="L158" i="6"/>
  <c r="L141" i="6"/>
  <c r="L124" i="6"/>
  <c r="L107" i="6"/>
  <c r="L90" i="6"/>
  <c r="L73" i="6"/>
  <c r="L56" i="6"/>
  <c r="L39" i="6"/>
  <c r="L22" i="6"/>
  <c r="L5" i="6"/>
  <c r="L4" i="6"/>
  <c r="L3" i="6"/>
  <c r="L1395" i="6"/>
  <c r="L1651" i="6"/>
  <c r="L744" i="6"/>
  <c r="L1444" i="6"/>
  <c r="L1700" i="6"/>
  <c r="L1422" i="6"/>
  <c r="L1314" i="6"/>
  <c r="L1573" i="6"/>
  <c r="L1829" i="6"/>
  <c r="L1943" i="6"/>
  <c r="L1247" i="6"/>
  <c r="L1225" i="6"/>
  <c r="L1297" i="6"/>
  <c r="L1558" i="6"/>
  <c r="L1862" i="6"/>
  <c r="L901" i="6"/>
  <c r="L1479" i="6"/>
  <c r="L1751" i="6"/>
  <c r="L1160" i="6"/>
  <c r="L1512" i="6"/>
  <c r="L1784" i="6"/>
  <c r="L917" i="6"/>
  <c r="L1481" i="6"/>
  <c r="L1753" i="6"/>
  <c r="L1907" i="6"/>
  <c r="L1418" i="6"/>
  <c r="L1690" i="6"/>
  <c r="L1534" i="6"/>
  <c r="L1354" i="6"/>
  <c r="L1627" i="6"/>
  <c r="L1899" i="6"/>
  <c r="L1404" i="6"/>
  <c r="L1788" i="6"/>
  <c r="L1185" i="6"/>
  <c r="L1119" i="6"/>
  <c r="L996" i="6"/>
  <c r="L582" i="6"/>
  <c r="L902" i="6"/>
  <c r="L1729" i="6"/>
  <c r="L1730" i="6"/>
  <c r="L210" i="6"/>
  <c r="L176" i="6"/>
  <c r="L159" i="6"/>
  <c r="L142" i="6"/>
  <c r="L125" i="6"/>
  <c r="L91" i="6"/>
  <c r="L74" i="6"/>
  <c r="L57" i="6"/>
  <c r="L40" i="6"/>
  <c r="L23" i="6"/>
  <c r="L6" i="6"/>
  <c r="L243" i="6"/>
  <c r="L485" i="6"/>
  <c r="L1411" i="6"/>
  <c r="L1667" i="6"/>
  <c r="L872" i="6"/>
  <c r="L1460" i="6"/>
  <c r="L1716" i="6"/>
  <c r="L1502" i="6"/>
  <c r="L1331" i="6"/>
  <c r="L1589" i="6"/>
  <c r="L1845" i="6"/>
  <c r="L1880" i="6"/>
  <c r="L1231" i="6"/>
  <c r="L1270" i="6"/>
  <c r="L1315" i="6"/>
  <c r="L1574" i="6"/>
  <c r="L1894" i="6"/>
  <c r="L1029" i="6"/>
  <c r="L1495" i="6"/>
  <c r="L1767" i="6"/>
  <c r="L1224" i="6"/>
  <c r="L1528" i="6"/>
  <c r="L1800" i="6"/>
  <c r="L1045" i="6"/>
  <c r="L1497" i="6"/>
  <c r="L1769" i="6"/>
  <c r="L536" i="6"/>
  <c r="L1434" i="6"/>
  <c r="L1722" i="6"/>
  <c r="L1662" i="6"/>
  <c r="L1371" i="6"/>
  <c r="L1643" i="6"/>
  <c r="L1915" i="6"/>
  <c r="L1420" i="6"/>
  <c r="L1804" i="6"/>
  <c r="L1137" i="6"/>
  <c r="L1103" i="6"/>
  <c r="L693" i="6"/>
  <c r="L564" i="6"/>
  <c r="L884" i="6"/>
  <c r="N2" i="6" a="1"/>
  <c r="S1" i="6" a="1"/>
  <c r="S1" i="6" s="1"/>
  <c r="N2" i="6" l="1"/>
  <c r="N336" i="6"/>
  <c r="N502" i="6"/>
  <c r="N611" i="6"/>
  <c r="N698" i="6"/>
  <c r="N772" i="6"/>
  <c r="N855" i="6"/>
  <c r="N936" i="6"/>
  <c r="N1009" i="6"/>
  <c r="N1084" i="6"/>
  <c r="N1152" i="6"/>
  <c r="N1229" i="6"/>
  <c r="N1303" i="6"/>
  <c r="N1365" i="6"/>
  <c r="N1422" i="6"/>
  <c r="N1469" i="6"/>
  <c r="N1526" i="6"/>
  <c r="N1583" i="6"/>
  <c r="N1629" i="6"/>
  <c r="N1680" i="6"/>
  <c r="N1722" i="6"/>
  <c r="N1772" i="6"/>
  <c r="N1820" i="6"/>
  <c r="N1864" i="6"/>
  <c r="N1904" i="6"/>
  <c r="N1937" i="6"/>
  <c r="N1423" i="6"/>
  <c r="N1477" i="6"/>
  <c r="N1528" i="6"/>
  <c r="N1630" i="6"/>
  <c r="N1682" i="6"/>
  <c r="N1727" i="6"/>
  <c r="N1775" i="6"/>
  <c r="N1826" i="6"/>
  <c r="N1865" i="6"/>
  <c r="N1905" i="6"/>
  <c r="N1939" i="6"/>
  <c r="N1096" i="6"/>
  <c r="N1485" i="6"/>
  <c r="N1640" i="6"/>
  <c r="N1737" i="6"/>
  <c r="N1828" i="6"/>
  <c r="N1871" i="6"/>
  <c r="N339" i="6"/>
  <c r="N515" i="6"/>
  <c r="N615" i="6"/>
  <c r="N702" i="6"/>
  <c r="N778" i="6"/>
  <c r="N860" i="6"/>
  <c r="N945" i="6"/>
  <c r="N1010" i="6"/>
  <c r="N1086" i="6"/>
  <c r="N1159" i="6"/>
  <c r="N1233" i="6"/>
  <c r="N1308" i="6"/>
  <c r="N1367" i="6"/>
  <c r="N1587" i="6"/>
  <c r="N478" i="6"/>
  <c r="N668" i="6"/>
  <c r="N832" i="6"/>
  <c r="N993" i="6"/>
  <c r="N1133" i="6"/>
  <c r="N1350" i="6"/>
  <c r="N1459" i="6"/>
  <c r="N1508" i="6"/>
  <c r="N1563" i="6"/>
  <c r="N1617" i="6"/>
  <c r="N1710" i="6"/>
  <c r="N1757" i="6"/>
  <c r="N1853" i="6"/>
  <c r="N1929" i="6"/>
  <c r="N480" i="6"/>
  <c r="N754" i="6"/>
  <c r="N913" i="6"/>
  <c r="N1058" i="6"/>
  <c r="N1213" i="6"/>
  <c r="N1401" i="6"/>
  <c r="N1514" i="6"/>
  <c r="N1621" i="6"/>
  <c r="N1714" i="6"/>
  <c r="N1807" i="6"/>
  <c r="N1890" i="6"/>
  <c r="N344" i="6"/>
  <c r="N540" i="6"/>
  <c r="N618" i="6"/>
  <c r="N704" i="6"/>
  <c r="N788" i="6"/>
  <c r="N861" i="6"/>
  <c r="N946" i="6"/>
  <c r="N1015" i="6"/>
  <c r="N1093" i="6"/>
  <c r="N1171" i="6"/>
  <c r="N1237" i="6"/>
  <c r="N1309" i="6"/>
  <c r="N1368" i="6"/>
  <c r="N1424" i="6"/>
  <c r="N1481" i="6"/>
  <c r="N1533" i="6"/>
  <c r="N1589" i="6"/>
  <c r="N1634" i="6"/>
  <c r="N1684" i="6"/>
  <c r="N1735" i="6"/>
  <c r="N1776" i="6"/>
  <c r="N1827" i="6"/>
  <c r="N1867" i="6"/>
  <c r="N1906" i="6"/>
  <c r="N1942" i="6"/>
  <c r="N385" i="6"/>
  <c r="N542" i="6"/>
  <c r="N632" i="6"/>
  <c r="N717" i="6"/>
  <c r="N798" i="6"/>
  <c r="N864" i="6"/>
  <c r="N948" i="6"/>
  <c r="N1024" i="6"/>
  <c r="N1173" i="6"/>
  <c r="N1238" i="6"/>
  <c r="N1313" i="6"/>
  <c r="N1375" i="6"/>
  <c r="N1429" i="6"/>
  <c r="N1534" i="6"/>
  <c r="N1590" i="6"/>
  <c r="N1687" i="6"/>
  <c r="N1778" i="6"/>
  <c r="N1910" i="6"/>
  <c r="N400" i="6"/>
  <c r="N545" i="6"/>
  <c r="N638" i="6"/>
  <c r="N718" i="6"/>
  <c r="N800" i="6"/>
  <c r="N869" i="6"/>
  <c r="N951" i="6"/>
  <c r="N1031" i="6"/>
  <c r="N1101" i="6"/>
  <c r="N1175" i="6"/>
  <c r="N1239" i="6"/>
  <c r="N1316" i="6"/>
  <c r="N1381" i="6"/>
  <c r="N1430" i="6"/>
  <c r="N1486" i="6"/>
  <c r="N1535" i="6"/>
  <c r="N1591" i="6"/>
  <c r="N1645" i="6"/>
  <c r="N1443" i="6"/>
  <c r="N1497" i="6"/>
  <c r="N1554" i="6"/>
  <c r="N1601" i="6"/>
  <c r="N1699" i="6"/>
  <c r="N1746" i="6"/>
  <c r="N1795" i="6"/>
  <c r="N1837" i="6"/>
  <c r="N1882" i="6"/>
  <c r="N1918" i="6"/>
  <c r="N401" i="6"/>
  <c r="N551" i="6"/>
  <c r="N644" i="6"/>
  <c r="N720" i="6"/>
  <c r="N801" i="6"/>
  <c r="N881" i="6"/>
  <c r="N956" i="6"/>
  <c r="N1034" i="6"/>
  <c r="N1102" i="6"/>
  <c r="N1178" i="6"/>
  <c r="N1251" i="6"/>
  <c r="N1324" i="6"/>
  <c r="N1386" i="6"/>
  <c r="N1434" i="6"/>
  <c r="N1491" i="6"/>
  <c r="N1542" i="6"/>
  <c r="N1595" i="6"/>
  <c r="N1648" i="6"/>
  <c r="N1691" i="6"/>
  <c r="N1740" i="6"/>
  <c r="N1787" i="6"/>
  <c r="N1833" i="6"/>
  <c r="N1880" i="6"/>
  <c r="N1913" i="6"/>
  <c r="N407" i="6"/>
  <c r="N554" i="6"/>
  <c r="N648" i="6"/>
  <c r="N722" i="6"/>
  <c r="N806" i="6"/>
  <c r="N888" i="6"/>
  <c r="N965" i="6"/>
  <c r="N1042" i="6"/>
  <c r="N1104" i="6"/>
  <c r="N1181" i="6"/>
  <c r="N1258" i="6"/>
  <c r="N1326" i="6"/>
  <c r="N1387" i="6"/>
  <c r="N1437" i="6"/>
  <c r="N1492" i="6"/>
  <c r="N1547" i="6"/>
  <c r="N1597" i="6"/>
  <c r="N1650" i="6"/>
  <c r="N1692" i="6"/>
  <c r="N1741" i="6"/>
  <c r="N1791" i="6"/>
  <c r="N1836" i="6"/>
  <c r="N1881" i="6"/>
  <c r="N1914" i="6"/>
  <c r="N413" i="6"/>
  <c r="N556" i="6"/>
  <c r="N653" i="6"/>
  <c r="N732" i="6"/>
  <c r="N810" i="6"/>
  <c r="N892" i="6"/>
  <c r="N967" i="6"/>
  <c r="N1043" i="6"/>
  <c r="N1110" i="6"/>
  <c r="N1188" i="6"/>
  <c r="N1265" i="6"/>
  <c r="N1328" i="6"/>
  <c r="N1389" i="6"/>
  <c r="N1653" i="6"/>
  <c r="N590" i="6"/>
  <c r="N752" i="6"/>
  <c r="N912" i="6"/>
  <c r="N1057" i="6"/>
  <c r="N1205" i="6"/>
  <c r="N1281" i="6"/>
  <c r="N1400" i="6"/>
  <c r="N1662" i="6"/>
  <c r="N1805" i="6"/>
  <c r="N1889" i="6"/>
  <c r="N598" i="6"/>
  <c r="N673" i="6"/>
  <c r="N836" i="6"/>
  <c r="N994" i="6"/>
  <c r="N1136" i="6"/>
  <c r="N1283" i="6"/>
  <c r="N1351" i="6"/>
  <c r="N1460" i="6"/>
  <c r="N1565" i="6"/>
  <c r="N1663" i="6"/>
  <c r="N1763" i="6"/>
  <c r="N1854" i="6"/>
  <c r="N1930" i="6"/>
  <c r="N419" i="6"/>
  <c r="N567" i="6"/>
  <c r="N659" i="6"/>
  <c r="N742" i="6"/>
  <c r="N814" i="6"/>
  <c r="N898" i="6"/>
  <c r="N968" i="6"/>
  <c r="N1046" i="6"/>
  <c r="N1123" i="6"/>
  <c r="N1189" i="6"/>
  <c r="N1266" i="6"/>
  <c r="N1329" i="6"/>
  <c r="N1392" i="6"/>
  <c r="N1448" i="6"/>
  <c r="N1499" i="6"/>
  <c r="N1555" i="6"/>
  <c r="N1604" i="6"/>
  <c r="N1655" i="6"/>
  <c r="N1704" i="6"/>
  <c r="N1747" i="6"/>
  <c r="N1796" i="6"/>
  <c r="N1838" i="6"/>
  <c r="N1884" i="6"/>
  <c r="N1922" i="6"/>
  <c r="N421" i="6"/>
  <c r="N576" i="6"/>
  <c r="N662" i="6"/>
  <c r="N746" i="6"/>
  <c r="N816" i="6"/>
  <c r="N899" i="6"/>
  <c r="N974" i="6"/>
  <c r="N1050" i="6"/>
  <c r="N1127" i="6"/>
  <c r="N1196" i="6"/>
  <c r="N1272" i="6"/>
  <c r="N1333" i="6"/>
  <c r="N1396" i="6"/>
  <c r="N1450" i="6"/>
  <c r="N1501" i="6"/>
  <c r="N1556" i="6"/>
  <c r="N1608" i="6"/>
  <c r="N1659" i="6"/>
  <c r="N1708" i="6"/>
  <c r="N1751" i="6"/>
  <c r="N1800" i="6"/>
  <c r="N1845" i="6"/>
  <c r="N1886" i="6"/>
  <c r="N1926" i="6"/>
  <c r="N470" i="6"/>
  <c r="N584" i="6"/>
  <c r="N666" i="6"/>
  <c r="N749" i="6"/>
  <c r="N817" i="6"/>
  <c r="N900" i="6"/>
  <c r="N982" i="6"/>
  <c r="N1053" i="6"/>
  <c r="N1128" i="6"/>
  <c r="N1198" i="6"/>
  <c r="N1274" i="6"/>
  <c r="N1344" i="6"/>
  <c r="N1398" i="6"/>
  <c r="N1455" i="6"/>
  <c r="N1502" i="6"/>
  <c r="N1559" i="6"/>
  <c r="N1614" i="6"/>
  <c r="N1661" i="6"/>
  <c r="N1709" i="6"/>
  <c r="N1753" i="6"/>
  <c r="N1801" i="6"/>
  <c r="N1850" i="6"/>
  <c r="N1888" i="6"/>
  <c r="N1928" i="6"/>
  <c r="N485" i="6"/>
  <c r="N599" i="6"/>
  <c r="N678" i="6"/>
  <c r="N760" i="6"/>
  <c r="N844" i="6"/>
  <c r="N915" i="6"/>
  <c r="N996" i="6"/>
  <c r="N1070" i="6"/>
  <c r="N1146" i="6"/>
  <c r="N1221" i="6"/>
  <c r="N1284" i="6"/>
  <c r="N1352" i="6"/>
  <c r="N1408" i="6"/>
  <c r="N1463" i="6"/>
  <c r="N1520" i="6"/>
  <c r="N1568" i="6"/>
  <c r="N1623" i="6"/>
  <c r="N1668" i="6"/>
  <c r="N1717" i="6"/>
  <c r="N1765" i="6"/>
  <c r="N1808" i="6"/>
  <c r="N1855" i="6"/>
  <c r="N1896" i="6"/>
  <c r="N1933" i="6"/>
  <c r="N490" i="6"/>
  <c r="N604" i="6"/>
  <c r="N690" i="6"/>
  <c r="N762" i="6"/>
  <c r="N845" i="6"/>
  <c r="N918" i="6"/>
  <c r="N997" i="6"/>
  <c r="N1076" i="6"/>
  <c r="N1148" i="6"/>
  <c r="N1223" i="6"/>
  <c r="N1287" i="6"/>
  <c r="N1357" i="6"/>
  <c r="N1416" i="6"/>
  <c r="N1464" i="6"/>
  <c r="N1522" i="6"/>
  <c r="N1570" i="6"/>
  <c r="N1624" i="6"/>
  <c r="N1674" i="6"/>
  <c r="N1719" i="6"/>
  <c r="N1769" i="6"/>
  <c r="N1810" i="6"/>
  <c r="N1856" i="6"/>
  <c r="N1900" i="6"/>
  <c r="N1934" i="6"/>
  <c r="N501" i="6"/>
  <c r="N610" i="6"/>
  <c r="N696" i="6"/>
  <c r="N771" i="6"/>
  <c r="N854" i="6"/>
  <c r="N926" i="6"/>
  <c r="N1005" i="6"/>
  <c r="N1082" i="6"/>
  <c r="N1149" i="6"/>
  <c r="N1226" i="6"/>
  <c r="N1297" i="6"/>
  <c r="N1362" i="6"/>
  <c r="N1418" i="6"/>
  <c r="N1465" i="6"/>
  <c r="N1523" i="6"/>
  <c r="N1575" i="6"/>
  <c r="N1627" i="6"/>
  <c r="N1679" i="6"/>
  <c r="N1721" i="6"/>
  <c r="N1771" i="6"/>
  <c r="N1815" i="6"/>
  <c r="N1863" i="6"/>
  <c r="N1902" i="6"/>
  <c r="N1936" i="6"/>
  <c r="N1690" i="6"/>
  <c r="N1739" i="6"/>
  <c r="N1781" i="6"/>
  <c r="N1831" i="6"/>
  <c r="N1875" i="6"/>
  <c r="N1912" i="6"/>
  <c r="N327" i="6"/>
  <c r="N1562" i="6"/>
  <c r="N909" i="6"/>
  <c r="N305" i="6"/>
  <c r="N1823" i="6"/>
  <c r="N1306" i="6"/>
  <c r="N532" i="6"/>
  <c r="N1874" i="6"/>
  <c r="N1380" i="6"/>
  <c r="N578" i="6"/>
  <c r="N1700" i="6"/>
  <c r="N1121" i="6"/>
  <c r="N162" i="6"/>
  <c r="N1667" i="6"/>
  <c r="N1069" i="6"/>
  <c r="N37" i="6"/>
  <c r="N1504" i="6"/>
  <c r="N824" i="6"/>
  <c r="N116" i="6"/>
  <c r="N195" i="6"/>
  <c r="N120" i="6"/>
  <c r="N41" i="6"/>
  <c r="N297" i="6"/>
  <c r="N553" i="6"/>
  <c r="N809" i="6"/>
  <c r="N1065" i="6"/>
  <c r="N1321" i="6"/>
  <c r="N219" i="6"/>
  <c r="N475" i="6"/>
  <c r="N731" i="6"/>
  <c r="N987" i="6"/>
  <c r="N1243" i="6"/>
  <c r="N143" i="6"/>
  <c r="N399" i="6"/>
  <c r="N655" i="6"/>
  <c r="N911" i="6"/>
  <c r="N1167" i="6"/>
  <c r="N74" i="6"/>
  <c r="N429" i="6"/>
  <c r="N743" i="6"/>
  <c r="N1059" i="6"/>
  <c r="N1372" i="6"/>
  <c r="N1628" i="6"/>
  <c r="N337" i="6"/>
  <c r="N652" i="6"/>
  <c r="N966" i="6"/>
  <c r="N1282" i="6"/>
  <c r="N1553" i="6"/>
  <c r="N316" i="6"/>
  <c r="N156" i="6"/>
  <c r="N208" i="6"/>
  <c r="N432" i="6"/>
  <c r="N797" i="6"/>
  <c r="N1156" i="6"/>
  <c r="N1488" i="6"/>
  <c r="N1761" i="6"/>
  <c r="N282" i="6"/>
  <c r="N669" i="6"/>
  <c r="N1029" i="6"/>
  <c r="N1384" i="6"/>
  <c r="N1670" i="6"/>
  <c r="N118" i="6"/>
  <c r="N558" i="6"/>
  <c r="N917" i="6"/>
  <c r="N420" i="6"/>
  <c r="N199" i="6"/>
  <c r="N6" i="6"/>
  <c r="N642" i="6"/>
  <c r="N1079" i="6"/>
  <c r="N1466" i="6"/>
  <c r="N1779" i="6"/>
  <c r="N301" i="6"/>
  <c r="N813" i="6"/>
  <c r="N1235" i="6"/>
  <c r="N1593" i="6"/>
  <c r="N122" i="6"/>
  <c r="N708" i="6"/>
  <c r="N1139" i="6"/>
  <c r="N1515" i="6"/>
  <c r="N1821" i="6"/>
  <c r="N1822" i="6"/>
  <c r="N530" i="6"/>
  <c r="N1038" i="6"/>
  <c r="N387" i="6"/>
  <c r="N214" i="6"/>
  <c r="N1527" i="6"/>
  <c r="N856" i="6"/>
  <c r="N204" i="6"/>
  <c r="N1794" i="6"/>
  <c r="N1264" i="6"/>
  <c r="N453" i="6"/>
  <c r="N1849" i="6"/>
  <c r="N1342" i="6"/>
  <c r="N522" i="6"/>
  <c r="N1672" i="6"/>
  <c r="N1072" i="6"/>
  <c r="N48" i="6"/>
  <c r="N1636" i="6"/>
  <c r="N1018" i="6"/>
  <c r="N1938" i="6"/>
  <c r="N1471" i="6"/>
  <c r="N773" i="6"/>
  <c r="N10" i="6"/>
  <c r="N211" i="6"/>
  <c r="N136" i="6"/>
  <c r="N57" i="6"/>
  <c r="N313" i="6"/>
  <c r="N569" i="6"/>
  <c r="N825" i="6"/>
  <c r="N1081" i="6"/>
  <c r="N1337" i="6"/>
  <c r="N235" i="6"/>
  <c r="N491" i="6"/>
  <c r="N747" i="6"/>
  <c r="N1003" i="6"/>
  <c r="N1259" i="6"/>
  <c r="N159" i="6"/>
  <c r="N415" i="6"/>
  <c r="N671" i="6"/>
  <c r="N927" i="6"/>
  <c r="N1183" i="6"/>
  <c r="N97" i="6"/>
  <c r="N449" i="6"/>
  <c r="N764" i="6"/>
  <c r="N1078" i="6"/>
  <c r="N1388" i="6"/>
  <c r="N1644" i="6"/>
  <c r="N356" i="6"/>
  <c r="N672" i="6"/>
  <c r="N986" i="6"/>
  <c r="N1301" i="6"/>
  <c r="N1569" i="6"/>
  <c r="N338" i="6"/>
  <c r="N178" i="6"/>
  <c r="N230" i="6"/>
  <c r="N456" i="6"/>
  <c r="N819" i="6"/>
  <c r="N1180" i="6"/>
  <c r="N1507" i="6"/>
  <c r="N1777" i="6"/>
  <c r="N311" i="6"/>
  <c r="N692" i="6"/>
  <c r="N1052" i="6"/>
  <c r="N1402" i="6"/>
  <c r="N1686" i="6"/>
  <c r="N154" i="6"/>
  <c r="N580" i="6"/>
  <c r="N940" i="6"/>
  <c r="N444" i="6"/>
  <c r="N234" i="6"/>
  <c r="N55" i="6"/>
  <c r="N674" i="6"/>
  <c r="N1106" i="6"/>
  <c r="N1487" i="6"/>
  <c r="N1797" i="6"/>
  <c r="N341" i="6"/>
  <c r="N838" i="6"/>
  <c r="N1261" i="6"/>
  <c r="N1613" i="6"/>
  <c r="N170" i="6"/>
  <c r="N736" i="6"/>
  <c r="N1166" i="6"/>
  <c r="N1536" i="6"/>
  <c r="N1839" i="6"/>
  <c r="N1859" i="6"/>
  <c r="N563" i="6"/>
  <c r="N1063" i="6"/>
  <c r="N423" i="6"/>
  <c r="N903" i="6"/>
  <c r="N112" i="6"/>
  <c r="N1493" i="6"/>
  <c r="N807" i="6"/>
  <c r="N93" i="6"/>
  <c r="N1764" i="6"/>
  <c r="N1214" i="6"/>
  <c r="N381" i="6"/>
  <c r="N1819" i="6"/>
  <c r="N1256" i="6"/>
  <c r="N451" i="6"/>
  <c r="N1642" i="6"/>
  <c r="N1025" i="6"/>
  <c r="N362" i="6"/>
  <c r="N1606" i="6"/>
  <c r="N973" i="6"/>
  <c r="N1916" i="6"/>
  <c r="N1438" i="6"/>
  <c r="N723" i="6"/>
  <c r="N236" i="6"/>
  <c r="N227" i="6"/>
  <c r="N152" i="6"/>
  <c r="N73" i="6"/>
  <c r="N329" i="6"/>
  <c r="N585" i="6"/>
  <c r="N841" i="6"/>
  <c r="N1097" i="6"/>
  <c r="N1353" i="6"/>
  <c r="N251" i="6"/>
  <c r="N507" i="6"/>
  <c r="N763" i="6"/>
  <c r="N1019" i="6"/>
  <c r="N1275" i="6"/>
  <c r="N175" i="6"/>
  <c r="N431" i="6"/>
  <c r="N687" i="6"/>
  <c r="N943" i="6"/>
  <c r="N1199" i="6"/>
  <c r="N119" i="6"/>
  <c r="N468" i="6"/>
  <c r="N784" i="6"/>
  <c r="N1098" i="6"/>
  <c r="N1404" i="6"/>
  <c r="N12" i="6"/>
  <c r="N375" i="6"/>
  <c r="N691" i="6"/>
  <c r="N1006" i="6"/>
  <c r="N1320" i="6"/>
  <c r="N1585" i="6"/>
  <c r="N357" i="6"/>
  <c r="N202" i="6"/>
  <c r="N5" i="6"/>
  <c r="N481" i="6"/>
  <c r="N840" i="6"/>
  <c r="N1202" i="6"/>
  <c r="N1525" i="6"/>
  <c r="N1793" i="6"/>
  <c r="N342" i="6"/>
  <c r="N714" i="6"/>
  <c r="N1074" i="6"/>
  <c r="N1421" i="6"/>
  <c r="N1702" i="6"/>
  <c r="N188" i="6"/>
  <c r="N602" i="6"/>
  <c r="N963" i="6"/>
  <c r="N467" i="6"/>
  <c r="N263" i="6"/>
  <c r="N102" i="6"/>
  <c r="N700" i="6"/>
  <c r="N1130" i="6"/>
  <c r="N1509" i="6"/>
  <c r="N1816" i="6"/>
  <c r="N380" i="6"/>
  <c r="N867" i="6"/>
  <c r="N1286" i="6"/>
  <c r="N1633" i="6"/>
  <c r="N215" i="6"/>
  <c r="N765" i="6"/>
  <c r="N1190" i="6"/>
  <c r="N1557" i="6"/>
  <c r="N1858" i="6"/>
  <c r="N1877" i="6"/>
  <c r="N596" i="6"/>
  <c r="N1091" i="6"/>
  <c r="N460" i="6"/>
  <c r="N1932" i="6"/>
  <c r="N1461" i="6"/>
  <c r="N757" i="6"/>
  <c r="N302" i="6"/>
  <c r="N1736" i="6"/>
  <c r="N1172" i="6"/>
  <c r="N293" i="6"/>
  <c r="N1790" i="6"/>
  <c r="N1212" i="6"/>
  <c r="N372" i="6"/>
  <c r="N1609" i="6"/>
  <c r="N979" i="6"/>
  <c r="N148" i="6"/>
  <c r="N1574" i="6"/>
  <c r="N925" i="6"/>
  <c r="N1891" i="6"/>
  <c r="N1907" i="6"/>
  <c r="N1428" i="6"/>
  <c r="N706" i="6"/>
  <c r="N196" i="6"/>
  <c r="N1705" i="6"/>
  <c r="N1126" i="6"/>
  <c r="N182" i="6"/>
  <c r="N1759" i="6"/>
  <c r="N1162" i="6"/>
  <c r="N278" i="6"/>
  <c r="N1576" i="6"/>
  <c r="N929" i="6"/>
  <c r="N42" i="6"/>
  <c r="N1541" i="6"/>
  <c r="N874" i="6"/>
  <c r="N1868" i="6"/>
  <c r="N1371" i="6"/>
  <c r="N620" i="6"/>
  <c r="N3" i="6"/>
  <c r="N259" i="6"/>
  <c r="N184" i="6"/>
  <c r="N105" i="6"/>
  <c r="N361" i="6"/>
  <c r="N617" i="6"/>
  <c r="N873" i="6"/>
  <c r="N1129" i="6"/>
  <c r="N27" i="6"/>
  <c r="N283" i="6"/>
  <c r="N539" i="6"/>
  <c r="N795" i="6"/>
  <c r="N1051" i="6"/>
  <c r="N1307" i="6"/>
  <c r="N207" i="6"/>
  <c r="N463" i="6"/>
  <c r="N719" i="6"/>
  <c r="N975" i="6"/>
  <c r="N1231" i="6"/>
  <c r="N166" i="6"/>
  <c r="N508" i="6"/>
  <c r="N822" i="6"/>
  <c r="N1138" i="6"/>
  <c r="N1436" i="6"/>
  <c r="N58" i="6"/>
  <c r="N416" i="6"/>
  <c r="N730" i="6"/>
  <c r="N1045" i="6"/>
  <c r="N1361" i="6"/>
  <c r="N36" i="6"/>
  <c r="N397" i="6"/>
  <c r="N247" i="6"/>
  <c r="N71" i="6"/>
  <c r="N526" i="6"/>
  <c r="N886" i="6"/>
  <c r="N1248" i="6"/>
  <c r="N1561" i="6"/>
  <c r="N1825" i="6"/>
  <c r="N390" i="6"/>
  <c r="N758" i="6"/>
  <c r="N1120" i="6"/>
  <c r="N1458" i="6"/>
  <c r="N1734" i="6"/>
  <c r="N254" i="6"/>
  <c r="N647" i="6"/>
  <c r="N54" i="6"/>
  <c r="N516" i="6"/>
  <c r="N326" i="6"/>
  <c r="N205" i="6"/>
  <c r="N755" i="6"/>
  <c r="N1182" i="6"/>
  <c r="N1551" i="6"/>
  <c r="N1852" i="6"/>
  <c r="N448" i="6"/>
  <c r="N924" i="6"/>
  <c r="N1338" i="6"/>
  <c r="N1671" i="6"/>
  <c r="N309" i="6"/>
  <c r="N818" i="6"/>
  <c r="N1240" i="6"/>
  <c r="N1599" i="6"/>
  <c r="N1892" i="6"/>
  <c r="N1925" i="6"/>
  <c r="N657" i="6"/>
  <c r="N1169" i="6"/>
  <c r="N529" i="6"/>
  <c r="N988" i="6"/>
  <c r="N1885" i="6"/>
  <c r="N1395" i="6"/>
  <c r="N660" i="6"/>
  <c r="N87" i="6"/>
  <c r="N1677" i="6"/>
  <c r="N1077" i="6"/>
  <c r="N66" i="6"/>
  <c r="N1732" i="6"/>
  <c r="N1122" i="6"/>
  <c r="N164" i="6"/>
  <c r="N1544" i="6"/>
  <c r="N883" i="6"/>
  <c r="N442" i="6"/>
  <c r="N1506" i="6"/>
  <c r="N830" i="6"/>
  <c r="N1842" i="6"/>
  <c r="N1331" i="6"/>
  <c r="N568" i="6"/>
  <c r="N19" i="6"/>
  <c r="N275" i="6"/>
  <c r="N200" i="6"/>
  <c r="N121" i="6"/>
  <c r="N377" i="6"/>
  <c r="N633" i="6"/>
  <c r="N889" i="6"/>
  <c r="N1145" i="6"/>
  <c r="N43" i="6"/>
  <c r="N299" i="6"/>
  <c r="N555" i="6"/>
  <c r="N811" i="6"/>
  <c r="N1067" i="6"/>
  <c r="N1323" i="6"/>
  <c r="N223" i="6"/>
  <c r="N479" i="6"/>
  <c r="N735" i="6"/>
  <c r="N991" i="6"/>
  <c r="N1247" i="6"/>
  <c r="N190" i="6"/>
  <c r="N528" i="6"/>
  <c r="N842" i="6"/>
  <c r="N1157" i="6"/>
  <c r="N1452" i="6"/>
  <c r="N81" i="6"/>
  <c r="N435" i="6"/>
  <c r="N750" i="6"/>
  <c r="N1064" i="6"/>
  <c r="N1377" i="6"/>
  <c r="N60" i="6"/>
  <c r="N417" i="6"/>
  <c r="N272" i="6"/>
  <c r="N108" i="6"/>
  <c r="N549" i="6"/>
  <c r="N910" i="6"/>
  <c r="N1269" i="6"/>
  <c r="N1579" i="6"/>
  <c r="N1841" i="6"/>
  <c r="N414" i="6"/>
  <c r="N781" i="6"/>
  <c r="N1141" i="6"/>
  <c r="N1476" i="6"/>
  <c r="N1750" i="6"/>
  <c r="N285" i="6"/>
  <c r="N670" i="6"/>
  <c r="N90" i="6"/>
  <c r="N538" i="6"/>
  <c r="N353" i="6"/>
  <c r="N252" i="6"/>
  <c r="N785" i="6"/>
  <c r="N1207" i="6"/>
  <c r="N1572" i="6"/>
  <c r="N1870" i="6"/>
  <c r="N483" i="6"/>
  <c r="N950" i="6"/>
  <c r="N1364" i="6"/>
  <c r="N1689" i="6"/>
  <c r="N352" i="6"/>
  <c r="N846" i="6"/>
  <c r="N1267" i="6"/>
  <c r="N1618" i="6"/>
  <c r="N1908" i="6"/>
  <c r="N29" i="6"/>
  <c r="N682" i="6"/>
  <c r="N1192" i="6"/>
  <c r="N562" i="6"/>
  <c r="N1860" i="6"/>
  <c r="N1358" i="6"/>
  <c r="N609" i="6"/>
  <c r="N536" i="6"/>
  <c r="N1647" i="6"/>
  <c r="N1032" i="6"/>
  <c r="N452" i="6"/>
  <c r="N1703" i="6"/>
  <c r="N1075" i="6"/>
  <c r="N53" i="6"/>
  <c r="N1511" i="6"/>
  <c r="N834" i="6"/>
  <c r="N261" i="6"/>
  <c r="N1472" i="6"/>
  <c r="N776" i="6"/>
  <c r="N1812" i="6"/>
  <c r="N1288" i="6"/>
  <c r="N504" i="6"/>
  <c r="N35" i="6"/>
  <c r="N291" i="6"/>
  <c r="N216" i="6"/>
  <c r="N137" i="6"/>
  <c r="N393" i="6"/>
  <c r="N649" i="6"/>
  <c r="N905" i="6"/>
  <c r="N1161" i="6"/>
  <c r="N59" i="6"/>
  <c r="N315" i="6"/>
  <c r="N571" i="6"/>
  <c r="N827" i="6"/>
  <c r="N1083" i="6"/>
  <c r="N1339" i="6"/>
  <c r="N239" i="6"/>
  <c r="N495" i="6"/>
  <c r="N751" i="6"/>
  <c r="N1007" i="6"/>
  <c r="N1263" i="6"/>
  <c r="N213" i="6"/>
  <c r="N547" i="6"/>
  <c r="N862" i="6"/>
  <c r="N1176" i="6"/>
  <c r="N1468" i="6"/>
  <c r="N103" i="6"/>
  <c r="N454" i="6"/>
  <c r="N770" i="6"/>
  <c r="N1085" i="6"/>
  <c r="N1393" i="6"/>
  <c r="N82" i="6"/>
  <c r="N436" i="6"/>
  <c r="N294" i="6"/>
  <c r="N141" i="6"/>
  <c r="N572" i="6"/>
  <c r="N932" i="6"/>
  <c r="N1292" i="6"/>
  <c r="N1598" i="6"/>
  <c r="N1857" i="6"/>
  <c r="N439" i="6"/>
  <c r="N804" i="6"/>
  <c r="N1165" i="6"/>
  <c r="N1494" i="6"/>
  <c r="N1766" i="6"/>
  <c r="N317" i="6"/>
  <c r="N693" i="6"/>
  <c r="N124" i="6"/>
  <c r="N561" i="6"/>
  <c r="N378" i="6"/>
  <c r="N300" i="6"/>
  <c r="N812" i="6"/>
  <c r="N1234" i="6"/>
  <c r="N1592" i="6"/>
  <c r="N1887" i="6"/>
  <c r="N518" i="6"/>
  <c r="N978" i="6"/>
  <c r="N1385" i="6"/>
  <c r="N1707" i="6"/>
  <c r="N386" i="6"/>
  <c r="N876" i="6"/>
  <c r="N1293" i="6"/>
  <c r="N1638" i="6"/>
  <c r="N1924" i="6"/>
  <c r="N126" i="6"/>
  <c r="N711" i="6"/>
  <c r="N1245" i="6"/>
  <c r="N1832" i="6"/>
  <c r="N1317" i="6"/>
  <c r="N546" i="6"/>
  <c r="N382" i="6"/>
  <c r="N1616" i="6"/>
  <c r="N992" i="6"/>
  <c r="N279" i="6"/>
  <c r="N1673" i="6"/>
  <c r="N1027" i="6"/>
  <c r="N1944" i="6"/>
  <c r="N1479" i="6"/>
  <c r="N780" i="6"/>
  <c r="N1917" i="6"/>
  <c r="N1440" i="6"/>
  <c r="N725" i="6"/>
  <c r="N1783" i="6"/>
  <c r="N1249" i="6"/>
  <c r="N433" i="6"/>
  <c r="N51" i="6"/>
  <c r="N307" i="6"/>
  <c r="N232" i="6"/>
  <c r="N153" i="6"/>
  <c r="N409" i="6"/>
  <c r="N665" i="6"/>
  <c r="N921" i="6"/>
  <c r="N1177" i="6"/>
  <c r="N75" i="6"/>
  <c r="N331" i="6"/>
  <c r="N587" i="6"/>
  <c r="N843" i="6"/>
  <c r="N1099" i="6"/>
  <c r="N1355" i="6"/>
  <c r="N255" i="6"/>
  <c r="N511" i="6"/>
  <c r="N767" i="6"/>
  <c r="N1023" i="6"/>
  <c r="N1279" i="6"/>
  <c r="N237" i="6"/>
  <c r="N566" i="6"/>
  <c r="N882" i="6"/>
  <c r="N1197" i="6"/>
  <c r="N1484" i="6"/>
  <c r="N128" i="6"/>
  <c r="N474" i="6"/>
  <c r="N789" i="6"/>
  <c r="N1105" i="6"/>
  <c r="N1409" i="6"/>
  <c r="N106" i="6"/>
  <c r="N455" i="6"/>
  <c r="N318" i="6"/>
  <c r="N173" i="6"/>
  <c r="N595" i="6"/>
  <c r="N954" i="6"/>
  <c r="N1314" i="6"/>
  <c r="N1615" i="6"/>
  <c r="N1873" i="6"/>
  <c r="N464" i="6"/>
  <c r="N826" i="6"/>
  <c r="N1187" i="6"/>
  <c r="N1512" i="6"/>
  <c r="N1782" i="6"/>
  <c r="N343" i="6"/>
  <c r="N716" i="6"/>
  <c r="N158" i="6"/>
  <c r="N582" i="6"/>
  <c r="N402" i="6"/>
  <c r="N340" i="6"/>
  <c r="N837" i="6"/>
  <c r="N1260" i="6"/>
  <c r="N1611" i="6"/>
  <c r="N1903" i="6"/>
  <c r="N550" i="6"/>
  <c r="N1004" i="6"/>
  <c r="N1406" i="6"/>
  <c r="N1725" i="6"/>
  <c r="N422" i="6"/>
  <c r="N902" i="6"/>
  <c r="N1318" i="6"/>
  <c r="N1657" i="6"/>
  <c r="N1940" i="6"/>
  <c r="N177" i="6"/>
  <c r="N740" i="6"/>
  <c r="N1270" i="6"/>
  <c r="N622" i="6"/>
  <c r="N1802" i="6"/>
  <c r="N1278" i="6"/>
  <c r="N484" i="6"/>
  <c r="N189" i="6"/>
  <c r="N1584" i="6"/>
  <c r="N942" i="6"/>
  <c r="N64" i="6"/>
  <c r="N1643" i="6"/>
  <c r="N981" i="6"/>
  <c r="N1920" i="6"/>
  <c r="N1444" i="6"/>
  <c r="N733" i="6"/>
  <c r="N1894" i="6"/>
  <c r="N1407" i="6"/>
  <c r="N677" i="6"/>
  <c r="N1754" i="6"/>
  <c r="N1200" i="6"/>
  <c r="N348" i="6"/>
  <c r="N67" i="6"/>
  <c r="N323" i="6"/>
  <c r="N248" i="6"/>
  <c r="N169" i="6"/>
  <c r="N425" i="6"/>
  <c r="N681" i="6"/>
  <c r="N937" i="6"/>
  <c r="N1193" i="6"/>
  <c r="N91" i="6"/>
  <c r="N347" i="6"/>
  <c r="N603" i="6"/>
  <c r="N859" i="6"/>
  <c r="N1115" i="6"/>
  <c r="N15" i="6"/>
  <c r="N271" i="6"/>
  <c r="N527" i="6"/>
  <c r="N783" i="6"/>
  <c r="N1039" i="6"/>
  <c r="N1295" i="6"/>
  <c r="N260" i="6"/>
  <c r="N586" i="6"/>
  <c r="N901" i="6"/>
  <c r="N1217" i="6"/>
  <c r="N1500" i="6"/>
  <c r="N150" i="6"/>
  <c r="N494" i="6"/>
  <c r="N808" i="6"/>
  <c r="N1124" i="6"/>
  <c r="N1425" i="6"/>
  <c r="N129" i="6"/>
  <c r="N476" i="6"/>
  <c r="N21" i="6"/>
  <c r="N209" i="6"/>
  <c r="N616" i="6"/>
  <c r="N977" i="6"/>
  <c r="N1336" i="6"/>
  <c r="N1632" i="6"/>
  <c r="N17" i="6"/>
  <c r="N486" i="6"/>
  <c r="N850" i="6"/>
  <c r="N1208" i="6"/>
  <c r="N1530" i="6"/>
  <c r="N1798" i="6"/>
  <c r="N368" i="6"/>
  <c r="N738" i="6"/>
  <c r="N192" i="6"/>
  <c r="N605" i="6"/>
  <c r="N424" i="6"/>
  <c r="N374" i="6"/>
  <c r="N866" i="6"/>
  <c r="N1285" i="6"/>
  <c r="N1631" i="6"/>
  <c r="N1919" i="6"/>
  <c r="N583" i="6"/>
  <c r="N1030" i="6"/>
  <c r="N1427" i="6"/>
  <c r="N1743" i="6"/>
  <c r="N458" i="6"/>
  <c r="N930" i="6"/>
  <c r="N1346" i="6"/>
  <c r="N1675" i="6"/>
  <c r="N1347" i="6"/>
  <c r="N228" i="6"/>
  <c r="N768" i="6"/>
  <c r="N26" i="6"/>
  <c r="N656" i="6"/>
  <c r="N1773" i="6"/>
  <c r="N1230" i="6"/>
  <c r="N405" i="6"/>
  <c r="N469" i="6"/>
  <c r="N1550" i="6"/>
  <c r="N890" i="6"/>
  <c r="N524" i="6"/>
  <c r="N1610" i="6"/>
  <c r="N935" i="6"/>
  <c r="N1897" i="6"/>
  <c r="N1410" i="6"/>
  <c r="N688" i="6"/>
  <c r="N1869" i="6"/>
  <c r="N1374" i="6"/>
  <c r="N630" i="6"/>
  <c r="N1723" i="6"/>
  <c r="N1153" i="6"/>
  <c r="N250" i="6"/>
  <c r="N83" i="6"/>
  <c r="N8" i="6"/>
  <c r="N264" i="6"/>
  <c r="N185" i="6"/>
  <c r="N441" i="6"/>
  <c r="N697" i="6"/>
  <c r="N953" i="6"/>
  <c r="N1209" i="6"/>
  <c r="N107" i="6"/>
  <c r="N363" i="6"/>
  <c r="N619" i="6"/>
  <c r="N875" i="6"/>
  <c r="N1131" i="6"/>
  <c r="N31" i="6"/>
  <c r="N287" i="6"/>
  <c r="N543" i="6"/>
  <c r="N799" i="6"/>
  <c r="N1055" i="6"/>
  <c r="N1311" i="6"/>
  <c r="N284" i="6"/>
  <c r="N606" i="6"/>
  <c r="N920" i="6"/>
  <c r="N1236" i="6"/>
  <c r="N1516" i="6"/>
  <c r="N174" i="6"/>
  <c r="N514" i="6"/>
  <c r="N829" i="6"/>
  <c r="N1143" i="6"/>
  <c r="N1441" i="6"/>
  <c r="N151" i="6"/>
  <c r="N496" i="6"/>
  <c r="N45" i="6"/>
  <c r="N241" i="6"/>
  <c r="N640" i="6"/>
  <c r="N998" i="6"/>
  <c r="N1360" i="6"/>
  <c r="N1649" i="6"/>
  <c r="N49" i="6"/>
  <c r="N512" i="6"/>
  <c r="N871" i="6"/>
  <c r="N1232" i="6"/>
  <c r="N1549" i="6"/>
  <c r="N1814" i="6"/>
  <c r="N391" i="6"/>
  <c r="N759" i="6"/>
  <c r="N226" i="6"/>
  <c r="N628" i="6"/>
  <c r="N450" i="6"/>
  <c r="N410" i="6"/>
  <c r="N893" i="6"/>
  <c r="N1310" i="6"/>
  <c r="N1651" i="6"/>
  <c r="N1935" i="6"/>
  <c r="N614" i="6"/>
  <c r="N1056" i="6"/>
  <c r="N1447" i="6"/>
  <c r="N1762" i="6"/>
  <c r="N493" i="6"/>
  <c r="N957" i="6"/>
  <c r="N1369" i="6"/>
  <c r="N1693" i="6"/>
  <c r="N1578" i="6"/>
  <c r="N273" i="6"/>
  <c r="N821" i="6"/>
  <c r="N76" i="6"/>
  <c r="N680" i="6"/>
  <c r="N1744" i="6"/>
  <c r="N1186" i="6"/>
  <c r="N325" i="6"/>
  <c r="N295" i="6"/>
  <c r="N1518" i="6"/>
  <c r="N839" i="6"/>
  <c r="N167" i="6"/>
  <c r="N1581" i="6"/>
  <c r="N884" i="6"/>
  <c r="N1872" i="6"/>
  <c r="N1376" i="6"/>
  <c r="N634" i="6"/>
  <c r="N1844" i="6"/>
  <c r="N1332" i="6"/>
  <c r="N570" i="6"/>
  <c r="N1695" i="6"/>
  <c r="N1716" i="6"/>
  <c r="N1137" i="6"/>
  <c r="N212" i="6"/>
  <c r="N69" i="6"/>
  <c r="N1483" i="6"/>
  <c r="N790" i="6"/>
  <c r="N1302" i="6"/>
  <c r="N1546" i="6"/>
  <c r="N835" i="6"/>
  <c r="N1847" i="6"/>
  <c r="N1340" i="6"/>
  <c r="N577" i="6"/>
  <c r="N1813" i="6"/>
  <c r="N1290" i="6"/>
  <c r="N510" i="6"/>
  <c r="N1666" i="6"/>
  <c r="N1060" i="6"/>
  <c r="N20" i="6"/>
  <c r="N115" i="6"/>
  <c r="N40" i="6"/>
  <c r="N296" i="6"/>
  <c r="N217" i="6"/>
  <c r="N473" i="6"/>
  <c r="N729" i="6"/>
  <c r="N985" i="6"/>
  <c r="N1241" i="6"/>
  <c r="N139" i="6"/>
  <c r="N395" i="6"/>
  <c r="N651" i="6"/>
  <c r="N907" i="6"/>
  <c r="N1163" i="6"/>
  <c r="N63" i="6"/>
  <c r="N319" i="6"/>
  <c r="N575" i="6"/>
  <c r="N831" i="6"/>
  <c r="N1087" i="6"/>
  <c r="N1343" i="6"/>
  <c r="N330" i="6"/>
  <c r="N645" i="6"/>
  <c r="N961" i="6"/>
  <c r="N1276" i="6"/>
  <c r="N1548" i="6"/>
  <c r="N221" i="6"/>
  <c r="N552" i="6"/>
  <c r="N868" i="6"/>
  <c r="N1184" i="6"/>
  <c r="N1473" i="6"/>
  <c r="N198" i="6"/>
  <c r="N38" i="6"/>
  <c r="N92" i="6"/>
  <c r="N304" i="6"/>
  <c r="N684" i="6"/>
  <c r="N1044" i="6"/>
  <c r="N1397" i="6"/>
  <c r="N1681" i="6"/>
  <c r="N117" i="6"/>
  <c r="N557" i="6"/>
  <c r="N916" i="6"/>
  <c r="N1277" i="6"/>
  <c r="N1586" i="6"/>
  <c r="N1846" i="6"/>
  <c r="N440" i="6"/>
  <c r="N805" i="6"/>
  <c r="N288" i="6"/>
  <c r="N30" i="6"/>
  <c r="N499" i="6"/>
  <c r="N482" i="6"/>
  <c r="N949" i="6"/>
  <c r="N1363" i="6"/>
  <c r="N1688" i="6"/>
  <c r="N61" i="6"/>
  <c r="N675" i="6"/>
  <c r="N1107" i="6"/>
  <c r="N1490" i="6"/>
  <c r="N1799" i="6"/>
  <c r="N560" i="6"/>
  <c r="N1011" i="6"/>
  <c r="N1411" i="6"/>
  <c r="N1730" i="6"/>
  <c r="N1658" i="6"/>
  <c r="N355" i="6"/>
  <c r="N878" i="6"/>
  <c r="N172" i="6"/>
  <c r="N739" i="6"/>
  <c r="N1168" i="6"/>
  <c r="N1685" i="6"/>
  <c r="N1094" i="6"/>
  <c r="N101" i="6"/>
  <c r="N1923" i="6"/>
  <c r="N1449" i="6"/>
  <c r="N744" i="6"/>
  <c r="N373" i="6"/>
  <c r="N1513" i="6"/>
  <c r="N787" i="6"/>
  <c r="N1818" i="6"/>
  <c r="N1300" i="6"/>
  <c r="N519" i="6"/>
  <c r="N1784" i="6"/>
  <c r="N1250" i="6"/>
  <c r="N434" i="6"/>
  <c r="N1635" i="6"/>
  <c r="N1016" i="6"/>
  <c r="N246" i="6"/>
  <c r="N131" i="6"/>
  <c r="N56" i="6"/>
  <c r="N312" i="6"/>
  <c r="N233" i="6"/>
  <c r="N489" i="6"/>
  <c r="N745" i="6"/>
  <c r="N1001" i="6"/>
  <c r="N1257" i="6"/>
  <c r="N155" i="6"/>
  <c r="N411" i="6"/>
  <c r="N667" i="6"/>
  <c r="N923" i="6"/>
  <c r="N1179" i="6"/>
  <c r="N79" i="6"/>
  <c r="N335" i="6"/>
  <c r="N591" i="6"/>
  <c r="N847" i="6"/>
  <c r="N1103" i="6"/>
  <c r="N1359" i="6"/>
  <c r="N350" i="6"/>
  <c r="N664" i="6"/>
  <c r="N980" i="6"/>
  <c r="N1296" i="6"/>
  <c r="N1564" i="6"/>
  <c r="N244" i="6"/>
  <c r="N573" i="6"/>
  <c r="N887" i="6"/>
  <c r="N1203" i="6"/>
  <c r="N1489" i="6"/>
  <c r="N222" i="6"/>
  <c r="N62" i="6"/>
  <c r="N114" i="6"/>
  <c r="N334" i="6"/>
  <c r="N707" i="6"/>
  <c r="N1068" i="6"/>
  <c r="N1415" i="6"/>
  <c r="N1697" i="6"/>
  <c r="N149" i="6"/>
  <c r="N579" i="6"/>
  <c r="N938" i="6"/>
  <c r="N1299" i="6"/>
  <c r="N1603" i="6"/>
  <c r="N1862" i="6"/>
  <c r="N465" i="6"/>
  <c r="N828" i="6"/>
  <c r="N321" i="6"/>
  <c r="N65" i="6"/>
  <c r="N520" i="6"/>
  <c r="N517" i="6"/>
  <c r="N976" i="6"/>
  <c r="N1383" i="6"/>
  <c r="N1706" i="6"/>
  <c r="N110" i="6"/>
  <c r="N701" i="6"/>
  <c r="N1132" i="6"/>
  <c r="N1510" i="6"/>
  <c r="N1817" i="6"/>
  <c r="N592" i="6"/>
  <c r="N1036" i="6"/>
  <c r="N1431" i="6"/>
  <c r="N1748" i="6"/>
  <c r="N1694" i="6"/>
  <c r="N388" i="6"/>
  <c r="N904" i="6"/>
  <c r="N224" i="6"/>
  <c r="N766" i="6"/>
  <c r="N1625" i="6"/>
  <c r="N1000" i="6"/>
  <c r="N210" i="6"/>
  <c r="N1878" i="6"/>
  <c r="N1382" i="6"/>
  <c r="N641" i="6"/>
  <c r="N1921" i="6"/>
  <c r="N1445" i="6"/>
  <c r="N689" i="6"/>
  <c r="N1758" i="6"/>
  <c r="N1206" i="6"/>
  <c r="N364" i="6"/>
  <c r="N1726" i="6"/>
  <c r="N1154" i="6"/>
  <c r="N258" i="6"/>
  <c r="N1571" i="6"/>
  <c r="N919" i="6"/>
  <c r="N14" i="6"/>
  <c r="N163" i="6"/>
  <c r="N88" i="6"/>
  <c r="N9" i="6"/>
  <c r="N265" i="6"/>
  <c r="N521" i="6"/>
  <c r="N777" i="6"/>
  <c r="N1033" i="6"/>
  <c r="N1289" i="6"/>
  <c r="N187" i="6"/>
  <c r="N443" i="6"/>
  <c r="N699" i="6"/>
  <c r="N955" i="6"/>
  <c r="N1211" i="6"/>
  <c r="N111" i="6"/>
  <c r="N367" i="6"/>
  <c r="N623" i="6"/>
  <c r="N879" i="6"/>
  <c r="N1135" i="6"/>
  <c r="N28" i="6"/>
  <c r="N389" i="6"/>
  <c r="N705" i="6"/>
  <c r="N1020" i="6"/>
  <c r="N1334" i="6"/>
  <c r="N1596" i="6"/>
  <c r="N290" i="6"/>
  <c r="N612" i="6"/>
  <c r="N928" i="6"/>
  <c r="N1242" i="6"/>
  <c r="N1521" i="6"/>
  <c r="N269" i="6"/>
  <c r="N109" i="6"/>
  <c r="N161" i="6"/>
  <c r="N384" i="6"/>
  <c r="N753" i="6"/>
  <c r="N1111" i="6"/>
  <c r="N1451" i="6"/>
  <c r="N1729" i="6"/>
  <c r="N218" i="6"/>
  <c r="N624" i="6"/>
  <c r="N983" i="6"/>
  <c r="N1345" i="6"/>
  <c r="N1637" i="6"/>
  <c r="N52" i="6"/>
  <c r="N513" i="6"/>
  <c r="N872" i="6"/>
  <c r="N371" i="6"/>
  <c r="N133" i="6"/>
  <c r="N565" i="6"/>
  <c r="N581" i="6"/>
  <c r="N1028" i="6"/>
  <c r="N1426" i="6"/>
  <c r="N1742" i="6"/>
  <c r="N206" i="6"/>
  <c r="N756" i="6"/>
  <c r="N1185" i="6"/>
  <c r="N1552" i="6"/>
  <c r="N23" i="6"/>
  <c r="N654" i="6"/>
  <c r="N1088" i="6"/>
  <c r="N1474" i="6"/>
  <c r="N1656" i="6"/>
  <c r="N734" i="6"/>
  <c r="N1403" i="6"/>
  <c r="N168" i="6"/>
  <c r="N857" i="6"/>
  <c r="N523" i="6"/>
  <c r="N191" i="6"/>
  <c r="N1215" i="6"/>
  <c r="N1118" i="6"/>
  <c r="N710" i="6"/>
  <c r="N376" i="6"/>
  <c r="N865" i="6"/>
  <c r="N366" i="6"/>
  <c r="N1718" i="6"/>
  <c r="N492" i="6"/>
  <c r="N1155" i="6"/>
  <c r="N897" i="6"/>
  <c r="N791" i="6"/>
  <c r="N1749" i="6"/>
  <c r="N354" i="6"/>
  <c r="N1191" i="6"/>
  <c r="N1600" i="6"/>
  <c r="N130" i="6"/>
  <c r="N712" i="6"/>
  <c r="N1144" i="6"/>
  <c r="N1519" i="6"/>
  <c r="N1824" i="6"/>
  <c r="N398" i="6"/>
  <c r="N574" i="6"/>
  <c r="N1021" i="6"/>
  <c r="N1419" i="6"/>
  <c r="N1738" i="6"/>
  <c r="N242" i="6"/>
  <c r="N308" i="6"/>
  <c r="N1529" i="6"/>
  <c r="N823" i="6"/>
  <c r="N94" i="6"/>
  <c r="N1811" i="6"/>
  <c r="N1594" i="6"/>
  <c r="N637" i="6"/>
  <c r="N1108" i="6"/>
  <c r="N280" i="6"/>
  <c r="N969" i="6"/>
  <c r="N635" i="6"/>
  <c r="N303" i="6"/>
  <c r="N1327" i="6"/>
  <c r="N1255" i="6"/>
  <c r="N849" i="6"/>
  <c r="N16" i="6"/>
  <c r="N1022" i="6"/>
  <c r="N534" i="6"/>
  <c r="N1830" i="6"/>
  <c r="N650" i="6"/>
  <c r="N1335" i="6"/>
  <c r="N1080" i="6"/>
  <c r="N984" i="6"/>
  <c r="N1786" i="6"/>
  <c r="N497" i="6"/>
  <c r="N1218" i="6"/>
  <c r="N1639" i="6"/>
  <c r="N180" i="6"/>
  <c r="N741" i="6"/>
  <c r="N1170" i="6"/>
  <c r="N1540" i="6"/>
  <c r="N1843" i="6"/>
  <c r="N430" i="6"/>
  <c r="N608" i="6"/>
  <c r="N1047" i="6"/>
  <c r="N1442" i="6"/>
  <c r="N1756" i="6"/>
  <c r="N289" i="6"/>
  <c r="N1254" i="6"/>
  <c r="N298" i="6"/>
  <c r="N792" i="6"/>
  <c r="N322" i="6"/>
  <c r="N1602" i="6"/>
  <c r="N694" i="6"/>
  <c r="N1503" i="6"/>
  <c r="N404" i="6"/>
  <c r="N1048" i="6"/>
  <c r="N1789" i="6"/>
  <c r="N972" i="6"/>
  <c r="N328" i="6"/>
  <c r="N1017" i="6"/>
  <c r="N683" i="6"/>
  <c r="N351" i="6"/>
  <c r="N4" i="6"/>
  <c r="N1315" i="6"/>
  <c r="N908" i="6"/>
  <c r="N85" i="6"/>
  <c r="N1090" i="6"/>
  <c r="N600" i="6"/>
  <c r="N18" i="6"/>
  <c r="N98" i="6"/>
  <c r="N1405" i="6"/>
  <c r="N1158" i="6"/>
  <c r="N1061" i="6"/>
  <c r="N1909" i="6"/>
  <c r="N594" i="6"/>
  <c r="N1244" i="6"/>
  <c r="N1676" i="6"/>
  <c r="N229" i="6"/>
  <c r="N769" i="6"/>
  <c r="N1194" i="6"/>
  <c r="N1560" i="6"/>
  <c r="N1861" i="6"/>
  <c r="N466" i="6"/>
  <c r="N636" i="6"/>
  <c r="N1073" i="6"/>
  <c r="N1462" i="6"/>
  <c r="N1774" i="6"/>
  <c r="N333" i="6"/>
  <c r="N676" i="6"/>
  <c r="N952" i="6"/>
  <c r="N1728" i="6"/>
  <c r="N870" i="6"/>
  <c r="N25" i="6"/>
  <c r="N1049" i="6"/>
  <c r="N715" i="6"/>
  <c r="N383" i="6"/>
  <c r="N50" i="6"/>
  <c r="N1354" i="6"/>
  <c r="N947" i="6"/>
  <c r="N132" i="6"/>
  <c r="N1134" i="6"/>
  <c r="N646" i="6"/>
  <c r="N86" i="6"/>
  <c r="N165" i="6"/>
  <c r="N1446" i="6"/>
  <c r="N1210" i="6"/>
  <c r="N1112" i="6"/>
  <c r="N320" i="6"/>
  <c r="N709" i="6"/>
  <c r="N1268" i="6"/>
  <c r="N1731" i="6"/>
  <c r="N276" i="6"/>
  <c r="N796" i="6"/>
  <c r="N1220" i="6"/>
  <c r="N1582" i="6"/>
  <c r="N1879" i="6"/>
  <c r="N44" i="6"/>
  <c r="N663" i="6"/>
  <c r="N1100" i="6"/>
  <c r="N1482" i="6"/>
  <c r="N1792" i="6"/>
  <c r="N369" i="6"/>
  <c r="N89" i="6"/>
  <c r="N1113" i="6"/>
  <c r="N779" i="6"/>
  <c r="N447" i="6"/>
  <c r="N144" i="6"/>
  <c r="N1420" i="6"/>
  <c r="N1026" i="6"/>
  <c r="N225" i="6"/>
  <c r="N1224" i="6"/>
  <c r="N737" i="6"/>
  <c r="N220" i="6"/>
  <c r="N1312" i="6"/>
  <c r="N1216" i="6"/>
  <c r="N426" i="6"/>
  <c r="N1294" i="6"/>
  <c r="N1768" i="6"/>
  <c r="N1246" i="6"/>
  <c r="N1125" i="6"/>
  <c r="N1895" i="6"/>
  <c r="N100" i="6"/>
  <c r="N1160" i="6"/>
  <c r="N140" i="6"/>
  <c r="N201" i="6"/>
  <c r="N1225" i="6"/>
  <c r="N891" i="6"/>
  <c r="N559" i="6"/>
  <c r="N306" i="6"/>
  <c r="N1532" i="6"/>
  <c r="N1164" i="6"/>
  <c r="N68" i="6"/>
  <c r="N1379" i="6"/>
  <c r="N894" i="6"/>
  <c r="N418" i="6"/>
  <c r="N472" i="6"/>
  <c r="N1669" i="6"/>
  <c r="N1467" i="6"/>
  <c r="N1390" i="6"/>
  <c r="N461" i="6"/>
  <c r="N820" i="6"/>
  <c r="N1319" i="6"/>
  <c r="N1804" i="6"/>
  <c r="N358" i="6"/>
  <c r="N853" i="6"/>
  <c r="N1271" i="6"/>
  <c r="N1622" i="6"/>
  <c r="N1911" i="6"/>
  <c r="N142" i="6"/>
  <c r="N721" i="6"/>
  <c r="N1150" i="6"/>
  <c r="N1524" i="6"/>
  <c r="N1829" i="6"/>
  <c r="N438" i="6"/>
  <c r="N1901" i="6"/>
  <c r="N445" i="6"/>
  <c r="N135" i="6"/>
  <c r="N249" i="6"/>
  <c r="N1273" i="6"/>
  <c r="N939" i="6"/>
  <c r="N607" i="6"/>
  <c r="N370" i="6"/>
  <c r="N1580" i="6"/>
  <c r="N1222" i="6"/>
  <c r="N138" i="6"/>
  <c r="N1433" i="6"/>
  <c r="N962" i="6"/>
  <c r="N488" i="6"/>
  <c r="N544" i="6"/>
  <c r="N1724" i="6"/>
  <c r="N1531" i="6"/>
  <c r="N1453" i="6"/>
  <c r="N498" i="6"/>
  <c r="N848" i="6"/>
  <c r="N1370" i="6"/>
  <c r="N1840" i="6"/>
  <c r="N392" i="6"/>
  <c r="N880" i="6"/>
  <c r="N1298" i="6"/>
  <c r="N1641" i="6"/>
  <c r="N1927" i="6"/>
  <c r="N193" i="6"/>
  <c r="N748" i="6"/>
  <c r="N1174" i="6"/>
  <c r="N1545" i="6"/>
  <c r="N1848" i="6"/>
  <c r="N477" i="6"/>
  <c r="N1851" i="6"/>
  <c r="N262" i="6"/>
  <c r="N238" i="6"/>
  <c r="N281" i="6"/>
  <c r="N1305" i="6"/>
  <c r="N971" i="6"/>
  <c r="N639" i="6"/>
  <c r="N408" i="6"/>
  <c r="N1612" i="6"/>
  <c r="N1262" i="6"/>
  <c r="N183" i="6"/>
  <c r="N1008" i="6"/>
  <c r="N535" i="6"/>
  <c r="N589" i="6"/>
  <c r="N1760" i="6"/>
  <c r="N1573" i="6"/>
  <c r="N1495" i="6"/>
  <c r="N627" i="6"/>
  <c r="N877" i="6"/>
  <c r="N1391" i="6"/>
  <c r="N1893" i="6"/>
  <c r="N428" i="6"/>
  <c r="N906" i="6"/>
  <c r="N1325" i="6"/>
  <c r="N1660" i="6"/>
  <c r="N1943" i="6"/>
  <c r="N240" i="6"/>
  <c r="N775" i="6"/>
  <c r="N1201" i="6"/>
  <c r="N1566" i="6"/>
  <c r="N1866" i="6"/>
  <c r="N509" i="6"/>
  <c r="N1470" i="6"/>
  <c r="N1417" i="6"/>
  <c r="N1755" i="6"/>
  <c r="N113" i="6"/>
  <c r="N345" i="6"/>
  <c r="N11" i="6"/>
  <c r="N1035" i="6"/>
  <c r="N703" i="6"/>
  <c r="N487" i="6"/>
  <c r="N34" i="6"/>
  <c r="N1341" i="6"/>
  <c r="N39" i="6"/>
  <c r="N1543" i="6"/>
  <c r="N1095" i="6"/>
  <c r="N625" i="6"/>
  <c r="N157" i="6"/>
  <c r="N1834" i="6"/>
  <c r="N1652" i="6"/>
  <c r="N1577" i="6"/>
  <c r="N852" i="6"/>
  <c r="N931" i="6"/>
  <c r="N1412" i="6"/>
  <c r="N1941" i="6"/>
  <c r="N462" i="6"/>
  <c r="N934" i="6"/>
  <c r="N1349" i="6"/>
  <c r="N1678" i="6"/>
  <c r="N33" i="6"/>
  <c r="N286" i="6"/>
  <c r="N802" i="6"/>
  <c r="N1228" i="6"/>
  <c r="N1588" i="6"/>
  <c r="N1883" i="6"/>
  <c r="N1348" i="6"/>
  <c r="N1698" i="6"/>
  <c r="N99" i="6"/>
  <c r="N457" i="6"/>
  <c r="N123" i="6"/>
  <c r="N1147" i="6"/>
  <c r="N815" i="6"/>
  <c r="N626" i="6"/>
  <c r="N197" i="6"/>
  <c r="N1457" i="6"/>
  <c r="N274" i="6"/>
  <c r="N1665" i="6"/>
  <c r="N1253" i="6"/>
  <c r="N782" i="6"/>
  <c r="N446" i="6"/>
  <c r="N7" i="6"/>
  <c r="N1780" i="6"/>
  <c r="N1711" i="6"/>
  <c r="N933" i="6"/>
  <c r="N958" i="6"/>
  <c r="N1432" i="6"/>
  <c r="N77" i="6"/>
  <c r="N500" i="6"/>
  <c r="N964" i="6"/>
  <c r="N1373" i="6"/>
  <c r="N1696" i="6"/>
  <c r="N80" i="6"/>
  <c r="N332" i="6"/>
  <c r="N833" i="6"/>
  <c r="N1252" i="6"/>
  <c r="N1607" i="6"/>
  <c r="N1899" i="6"/>
  <c r="N243" i="6"/>
  <c r="N1809" i="6"/>
  <c r="N1803" i="6"/>
  <c r="N1116" i="6"/>
  <c r="N1752" i="6"/>
  <c r="N914" i="6"/>
  <c r="N46" i="6"/>
  <c r="N695" i="6"/>
  <c r="N1204" i="6"/>
  <c r="N147" i="6"/>
  <c r="N505" i="6"/>
  <c r="N171" i="6"/>
  <c r="N1195" i="6"/>
  <c r="N863" i="6"/>
  <c r="N685" i="6"/>
  <c r="N268" i="6"/>
  <c r="N1505" i="6"/>
  <c r="N359" i="6"/>
  <c r="N1713" i="6"/>
  <c r="N1322" i="6"/>
  <c r="N851" i="6"/>
  <c r="N548" i="6"/>
  <c r="N160" i="6"/>
  <c r="N1835" i="6"/>
  <c r="N1767" i="6"/>
  <c r="N960" i="6"/>
  <c r="N1012" i="6"/>
  <c r="N1454" i="6"/>
  <c r="N794" i="6"/>
  <c r="N531" i="6"/>
  <c r="N990" i="6"/>
  <c r="N1394" i="6"/>
  <c r="N1715" i="6"/>
  <c r="N134" i="6"/>
  <c r="N365" i="6"/>
  <c r="N858" i="6"/>
  <c r="N1280" i="6"/>
  <c r="N1626" i="6"/>
  <c r="N1915" i="6"/>
  <c r="N1945" i="6"/>
  <c r="N396" i="6"/>
  <c r="N22" i="6"/>
  <c r="N412" i="6"/>
  <c r="N1142" i="6"/>
  <c r="N1496" i="6"/>
  <c r="N1041" i="6"/>
  <c r="N231" i="6"/>
  <c r="N1330" i="6"/>
  <c r="N588" i="6"/>
  <c r="N1109" i="6"/>
  <c r="N179" i="6"/>
  <c r="N537" i="6"/>
  <c r="N203" i="6"/>
  <c r="N1227" i="6"/>
  <c r="N895" i="6"/>
  <c r="N724" i="6"/>
  <c r="N314" i="6"/>
  <c r="N1537" i="6"/>
  <c r="N406" i="6"/>
  <c r="N1745" i="6"/>
  <c r="N1366" i="6"/>
  <c r="N896" i="6"/>
  <c r="N613" i="6"/>
  <c r="N256" i="6"/>
  <c r="N70" i="6"/>
  <c r="N1785" i="6"/>
  <c r="N1013" i="6"/>
  <c r="N1037" i="6"/>
  <c r="N1475" i="6"/>
  <c r="N989" i="6"/>
  <c r="N564" i="6"/>
  <c r="N1014" i="6"/>
  <c r="N1414" i="6"/>
  <c r="N1733" i="6"/>
  <c r="N181" i="6"/>
  <c r="N403" i="6"/>
  <c r="N885" i="6"/>
  <c r="N1304" i="6"/>
  <c r="N1646" i="6"/>
  <c r="N1931" i="6"/>
  <c r="N349" i="6"/>
  <c r="N601" i="6"/>
  <c r="N267" i="6"/>
  <c r="N1291" i="6"/>
  <c r="N959" i="6"/>
  <c r="N803" i="6"/>
  <c r="N13" i="6"/>
  <c r="N503" i="6"/>
  <c r="N1439" i="6"/>
  <c r="N726" i="6"/>
  <c r="N266" i="6"/>
  <c r="N1062" i="6"/>
  <c r="N597" i="6"/>
  <c r="N437" i="6"/>
  <c r="N1664" i="6"/>
  <c r="N1435" i="6"/>
  <c r="N1898" i="6"/>
  <c r="N146" i="6"/>
  <c r="N24" i="6"/>
  <c r="N713" i="6"/>
  <c r="N379" i="6"/>
  <c r="N47" i="6"/>
  <c r="N1071" i="6"/>
  <c r="N941" i="6"/>
  <c r="N533" i="6"/>
  <c r="N176" i="6"/>
  <c r="N661" i="6"/>
  <c r="N84" i="6"/>
  <c r="N1567" i="6"/>
  <c r="N257" i="6"/>
  <c r="N922" i="6"/>
  <c r="N643" i="6"/>
  <c r="N525" i="6"/>
  <c r="N1876" i="6"/>
  <c r="N125" i="6"/>
  <c r="N1089" i="6"/>
  <c r="N1517" i="6"/>
  <c r="N1219" i="6"/>
  <c r="N629" i="6"/>
  <c r="N1066" i="6"/>
  <c r="N1456" i="6"/>
  <c r="N1770" i="6"/>
  <c r="N277" i="6"/>
  <c r="N471" i="6"/>
  <c r="N944" i="6"/>
  <c r="N1356" i="6"/>
  <c r="N1683" i="6"/>
  <c r="N96" i="6"/>
  <c r="N1539" i="6"/>
  <c r="N1480" i="6"/>
  <c r="N1605" i="6"/>
  <c r="N72" i="6"/>
  <c r="N761" i="6"/>
  <c r="N427" i="6"/>
  <c r="N95" i="6"/>
  <c r="N1119" i="6"/>
  <c r="N999" i="6"/>
  <c r="N593" i="6"/>
  <c r="N245" i="6"/>
  <c r="N728" i="6"/>
  <c r="N186" i="6"/>
  <c r="N1620" i="6"/>
  <c r="N346" i="6"/>
  <c r="N1002" i="6"/>
  <c r="N727" i="6"/>
  <c r="N621" i="6"/>
  <c r="N1619" i="6"/>
  <c r="N270" i="6"/>
  <c r="N1114" i="6"/>
  <c r="N1538" i="6"/>
  <c r="N32" i="6"/>
  <c r="N658" i="6"/>
  <c r="N1092" i="6"/>
  <c r="N1478" i="6"/>
  <c r="N1788" i="6"/>
  <c r="N324" i="6"/>
  <c r="N506" i="6"/>
  <c r="N970" i="6"/>
  <c r="N1378" i="6"/>
  <c r="N1701" i="6"/>
  <c r="N145" i="6"/>
  <c r="N1413" i="6"/>
  <c r="N104" i="6"/>
  <c r="N793" i="6"/>
  <c r="N459" i="6"/>
  <c r="N127" i="6"/>
  <c r="N1151" i="6"/>
  <c r="N1040" i="6"/>
  <c r="N631" i="6"/>
  <c r="N292" i="6"/>
  <c r="N774" i="6"/>
  <c r="N253" i="6"/>
  <c r="N1654" i="6"/>
  <c r="N394" i="6"/>
  <c r="N1054" i="6"/>
  <c r="N786" i="6"/>
  <c r="N679" i="6"/>
  <c r="N1712" i="6"/>
  <c r="N310" i="6"/>
  <c r="N1140" i="6"/>
  <c r="N1558" i="6"/>
  <c r="N78" i="6"/>
  <c r="N686" i="6"/>
  <c r="N1117" i="6"/>
  <c r="N1498" i="6"/>
  <c r="N1806" i="6"/>
  <c r="N360" i="6"/>
  <c r="N541" i="6"/>
  <c r="N995" i="6"/>
  <c r="N1399" i="6"/>
  <c r="N1720" i="6"/>
  <c r="N194" i="6"/>
  <c r="I244" i="9" l="1"/>
  <c r="H244" i="9"/>
  <c r="G244" i="9"/>
  <c r="F244" i="9"/>
  <c r="E244" i="9"/>
  <c r="D244" i="9"/>
  <c r="I243" i="9"/>
  <c r="H243" i="9"/>
  <c r="G243" i="9"/>
  <c r="F243" i="9"/>
  <c r="E243" i="9"/>
  <c r="D243" i="9"/>
  <c r="I242" i="9"/>
  <c r="H242" i="9"/>
  <c r="G242" i="9"/>
  <c r="F242" i="9"/>
  <c r="E242" i="9"/>
  <c r="D242" i="9"/>
  <c r="I241" i="9"/>
  <c r="H241" i="9"/>
  <c r="G241" i="9"/>
  <c r="F241" i="9"/>
  <c r="E241" i="9"/>
  <c r="D241" i="9"/>
  <c r="I240" i="9"/>
  <c r="H240" i="9"/>
  <c r="G240" i="9"/>
  <c r="F240" i="9"/>
  <c r="E240" i="9"/>
  <c r="D240" i="9"/>
  <c r="I239" i="9"/>
  <c r="H239" i="9"/>
  <c r="G239" i="9"/>
  <c r="F239" i="9"/>
  <c r="E239" i="9"/>
  <c r="D239" i="9"/>
  <c r="I238" i="9"/>
  <c r="H238" i="9"/>
  <c r="G238" i="9"/>
  <c r="F238" i="9"/>
  <c r="E238" i="9"/>
  <c r="D238" i="9"/>
  <c r="I237" i="9"/>
  <c r="H237" i="9"/>
  <c r="G237" i="9"/>
  <c r="F237" i="9"/>
  <c r="E237" i="9"/>
  <c r="D237" i="9"/>
  <c r="I236" i="9"/>
  <c r="H236" i="9"/>
  <c r="G236" i="9"/>
  <c r="F236" i="9"/>
  <c r="E236" i="9"/>
  <c r="D236" i="9"/>
  <c r="I235" i="9"/>
  <c r="H235" i="9"/>
  <c r="G235" i="9"/>
  <c r="F235" i="9"/>
  <c r="E235" i="9"/>
  <c r="D235" i="9"/>
  <c r="I234" i="9"/>
  <c r="H234" i="9"/>
  <c r="G234" i="9"/>
  <c r="F234" i="9"/>
  <c r="E234" i="9"/>
  <c r="D234" i="9"/>
  <c r="I233" i="9"/>
  <c r="H233" i="9"/>
  <c r="G233" i="9"/>
  <c r="F233" i="9"/>
  <c r="E233" i="9"/>
  <c r="D233" i="9"/>
  <c r="I232" i="9"/>
  <c r="H232" i="9"/>
  <c r="G232" i="9"/>
  <c r="F232" i="9"/>
  <c r="E232" i="9"/>
  <c r="D232" i="9"/>
  <c r="I231" i="9"/>
  <c r="H231" i="9"/>
  <c r="G231" i="9"/>
  <c r="F231" i="9"/>
  <c r="E231" i="9"/>
  <c r="D231" i="9"/>
  <c r="I230" i="9"/>
  <c r="H230" i="9"/>
  <c r="G230" i="9"/>
  <c r="F230" i="9"/>
  <c r="E230" i="9"/>
  <c r="D230" i="9"/>
  <c r="I229" i="9"/>
  <c r="H229" i="9"/>
  <c r="G229" i="9"/>
  <c r="F229" i="9"/>
  <c r="E229" i="9"/>
  <c r="D229" i="9"/>
  <c r="I228" i="9"/>
  <c r="H228" i="9"/>
  <c r="G228" i="9"/>
  <c r="F228" i="9"/>
  <c r="E228" i="9"/>
  <c r="D228" i="9"/>
  <c r="I227" i="9"/>
  <c r="H227" i="9"/>
  <c r="G227" i="9"/>
  <c r="F227" i="9"/>
  <c r="E227" i="9"/>
  <c r="D227" i="9"/>
  <c r="I226" i="9"/>
  <c r="H226" i="9"/>
  <c r="G226" i="9"/>
  <c r="F226" i="9"/>
  <c r="E226" i="9"/>
  <c r="D226" i="9"/>
  <c r="I225" i="9"/>
  <c r="H225" i="9"/>
  <c r="G225" i="9"/>
  <c r="F225" i="9"/>
  <c r="E225" i="9"/>
  <c r="D225" i="9"/>
  <c r="I224" i="9"/>
  <c r="H224" i="9"/>
  <c r="G224" i="9"/>
  <c r="F224" i="9"/>
  <c r="E224" i="9"/>
  <c r="D224" i="9"/>
  <c r="I223" i="9"/>
  <c r="H223" i="9"/>
  <c r="G223" i="9"/>
  <c r="F223" i="9"/>
  <c r="E223" i="9"/>
  <c r="D223" i="9"/>
  <c r="I222" i="9"/>
  <c r="H222" i="9"/>
  <c r="G222" i="9"/>
  <c r="F222" i="9"/>
  <c r="E222" i="9"/>
  <c r="D222" i="9"/>
  <c r="I221" i="9"/>
  <c r="H221" i="9"/>
  <c r="G221" i="9"/>
  <c r="F221" i="9"/>
  <c r="E221" i="9"/>
  <c r="D221" i="9"/>
  <c r="I220" i="9"/>
  <c r="H220" i="9"/>
  <c r="G220" i="9"/>
  <c r="F220" i="9"/>
  <c r="E220" i="9"/>
  <c r="D220" i="9"/>
  <c r="I219" i="9"/>
  <c r="H219" i="9"/>
  <c r="G219" i="9"/>
  <c r="F219" i="9"/>
  <c r="E219" i="9"/>
  <c r="D219" i="9"/>
  <c r="I218" i="9"/>
  <c r="H218" i="9"/>
  <c r="G218" i="9"/>
  <c r="F218" i="9"/>
  <c r="E218" i="9"/>
  <c r="D218" i="9"/>
  <c r="I217" i="9"/>
  <c r="H217" i="9"/>
  <c r="G217" i="9"/>
  <c r="F217" i="9"/>
  <c r="E217" i="9"/>
  <c r="D217" i="9"/>
  <c r="I216" i="9"/>
  <c r="H216" i="9"/>
  <c r="G216" i="9"/>
  <c r="F216" i="9"/>
  <c r="E216" i="9"/>
  <c r="D216" i="9"/>
  <c r="I215" i="9"/>
  <c r="H215" i="9"/>
  <c r="G215" i="9"/>
  <c r="F215" i="9"/>
  <c r="E215" i="9"/>
  <c r="D215" i="9"/>
  <c r="I214" i="9"/>
  <c r="H214" i="9"/>
  <c r="G214" i="9"/>
  <c r="F214" i="9"/>
  <c r="E214" i="9"/>
  <c r="D214" i="9"/>
  <c r="I213" i="9"/>
  <c r="H213" i="9"/>
  <c r="G213" i="9"/>
  <c r="F213" i="9"/>
  <c r="E213" i="9"/>
  <c r="D213" i="9"/>
  <c r="I212" i="9"/>
  <c r="H212" i="9"/>
  <c r="G212" i="9"/>
  <c r="F212" i="9"/>
  <c r="E212" i="9"/>
  <c r="D212" i="9"/>
  <c r="I211" i="9"/>
  <c r="H211" i="9"/>
  <c r="G211" i="9"/>
  <c r="F211" i="9"/>
  <c r="E211" i="9"/>
  <c r="D211" i="9"/>
  <c r="I210" i="9"/>
  <c r="H210" i="9"/>
  <c r="G210" i="9"/>
  <c r="F210" i="9"/>
  <c r="E210" i="9"/>
  <c r="D210" i="9"/>
  <c r="I209" i="9"/>
  <c r="H209" i="9"/>
  <c r="G209" i="9"/>
  <c r="F209" i="9"/>
  <c r="E209" i="9"/>
  <c r="D209" i="9"/>
  <c r="I208" i="9"/>
  <c r="H208" i="9"/>
  <c r="G208" i="9"/>
  <c r="F208" i="9"/>
  <c r="E208" i="9"/>
  <c r="D208" i="9"/>
  <c r="I207" i="9"/>
  <c r="H207" i="9"/>
  <c r="G207" i="9"/>
  <c r="F207" i="9"/>
  <c r="E207" i="9"/>
  <c r="D207" i="9"/>
  <c r="I206" i="9"/>
  <c r="H206" i="9"/>
  <c r="G206" i="9"/>
  <c r="F206" i="9"/>
  <c r="E206" i="9"/>
  <c r="D206" i="9"/>
  <c r="I205" i="9"/>
  <c r="H205" i="9"/>
  <c r="G205" i="9"/>
  <c r="F205" i="9"/>
  <c r="E205" i="9"/>
  <c r="D205" i="9"/>
  <c r="I204" i="9"/>
  <c r="H204" i="9"/>
  <c r="G204" i="9"/>
  <c r="F204" i="9"/>
  <c r="E204" i="9"/>
  <c r="D204" i="9"/>
  <c r="I203" i="9"/>
  <c r="H203" i="9"/>
  <c r="G203" i="9"/>
  <c r="F203" i="9"/>
  <c r="E203" i="9"/>
  <c r="D203" i="9"/>
  <c r="I202" i="9"/>
  <c r="H202" i="9"/>
  <c r="G202" i="9"/>
  <c r="F202" i="9"/>
  <c r="E202" i="9"/>
  <c r="D202" i="9"/>
  <c r="I201" i="9"/>
  <c r="H201" i="9"/>
  <c r="G201" i="9"/>
  <c r="F201" i="9"/>
  <c r="E201" i="9"/>
  <c r="D201" i="9"/>
  <c r="I200" i="9"/>
  <c r="H200" i="9"/>
  <c r="G200" i="9"/>
  <c r="F200" i="9"/>
  <c r="E200" i="9"/>
  <c r="D200" i="9"/>
  <c r="I199" i="9"/>
  <c r="H199" i="9"/>
  <c r="G199" i="9"/>
  <c r="F199" i="9"/>
  <c r="E199" i="9"/>
  <c r="D199" i="9"/>
  <c r="I198" i="9"/>
  <c r="H198" i="9"/>
  <c r="G198" i="9"/>
  <c r="F198" i="9"/>
  <c r="E198" i="9"/>
  <c r="D198" i="9"/>
  <c r="I197" i="9"/>
  <c r="H197" i="9"/>
  <c r="G197" i="9"/>
  <c r="F197" i="9"/>
  <c r="E197" i="9"/>
  <c r="D197" i="9"/>
  <c r="I196" i="9"/>
  <c r="H196" i="9"/>
  <c r="G196" i="9"/>
  <c r="F196" i="9"/>
  <c r="E196" i="9"/>
  <c r="D196" i="9"/>
  <c r="I195" i="9"/>
  <c r="H195" i="9"/>
  <c r="G195" i="9"/>
  <c r="F195" i="9"/>
  <c r="E195" i="9"/>
  <c r="D195" i="9"/>
  <c r="I194" i="9"/>
  <c r="H194" i="9"/>
  <c r="G194" i="9"/>
  <c r="F194" i="9"/>
  <c r="E194" i="9"/>
  <c r="D194" i="9"/>
  <c r="I193" i="9"/>
  <c r="H193" i="9"/>
  <c r="G193" i="9"/>
  <c r="F193" i="9"/>
  <c r="E193" i="9"/>
  <c r="D193" i="9"/>
  <c r="I192" i="9"/>
  <c r="H192" i="9"/>
  <c r="G192" i="9"/>
  <c r="F192" i="9"/>
  <c r="E192" i="9"/>
  <c r="D192" i="9"/>
  <c r="I191" i="9"/>
  <c r="H191" i="9"/>
  <c r="G191" i="9"/>
  <c r="F191" i="9"/>
  <c r="E191" i="9"/>
  <c r="D191" i="9"/>
  <c r="I190" i="9"/>
  <c r="H190" i="9"/>
  <c r="G190" i="9"/>
  <c r="F190" i="9"/>
  <c r="E190" i="9"/>
  <c r="D190" i="9"/>
  <c r="I189" i="9"/>
  <c r="H189" i="9"/>
  <c r="G189" i="9"/>
  <c r="F189" i="9"/>
  <c r="E189" i="9"/>
  <c r="D189" i="9"/>
  <c r="I188" i="9"/>
  <c r="H188" i="9"/>
  <c r="G188" i="9"/>
  <c r="F188" i="9"/>
  <c r="E188" i="9"/>
  <c r="D188" i="9"/>
  <c r="I187" i="9"/>
  <c r="H187" i="9"/>
  <c r="G187" i="9"/>
  <c r="F187" i="9"/>
  <c r="E187" i="9"/>
  <c r="D187" i="9"/>
  <c r="I186" i="9"/>
  <c r="H186" i="9"/>
  <c r="G186" i="9"/>
  <c r="F186" i="9"/>
  <c r="E186" i="9"/>
  <c r="D186" i="9"/>
  <c r="I185" i="9"/>
  <c r="H185" i="9"/>
  <c r="G185" i="9"/>
  <c r="F185" i="9"/>
  <c r="E185" i="9"/>
  <c r="D185" i="9"/>
  <c r="I184" i="9"/>
  <c r="H184" i="9"/>
  <c r="G184" i="9"/>
  <c r="F184" i="9"/>
  <c r="E184" i="9"/>
  <c r="D184" i="9"/>
  <c r="I183" i="9"/>
  <c r="H183" i="9"/>
  <c r="G183" i="9"/>
  <c r="F183" i="9"/>
  <c r="E183" i="9"/>
  <c r="D183" i="9"/>
  <c r="I182" i="9"/>
  <c r="H182" i="9"/>
  <c r="G182" i="9"/>
  <c r="F182" i="9"/>
  <c r="E182" i="9"/>
  <c r="D182" i="9"/>
  <c r="I181" i="9"/>
  <c r="H181" i="9"/>
  <c r="G181" i="9"/>
  <c r="F181" i="9"/>
  <c r="E181" i="9"/>
  <c r="D181" i="9"/>
  <c r="I180" i="9"/>
  <c r="H180" i="9"/>
  <c r="G180" i="9"/>
  <c r="F180" i="9"/>
  <c r="E180" i="9"/>
  <c r="D180" i="9"/>
  <c r="I179" i="9"/>
  <c r="H179" i="9"/>
  <c r="G179" i="9"/>
  <c r="F179" i="9"/>
  <c r="E179" i="9"/>
  <c r="D179" i="9"/>
  <c r="I178" i="9"/>
  <c r="H178" i="9"/>
  <c r="G178" i="9"/>
  <c r="F178" i="9"/>
  <c r="E178" i="9"/>
  <c r="D178" i="9"/>
  <c r="I177" i="9"/>
  <c r="H177" i="9"/>
  <c r="G177" i="9"/>
  <c r="F177" i="9"/>
  <c r="E177" i="9"/>
  <c r="D177" i="9"/>
  <c r="I176" i="9"/>
  <c r="H176" i="9"/>
  <c r="G176" i="9"/>
  <c r="F176" i="9"/>
  <c r="E176" i="9"/>
  <c r="D176" i="9"/>
  <c r="I175" i="9"/>
  <c r="H175" i="9"/>
  <c r="G175" i="9"/>
  <c r="F175" i="9"/>
  <c r="E175" i="9"/>
  <c r="D175" i="9"/>
  <c r="I174" i="9"/>
  <c r="H174" i="9"/>
  <c r="G174" i="9"/>
  <c r="F174" i="9"/>
  <c r="E174" i="9"/>
  <c r="D174" i="9"/>
  <c r="I173" i="9"/>
  <c r="H173" i="9"/>
  <c r="G173" i="9"/>
  <c r="F173" i="9"/>
  <c r="E173" i="9"/>
  <c r="D173" i="9"/>
  <c r="I172" i="9"/>
  <c r="H172" i="9"/>
  <c r="G172" i="9"/>
  <c r="F172" i="9"/>
  <c r="E172" i="9"/>
  <c r="D172" i="9"/>
  <c r="I171" i="9"/>
  <c r="H171" i="9"/>
  <c r="G171" i="9"/>
  <c r="F171" i="9"/>
  <c r="E171" i="9"/>
  <c r="D171" i="9"/>
  <c r="I170" i="9"/>
  <c r="H170" i="9"/>
  <c r="G170" i="9"/>
  <c r="F170" i="9"/>
  <c r="E170" i="9"/>
  <c r="D170" i="9"/>
  <c r="I169" i="9"/>
  <c r="H169" i="9"/>
  <c r="G169" i="9"/>
  <c r="F169" i="9"/>
  <c r="E169" i="9"/>
  <c r="D169" i="9"/>
  <c r="I168" i="9"/>
  <c r="H168" i="9"/>
  <c r="G168" i="9"/>
  <c r="F168" i="9"/>
  <c r="E168" i="9"/>
  <c r="D168" i="9"/>
  <c r="I167" i="9"/>
  <c r="H167" i="9"/>
  <c r="G167" i="9"/>
  <c r="F167" i="9"/>
  <c r="E167" i="9"/>
  <c r="D167" i="9"/>
  <c r="I166" i="9"/>
  <c r="H166" i="9"/>
  <c r="G166" i="9"/>
  <c r="F166" i="9"/>
  <c r="E166" i="9"/>
  <c r="D166" i="9"/>
  <c r="I165" i="9"/>
  <c r="H165" i="9"/>
  <c r="G165" i="9"/>
  <c r="F165" i="9"/>
  <c r="E165" i="9"/>
  <c r="D165" i="9"/>
  <c r="I164" i="9"/>
  <c r="H164" i="9"/>
  <c r="G164" i="9"/>
  <c r="F164" i="9"/>
  <c r="E164" i="9"/>
  <c r="D164" i="9"/>
  <c r="I163" i="9"/>
  <c r="H163" i="9"/>
  <c r="G163" i="9"/>
  <c r="F163" i="9"/>
  <c r="E163" i="9"/>
  <c r="D163" i="9"/>
  <c r="I162" i="9"/>
  <c r="H162" i="9"/>
  <c r="G162" i="9"/>
  <c r="F162" i="9"/>
  <c r="E162" i="9"/>
  <c r="D162" i="9"/>
  <c r="I161" i="9"/>
  <c r="H161" i="9"/>
  <c r="G161" i="9"/>
  <c r="F161" i="9"/>
  <c r="E161" i="9"/>
  <c r="D161" i="9"/>
  <c r="I160" i="9"/>
  <c r="H160" i="9"/>
  <c r="G160" i="9"/>
  <c r="F160" i="9"/>
  <c r="E160" i="9"/>
  <c r="D160" i="9"/>
  <c r="I159" i="9"/>
  <c r="H159" i="9"/>
  <c r="G159" i="9"/>
  <c r="F159" i="9"/>
  <c r="E159" i="9"/>
  <c r="D159" i="9"/>
  <c r="I158" i="9"/>
  <c r="H158" i="9"/>
  <c r="G158" i="9"/>
  <c r="F158" i="9"/>
  <c r="E158" i="9"/>
  <c r="D158" i="9"/>
  <c r="I157" i="9"/>
  <c r="H157" i="9"/>
  <c r="G157" i="9"/>
  <c r="F157" i="9"/>
  <c r="E157" i="9"/>
  <c r="D157" i="9"/>
  <c r="I156" i="9"/>
  <c r="H156" i="9"/>
  <c r="G156" i="9"/>
  <c r="F156" i="9"/>
  <c r="E156" i="9"/>
  <c r="D156" i="9"/>
  <c r="I155" i="9"/>
  <c r="H155" i="9"/>
  <c r="G155" i="9"/>
  <c r="F155" i="9"/>
  <c r="E155" i="9"/>
  <c r="D155" i="9"/>
  <c r="I154" i="9"/>
  <c r="H154" i="9"/>
  <c r="G154" i="9"/>
  <c r="F154" i="9"/>
  <c r="E154" i="9"/>
  <c r="D154" i="9"/>
  <c r="I153" i="9"/>
  <c r="H153" i="9"/>
  <c r="G153" i="9"/>
  <c r="F153" i="9"/>
  <c r="E153" i="9"/>
  <c r="D153" i="9"/>
  <c r="I152" i="9"/>
  <c r="H152" i="9"/>
  <c r="G152" i="9"/>
  <c r="F152" i="9"/>
  <c r="E152" i="9"/>
  <c r="D152" i="9"/>
  <c r="I151" i="9"/>
  <c r="H151" i="9"/>
  <c r="G151" i="9"/>
  <c r="F151" i="9"/>
  <c r="E151" i="9"/>
  <c r="D151" i="9"/>
  <c r="I150" i="9"/>
  <c r="H150" i="9"/>
  <c r="G150" i="9"/>
  <c r="F150" i="9"/>
  <c r="E150" i="9"/>
  <c r="D150" i="9"/>
  <c r="I149" i="9"/>
  <c r="H149" i="9"/>
  <c r="G149" i="9"/>
  <c r="F149" i="9"/>
  <c r="E149" i="9"/>
  <c r="D149" i="9"/>
  <c r="I148" i="9"/>
  <c r="H148" i="9"/>
  <c r="G148" i="9"/>
  <c r="F148" i="9"/>
  <c r="E148" i="9"/>
  <c r="D148" i="9"/>
  <c r="I147" i="9"/>
  <c r="H147" i="9"/>
  <c r="G147" i="9"/>
  <c r="F147" i="9"/>
  <c r="E147" i="9"/>
  <c r="D147" i="9"/>
  <c r="I146" i="9"/>
  <c r="H146" i="9"/>
  <c r="G146" i="9"/>
  <c r="F146" i="9"/>
  <c r="E146" i="9"/>
  <c r="D146" i="9"/>
  <c r="I145" i="9"/>
  <c r="H145" i="9"/>
  <c r="G145" i="9"/>
  <c r="F145" i="9"/>
  <c r="E145" i="9"/>
  <c r="D145" i="9"/>
  <c r="I144" i="9"/>
  <c r="H144" i="9"/>
  <c r="G144" i="9"/>
  <c r="F144" i="9"/>
  <c r="E144" i="9"/>
  <c r="D144" i="9"/>
  <c r="I143" i="9"/>
  <c r="H143" i="9"/>
  <c r="G143" i="9"/>
  <c r="F143" i="9"/>
  <c r="E143" i="9"/>
  <c r="D143" i="9"/>
  <c r="I142" i="9"/>
  <c r="H142" i="9"/>
  <c r="G142" i="9"/>
  <c r="F142" i="9"/>
  <c r="E142" i="9"/>
  <c r="D142" i="9"/>
  <c r="I141" i="9"/>
  <c r="H141" i="9"/>
  <c r="G141" i="9"/>
  <c r="F141" i="9"/>
  <c r="E141" i="9"/>
  <c r="D141" i="9"/>
  <c r="I140" i="9"/>
  <c r="H140" i="9"/>
  <c r="G140" i="9"/>
  <c r="F140" i="9"/>
  <c r="E140" i="9"/>
  <c r="D140" i="9"/>
  <c r="I139" i="9"/>
  <c r="H139" i="9"/>
  <c r="G139" i="9"/>
  <c r="F139" i="9"/>
  <c r="E139" i="9"/>
  <c r="D139" i="9"/>
  <c r="I138" i="9"/>
  <c r="H138" i="9"/>
  <c r="G138" i="9"/>
  <c r="F138" i="9"/>
  <c r="E138" i="9"/>
  <c r="D138" i="9"/>
  <c r="I137" i="9"/>
  <c r="H137" i="9"/>
  <c r="G137" i="9"/>
  <c r="F137" i="9"/>
  <c r="E137" i="9"/>
  <c r="D137" i="9"/>
  <c r="I136" i="9"/>
  <c r="H136" i="9"/>
  <c r="G136" i="9"/>
  <c r="F136" i="9"/>
  <c r="E136" i="9"/>
  <c r="D136" i="9"/>
  <c r="I135" i="9"/>
  <c r="H135" i="9"/>
  <c r="G135" i="9"/>
  <c r="F135" i="9"/>
  <c r="E135" i="9"/>
  <c r="D135" i="9"/>
  <c r="I134" i="9"/>
  <c r="H134" i="9"/>
  <c r="G134" i="9"/>
  <c r="F134" i="9"/>
  <c r="E134" i="9"/>
  <c r="D134" i="9"/>
  <c r="I133" i="9"/>
  <c r="H133" i="9"/>
  <c r="G133" i="9"/>
  <c r="F133" i="9"/>
  <c r="E133" i="9"/>
  <c r="D133" i="9"/>
  <c r="I132" i="9"/>
  <c r="H132" i="9"/>
  <c r="G132" i="9"/>
  <c r="F132" i="9"/>
  <c r="E132" i="9"/>
  <c r="D132" i="9"/>
  <c r="I131" i="9"/>
  <c r="H131" i="9"/>
  <c r="G131" i="9"/>
  <c r="F131" i="9"/>
  <c r="E131" i="9"/>
  <c r="D131" i="9"/>
  <c r="I130" i="9"/>
  <c r="H130" i="9"/>
  <c r="G130" i="9"/>
  <c r="F130" i="9"/>
  <c r="E130" i="9"/>
  <c r="D130" i="9"/>
  <c r="I129" i="9"/>
  <c r="H129" i="9"/>
  <c r="G129" i="9"/>
  <c r="F129" i="9"/>
  <c r="E129" i="9"/>
  <c r="D129" i="9"/>
  <c r="I128" i="9"/>
  <c r="H128" i="9"/>
  <c r="G128" i="9"/>
  <c r="F128" i="9"/>
  <c r="E128" i="9"/>
  <c r="D128" i="9"/>
  <c r="I127" i="9"/>
  <c r="H127" i="9"/>
  <c r="G127" i="9"/>
  <c r="F127" i="9"/>
  <c r="E127" i="9"/>
  <c r="D127" i="9"/>
  <c r="I126" i="9"/>
  <c r="H126" i="9"/>
  <c r="G126" i="9"/>
  <c r="F126" i="9"/>
  <c r="E126" i="9"/>
  <c r="D126" i="9"/>
  <c r="I125" i="9"/>
  <c r="H125" i="9"/>
  <c r="G125" i="9"/>
  <c r="F125" i="9"/>
  <c r="E125" i="9"/>
  <c r="D125" i="9"/>
  <c r="I124" i="9"/>
  <c r="H124" i="9"/>
  <c r="G124" i="9"/>
  <c r="F124" i="9"/>
  <c r="E124" i="9"/>
  <c r="D124" i="9"/>
  <c r="I123" i="9"/>
  <c r="H123" i="9"/>
  <c r="G123" i="9"/>
  <c r="F123" i="9"/>
  <c r="E123" i="9"/>
  <c r="D123" i="9"/>
  <c r="I122" i="9"/>
  <c r="H122" i="9"/>
  <c r="G122" i="9"/>
  <c r="F122" i="9"/>
  <c r="E122" i="9"/>
  <c r="D122" i="9"/>
  <c r="I121" i="9"/>
  <c r="H121" i="9"/>
  <c r="G121" i="9"/>
  <c r="F121" i="9"/>
  <c r="E121" i="9"/>
  <c r="D121" i="9"/>
  <c r="I120" i="9"/>
  <c r="H120" i="9"/>
  <c r="G120" i="9"/>
  <c r="F120" i="9"/>
  <c r="E120" i="9"/>
  <c r="D120" i="9"/>
  <c r="I119" i="9"/>
  <c r="H119" i="9"/>
  <c r="G119" i="9"/>
  <c r="F119" i="9"/>
  <c r="E119" i="9"/>
  <c r="D119" i="9"/>
  <c r="I118" i="9"/>
  <c r="H118" i="9"/>
  <c r="G118" i="9"/>
  <c r="F118" i="9"/>
  <c r="E118" i="9"/>
  <c r="D118" i="9"/>
  <c r="I117" i="9"/>
  <c r="H117" i="9"/>
  <c r="G117" i="9"/>
  <c r="F117" i="9"/>
  <c r="E117" i="9"/>
  <c r="D117" i="9"/>
  <c r="I116" i="9"/>
  <c r="H116" i="9"/>
  <c r="G116" i="9"/>
  <c r="F116" i="9"/>
  <c r="E116" i="9"/>
  <c r="D116" i="9"/>
  <c r="I115" i="9"/>
  <c r="H115" i="9"/>
  <c r="G115" i="9"/>
  <c r="F115" i="9"/>
  <c r="E115" i="9"/>
  <c r="D115" i="9"/>
  <c r="I114" i="9"/>
  <c r="H114" i="9"/>
  <c r="G114" i="9"/>
  <c r="F114" i="9"/>
  <c r="E114" i="9"/>
  <c r="D114" i="9"/>
  <c r="I113" i="9"/>
  <c r="H113" i="9"/>
  <c r="G113" i="9"/>
  <c r="F113" i="9"/>
  <c r="E113" i="9"/>
  <c r="D113" i="9"/>
  <c r="I112" i="9"/>
  <c r="H112" i="9"/>
  <c r="G112" i="9"/>
  <c r="F112" i="9"/>
  <c r="E112" i="9"/>
  <c r="D112" i="9"/>
  <c r="I111" i="9"/>
  <c r="H111" i="9"/>
  <c r="G111" i="9"/>
  <c r="F111" i="9"/>
  <c r="E111" i="9"/>
  <c r="D111" i="9"/>
  <c r="I110" i="9"/>
  <c r="H110" i="9"/>
  <c r="G110" i="9"/>
  <c r="F110" i="9"/>
  <c r="E110" i="9"/>
  <c r="D110" i="9"/>
  <c r="I109" i="9"/>
  <c r="H109" i="9"/>
  <c r="G109" i="9"/>
  <c r="F109" i="9"/>
  <c r="E109" i="9"/>
  <c r="D109" i="9"/>
  <c r="I108" i="9"/>
  <c r="H108" i="9"/>
  <c r="G108" i="9"/>
  <c r="F108" i="9"/>
  <c r="E108" i="9"/>
  <c r="D108" i="9"/>
  <c r="I107" i="9"/>
  <c r="H107" i="9"/>
  <c r="G107" i="9"/>
  <c r="F107" i="9"/>
  <c r="E107" i="9"/>
  <c r="D107" i="9"/>
  <c r="I106" i="9"/>
  <c r="H106" i="9"/>
  <c r="G106" i="9"/>
  <c r="F106" i="9"/>
  <c r="E106" i="9"/>
  <c r="D106" i="9"/>
  <c r="I105" i="9"/>
  <c r="H105" i="9"/>
  <c r="G105" i="9"/>
  <c r="F105" i="9"/>
  <c r="E105" i="9"/>
  <c r="D105" i="9"/>
  <c r="I104" i="9"/>
  <c r="H104" i="9"/>
  <c r="G104" i="9"/>
  <c r="F104" i="9"/>
  <c r="E104" i="9"/>
  <c r="D104" i="9"/>
  <c r="I103" i="9"/>
  <c r="H103" i="9"/>
  <c r="G103" i="9"/>
  <c r="F103" i="9"/>
  <c r="E103" i="9"/>
  <c r="D103" i="9"/>
  <c r="I102" i="9"/>
  <c r="H102" i="9"/>
  <c r="G102" i="9"/>
  <c r="F102" i="9"/>
  <c r="E102" i="9"/>
  <c r="D102" i="9"/>
  <c r="I101" i="9"/>
  <c r="H101" i="9"/>
  <c r="G101" i="9"/>
  <c r="F101" i="9"/>
  <c r="E101" i="9"/>
  <c r="D101" i="9"/>
  <c r="I100" i="9"/>
  <c r="H100" i="9"/>
  <c r="G100" i="9"/>
  <c r="F100" i="9"/>
  <c r="E100" i="9"/>
  <c r="D100" i="9"/>
  <c r="I99" i="9"/>
  <c r="H99" i="9"/>
  <c r="G99" i="9"/>
  <c r="F99" i="9"/>
  <c r="E99" i="9"/>
  <c r="D99" i="9"/>
  <c r="I98" i="9"/>
  <c r="H98" i="9"/>
  <c r="G98" i="9"/>
  <c r="F98" i="9"/>
  <c r="E98" i="9"/>
  <c r="D98" i="9"/>
  <c r="I97" i="9"/>
  <c r="H97" i="9"/>
  <c r="G97" i="9"/>
  <c r="F97" i="9"/>
  <c r="E97" i="9"/>
  <c r="D97" i="9"/>
  <c r="I96" i="9"/>
  <c r="H96" i="9"/>
  <c r="G96" i="9"/>
  <c r="F96" i="9"/>
  <c r="E96" i="9"/>
  <c r="D96" i="9"/>
  <c r="I95" i="9"/>
  <c r="H95" i="9"/>
  <c r="G95" i="9"/>
  <c r="F95" i="9"/>
  <c r="E95" i="9"/>
  <c r="D95" i="9"/>
  <c r="I94" i="9"/>
  <c r="H94" i="9"/>
  <c r="G94" i="9"/>
  <c r="F94" i="9"/>
  <c r="E94" i="9"/>
  <c r="D94" i="9"/>
  <c r="I93" i="9"/>
  <c r="H93" i="9"/>
  <c r="G93" i="9"/>
  <c r="F93" i="9"/>
  <c r="E93" i="9"/>
  <c r="D93" i="9"/>
  <c r="I92" i="9"/>
  <c r="H92" i="9"/>
  <c r="G92" i="9"/>
  <c r="F92" i="9"/>
  <c r="E92" i="9"/>
  <c r="D92" i="9"/>
  <c r="I91" i="9"/>
  <c r="H91" i="9"/>
  <c r="G91" i="9"/>
  <c r="F91" i="9"/>
  <c r="E91" i="9"/>
  <c r="D91" i="9"/>
  <c r="I90" i="9"/>
  <c r="H90" i="9"/>
  <c r="G90" i="9"/>
  <c r="F90" i="9"/>
  <c r="E90" i="9"/>
  <c r="D90" i="9"/>
  <c r="I89" i="9"/>
  <c r="H89" i="9"/>
  <c r="G89" i="9"/>
  <c r="F89" i="9"/>
  <c r="E89" i="9"/>
  <c r="D89" i="9"/>
  <c r="I88" i="9"/>
  <c r="H88" i="9"/>
  <c r="G88" i="9"/>
  <c r="F88" i="9"/>
  <c r="E88" i="9"/>
  <c r="D88" i="9"/>
  <c r="I87" i="9"/>
  <c r="H87" i="9"/>
  <c r="G87" i="9"/>
  <c r="F87" i="9"/>
  <c r="E87" i="9"/>
  <c r="D87" i="9"/>
  <c r="I86" i="9"/>
  <c r="H86" i="9"/>
  <c r="G86" i="9"/>
  <c r="F86" i="9"/>
  <c r="E86" i="9"/>
  <c r="D86" i="9"/>
  <c r="I85" i="9"/>
  <c r="H85" i="9"/>
  <c r="G85" i="9"/>
  <c r="F85" i="9"/>
  <c r="E85" i="9"/>
  <c r="D85" i="9"/>
  <c r="I84" i="9"/>
  <c r="H84" i="9"/>
  <c r="G84" i="9"/>
  <c r="F84" i="9"/>
  <c r="E84" i="9"/>
  <c r="D84" i="9"/>
  <c r="I83" i="9"/>
  <c r="H83" i="9"/>
  <c r="G83" i="9"/>
  <c r="F83" i="9"/>
  <c r="E83" i="9"/>
  <c r="D83" i="9"/>
  <c r="I82" i="9"/>
  <c r="H82" i="9"/>
  <c r="G82" i="9"/>
  <c r="F82" i="9"/>
  <c r="E82" i="9"/>
  <c r="D82" i="9"/>
  <c r="I81" i="9"/>
  <c r="H81" i="9"/>
  <c r="G81" i="9"/>
  <c r="F81" i="9"/>
  <c r="E81" i="9"/>
  <c r="D81" i="9"/>
  <c r="I80" i="9"/>
  <c r="H80" i="9"/>
  <c r="G80" i="9"/>
  <c r="F80" i="9"/>
  <c r="E80" i="9"/>
  <c r="D80" i="9"/>
  <c r="I79" i="9"/>
  <c r="H79" i="9"/>
  <c r="G79" i="9"/>
  <c r="F79" i="9"/>
  <c r="E79" i="9"/>
  <c r="D79" i="9"/>
  <c r="I78" i="9"/>
  <c r="H78" i="9"/>
  <c r="G78" i="9"/>
  <c r="F78" i="9"/>
  <c r="E78" i="9"/>
  <c r="D78" i="9"/>
  <c r="I77" i="9"/>
  <c r="H77" i="9"/>
  <c r="G77" i="9"/>
  <c r="F77" i="9"/>
  <c r="E77" i="9"/>
  <c r="D77" i="9"/>
  <c r="I76" i="9"/>
  <c r="H76" i="9"/>
  <c r="G76" i="9"/>
  <c r="F76" i="9"/>
  <c r="E76" i="9"/>
  <c r="D76" i="9"/>
  <c r="I75" i="9"/>
  <c r="H75" i="9"/>
  <c r="G75" i="9"/>
  <c r="F75" i="9"/>
  <c r="E75" i="9"/>
  <c r="D75" i="9"/>
  <c r="I74" i="9"/>
  <c r="H74" i="9"/>
  <c r="G74" i="9"/>
  <c r="F74" i="9"/>
  <c r="E74" i="9"/>
  <c r="D74" i="9"/>
  <c r="I73" i="9"/>
  <c r="H73" i="9"/>
  <c r="G73" i="9"/>
  <c r="F73" i="9"/>
  <c r="E73" i="9"/>
  <c r="D73" i="9"/>
  <c r="I72" i="9"/>
  <c r="H72" i="9"/>
  <c r="G72" i="9"/>
  <c r="F72" i="9"/>
  <c r="E72" i="9"/>
  <c r="D72" i="9"/>
  <c r="I71" i="9"/>
  <c r="H71" i="9"/>
  <c r="G71" i="9"/>
  <c r="F71" i="9"/>
  <c r="E71" i="9"/>
  <c r="D71" i="9"/>
  <c r="I70" i="9"/>
  <c r="H70" i="9"/>
  <c r="G70" i="9"/>
  <c r="F70" i="9"/>
  <c r="E70" i="9"/>
  <c r="D70" i="9"/>
  <c r="I69" i="9"/>
  <c r="H69" i="9"/>
  <c r="G69" i="9"/>
  <c r="F69" i="9"/>
  <c r="E69" i="9"/>
  <c r="D69" i="9"/>
  <c r="I68" i="9"/>
  <c r="H68" i="9"/>
  <c r="G68" i="9"/>
  <c r="F68" i="9"/>
  <c r="E68" i="9"/>
  <c r="D68" i="9"/>
  <c r="I67" i="9"/>
  <c r="H67" i="9"/>
  <c r="G67" i="9"/>
  <c r="F67" i="9"/>
  <c r="E67" i="9"/>
  <c r="D67" i="9"/>
  <c r="I66" i="9"/>
  <c r="H66" i="9"/>
  <c r="G66" i="9"/>
  <c r="F66" i="9"/>
  <c r="E66" i="9"/>
  <c r="D66" i="9"/>
  <c r="I65" i="9"/>
  <c r="H65" i="9"/>
  <c r="G65" i="9"/>
  <c r="F65" i="9"/>
  <c r="E65" i="9"/>
  <c r="D65" i="9"/>
  <c r="I64" i="9"/>
  <c r="H64" i="9"/>
  <c r="G64" i="9"/>
  <c r="F64" i="9"/>
  <c r="E64" i="9"/>
  <c r="D64" i="9"/>
  <c r="I63" i="9"/>
  <c r="H63" i="9"/>
  <c r="G63" i="9"/>
  <c r="F63" i="9"/>
  <c r="E63" i="9"/>
  <c r="D63" i="9"/>
  <c r="I62" i="9"/>
  <c r="H62" i="9"/>
  <c r="G62" i="9"/>
  <c r="F62" i="9"/>
  <c r="E62" i="9"/>
  <c r="D62" i="9"/>
  <c r="I61" i="9"/>
  <c r="H61" i="9"/>
  <c r="G61" i="9"/>
  <c r="F61" i="9"/>
  <c r="E61" i="9"/>
  <c r="D61" i="9"/>
  <c r="I60" i="9"/>
  <c r="H60" i="9"/>
  <c r="G60" i="9"/>
  <c r="F60" i="9"/>
  <c r="E60" i="9"/>
  <c r="D60" i="9"/>
  <c r="I59" i="9"/>
  <c r="H59" i="9"/>
  <c r="G59" i="9"/>
  <c r="F59" i="9"/>
  <c r="E59" i="9"/>
  <c r="D59" i="9"/>
  <c r="I58" i="9"/>
  <c r="H58" i="9"/>
  <c r="G58" i="9"/>
  <c r="F58" i="9"/>
  <c r="E58" i="9"/>
  <c r="D58" i="9"/>
  <c r="I57" i="9"/>
  <c r="H57" i="9"/>
  <c r="G57" i="9"/>
  <c r="F57" i="9"/>
  <c r="E57" i="9"/>
  <c r="D57" i="9"/>
  <c r="I56" i="9"/>
  <c r="H56" i="9"/>
  <c r="G56" i="9"/>
  <c r="F56" i="9"/>
  <c r="E56" i="9"/>
  <c r="D56" i="9"/>
  <c r="I55" i="9"/>
  <c r="H55" i="9"/>
  <c r="G55" i="9"/>
  <c r="F55" i="9"/>
  <c r="E55" i="9"/>
  <c r="D55" i="9"/>
  <c r="I54" i="9"/>
  <c r="H54" i="9"/>
  <c r="G54" i="9"/>
  <c r="F54" i="9"/>
  <c r="E54" i="9"/>
  <c r="D54" i="9"/>
  <c r="I53" i="9"/>
  <c r="H53" i="9"/>
  <c r="G53" i="9"/>
  <c r="F53" i="9"/>
  <c r="E53" i="9"/>
  <c r="D53" i="9"/>
  <c r="I52" i="9"/>
  <c r="H52" i="9"/>
  <c r="G52" i="9"/>
  <c r="F52" i="9"/>
  <c r="E52" i="9"/>
  <c r="D52" i="9"/>
  <c r="I51" i="9"/>
  <c r="H51" i="9"/>
  <c r="G51" i="9"/>
  <c r="F51" i="9"/>
  <c r="E51" i="9"/>
  <c r="D51" i="9"/>
  <c r="I50" i="9"/>
  <c r="H50" i="9"/>
  <c r="G50" i="9"/>
  <c r="F50" i="9"/>
  <c r="E50" i="9"/>
  <c r="D50" i="9"/>
  <c r="I49" i="9"/>
  <c r="H49" i="9"/>
  <c r="G49" i="9"/>
  <c r="F49" i="9"/>
  <c r="E49" i="9"/>
  <c r="D49" i="9"/>
  <c r="I48" i="9"/>
  <c r="H48" i="9"/>
  <c r="G48" i="9"/>
  <c r="F48" i="9"/>
  <c r="E48" i="9"/>
  <c r="D48" i="9"/>
  <c r="I47" i="9"/>
  <c r="H47" i="9"/>
  <c r="G47" i="9"/>
  <c r="F47" i="9"/>
  <c r="E47" i="9"/>
  <c r="D47" i="9"/>
  <c r="I46" i="9"/>
  <c r="H46" i="9"/>
  <c r="G46" i="9"/>
  <c r="F46" i="9"/>
  <c r="E46" i="9"/>
  <c r="D46" i="9"/>
  <c r="I45" i="9"/>
  <c r="H45" i="9"/>
  <c r="G45" i="9"/>
  <c r="F45" i="9"/>
  <c r="E45" i="9"/>
  <c r="D45" i="9"/>
  <c r="I44" i="9"/>
  <c r="H44" i="9"/>
  <c r="G44" i="9"/>
  <c r="F44" i="9"/>
  <c r="E44" i="9"/>
  <c r="D44" i="9"/>
  <c r="I43" i="9"/>
  <c r="H43" i="9"/>
  <c r="G43" i="9"/>
  <c r="F43" i="9"/>
  <c r="E43" i="9"/>
  <c r="D43" i="9"/>
  <c r="I42" i="9"/>
  <c r="H42" i="9"/>
  <c r="G42" i="9"/>
  <c r="F42" i="9"/>
  <c r="E42" i="9"/>
  <c r="D42" i="9"/>
  <c r="I41" i="9"/>
  <c r="H41" i="9"/>
  <c r="G41" i="9"/>
  <c r="F41" i="9"/>
  <c r="E41" i="9"/>
  <c r="D41" i="9"/>
  <c r="I40" i="9"/>
  <c r="H40" i="9"/>
  <c r="G40" i="9"/>
  <c r="F40" i="9"/>
  <c r="E40" i="9"/>
  <c r="D40" i="9"/>
  <c r="I39" i="9"/>
  <c r="H39" i="9"/>
  <c r="G39" i="9"/>
  <c r="F39" i="9"/>
  <c r="E39" i="9"/>
  <c r="D39" i="9"/>
  <c r="I38" i="9"/>
  <c r="H38" i="9"/>
  <c r="G38" i="9"/>
  <c r="F38" i="9"/>
  <c r="E38" i="9"/>
  <c r="D38" i="9"/>
  <c r="I37" i="9"/>
  <c r="H37" i="9"/>
  <c r="G37" i="9"/>
  <c r="F37" i="9"/>
  <c r="E37" i="9"/>
  <c r="D37" i="9"/>
  <c r="I36" i="9"/>
  <c r="H36" i="9"/>
  <c r="G36" i="9"/>
  <c r="F36" i="9"/>
  <c r="E36" i="9"/>
  <c r="D36" i="9"/>
  <c r="I35" i="9"/>
  <c r="H35" i="9"/>
  <c r="G35" i="9"/>
  <c r="F35" i="9"/>
  <c r="E35" i="9"/>
  <c r="D35" i="9"/>
  <c r="I34" i="9"/>
  <c r="H34" i="9"/>
  <c r="G34" i="9"/>
  <c r="F34" i="9"/>
  <c r="E34" i="9"/>
  <c r="D34" i="9"/>
  <c r="I33" i="9"/>
  <c r="H33" i="9"/>
  <c r="G33" i="9"/>
  <c r="F33" i="9"/>
  <c r="E33" i="9"/>
  <c r="D33" i="9"/>
  <c r="I32" i="9"/>
  <c r="H32" i="9"/>
  <c r="G32" i="9"/>
  <c r="F32" i="9"/>
  <c r="E32" i="9"/>
  <c r="D32" i="9"/>
  <c r="I31" i="9"/>
  <c r="H31" i="9"/>
  <c r="G31" i="9"/>
  <c r="F31" i="9"/>
  <c r="E31" i="9"/>
  <c r="D31" i="9"/>
  <c r="I30" i="9"/>
  <c r="H30" i="9"/>
  <c r="G30" i="9"/>
  <c r="F30" i="9"/>
  <c r="E30" i="9"/>
  <c r="D30" i="9"/>
  <c r="I29" i="9"/>
  <c r="H29" i="9"/>
  <c r="G29" i="9"/>
  <c r="F29" i="9"/>
  <c r="E29" i="9"/>
  <c r="D29" i="9"/>
  <c r="I28" i="9"/>
  <c r="H28" i="9"/>
  <c r="G28" i="9"/>
  <c r="F28" i="9"/>
  <c r="E28" i="9"/>
  <c r="D28" i="9"/>
  <c r="I27" i="9"/>
  <c r="H27" i="9"/>
  <c r="G27" i="9"/>
  <c r="F27" i="9"/>
  <c r="E27" i="9"/>
  <c r="D27" i="9"/>
  <c r="I26" i="9"/>
  <c r="H26" i="9"/>
  <c r="G26" i="9"/>
  <c r="F26" i="9"/>
  <c r="E26" i="9"/>
  <c r="D26" i="9"/>
  <c r="I25" i="9"/>
  <c r="H25" i="9"/>
  <c r="G25" i="9"/>
  <c r="F25" i="9"/>
  <c r="E25" i="9"/>
  <c r="D25" i="9"/>
  <c r="I24" i="9"/>
  <c r="H24" i="9"/>
  <c r="G24" i="9"/>
  <c r="F24" i="9"/>
  <c r="E24" i="9"/>
  <c r="D24" i="9"/>
  <c r="I23" i="9"/>
  <c r="H23" i="9"/>
  <c r="G23" i="9"/>
  <c r="F23" i="9"/>
  <c r="E23" i="9"/>
  <c r="D23" i="9"/>
  <c r="I22" i="9"/>
  <c r="H22" i="9"/>
  <c r="G22" i="9"/>
  <c r="F22" i="9"/>
  <c r="E22" i="9"/>
  <c r="D22" i="9"/>
  <c r="I21" i="9"/>
  <c r="H21" i="9"/>
  <c r="G21" i="9"/>
  <c r="F21" i="9"/>
  <c r="E21" i="9"/>
  <c r="D21" i="9"/>
  <c r="I20" i="9"/>
  <c r="H20" i="9"/>
  <c r="G20" i="9"/>
  <c r="F20" i="9"/>
  <c r="E20" i="9"/>
  <c r="D20" i="9"/>
  <c r="I19" i="9"/>
  <c r="H19" i="9"/>
  <c r="G19" i="9"/>
  <c r="F19" i="9"/>
  <c r="E19" i="9"/>
  <c r="D19" i="9"/>
  <c r="I18" i="9"/>
  <c r="H18" i="9"/>
  <c r="G18" i="9"/>
  <c r="F18" i="9"/>
  <c r="E18" i="9"/>
  <c r="D18" i="9"/>
  <c r="I17" i="9"/>
  <c r="H17" i="9"/>
  <c r="G17" i="9"/>
  <c r="F17" i="9"/>
  <c r="E17" i="9"/>
  <c r="D17" i="9"/>
  <c r="I16" i="9"/>
  <c r="H16" i="9"/>
  <c r="G16" i="9"/>
  <c r="F16" i="9"/>
  <c r="E16" i="9"/>
  <c r="D16" i="9"/>
  <c r="I15" i="9"/>
  <c r="H15" i="9"/>
  <c r="G15" i="9"/>
  <c r="F15" i="9"/>
  <c r="E15" i="9"/>
  <c r="D15" i="9"/>
  <c r="I14" i="9"/>
  <c r="H14" i="9"/>
  <c r="G14" i="9"/>
  <c r="F14" i="9"/>
  <c r="E14" i="9"/>
  <c r="D14" i="9"/>
  <c r="I13" i="9"/>
  <c r="H13" i="9"/>
  <c r="G13" i="9"/>
  <c r="F13" i="9"/>
  <c r="E13" i="9"/>
  <c r="D13" i="9"/>
  <c r="I12" i="9"/>
  <c r="H12" i="9"/>
  <c r="G12" i="9"/>
  <c r="F12" i="9"/>
  <c r="E12" i="9"/>
  <c r="D12" i="9"/>
  <c r="I11" i="9"/>
  <c r="H11" i="9"/>
  <c r="G11" i="9"/>
  <c r="F11" i="9"/>
  <c r="E11" i="9"/>
  <c r="D11" i="9"/>
  <c r="I10" i="9"/>
  <c r="H10" i="9"/>
  <c r="G10" i="9"/>
  <c r="F10" i="9"/>
  <c r="E10" i="9"/>
  <c r="D10" i="9"/>
  <c r="I9" i="9"/>
  <c r="H9" i="9"/>
  <c r="G9" i="9"/>
  <c r="F9" i="9"/>
  <c r="E9" i="9"/>
  <c r="D9" i="9"/>
  <c r="I8" i="9"/>
  <c r="H8" i="9"/>
  <c r="G8" i="9"/>
  <c r="F8" i="9"/>
  <c r="E8" i="9"/>
  <c r="D8" i="9"/>
  <c r="I7" i="9"/>
  <c r="H7" i="9"/>
  <c r="G7" i="9"/>
  <c r="F7" i="9"/>
  <c r="E7" i="9"/>
  <c r="D7" i="9"/>
  <c r="I6" i="9"/>
  <c r="H6" i="9"/>
  <c r="G6" i="9"/>
  <c r="F6" i="9"/>
  <c r="E6" i="9"/>
  <c r="D6" i="9"/>
  <c r="I5" i="9"/>
  <c r="H5" i="9"/>
  <c r="G5" i="9"/>
  <c r="F5" i="9"/>
  <c r="E5" i="9"/>
  <c r="D5" i="9"/>
  <c r="I4" i="9"/>
  <c r="H4" i="9"/>
  <c r="G4" i="9"/>
  <c r="F4" i="9"/>
  <c r="E4" i="9"/>
  <c r="D4" i="9"/>
  <c r="I3" i="9"/>
  <c r="H3" i="9"/>
  <c r="G3" i="9"/>
  <c r="F3" i="9"/>
  <c r="E3" i="9"/>
  <c r="D3" i="9"/>
  <c r="I2" i="9"/>
  <c r="H2" i="9"/>
  <c r="G2" i="9"/>
  <c r="F2" i="9"/>
  <c r="E2" i="9"/>
  <c r="D2" i="9"/>
  <c r="I1945" i="6"/>
  <c r="H1945" i="6"/>
  <c r="G1945" i="6"/>
  <c r="F1945" i="6"/>
  <c r="E1945" i="6"/>
  <c r="D1945" i="6"/>
  <c r="I1944" i="6"/>
  <c r="H1944" i="6"/>
  <c r="G1944" i="6"/>
  <c r="F1944" i="6"/>
  <c r="E1944" i="6"/>
  <c r="D1944" i="6"/>
  <c r="I1943" i="6"/>
  <c r="H1943" i="6"/>
  <c r="G1943" i="6"/>
  <c r="F1943" i="6"/>
  <c r="E1943" i="6"/>
  <c r="D1943" i="6"/>
  <c r="I1942" i="6"/>
  <c r="H1942" i="6"/>
  <c r="G1942" i="6"/>
  <c r="F1942" i="6"/>
  <c r="E1942" i="6"/>
  <c r="D1942" i="6"/>
  <c r="I1941" i="6"/>
  <c r="H1941" i="6"/>
  <c r="G1941" i="6"/>
  <c r="F1941" i="6"/>
  <c r="E1941" i="6"/>
  <c r="D1941" i="6"/>
  <c r="I1940" i="6"/>
  <c r="H1940" i="6"/>
  <c r="G1940" i="6"/>
  <c r="F1940" i="6"/>
  <c r="E1940" i="6"/>
  <c r="D1940" i="6"/>
  <c r="I1939" i="6"/>
  <c r="H1939" i="6"/>
  <c r="G1939" i="6"/>
  <c r="F1939" i="6"/>
  <c r="E1939" i="6"/>
  <c r="D1939" i="6"/>
  <c r="I1938" i="6"/>
  <c r="H1938" i="6"/>
  <c r="G1938" i="6"/>
  <c r="F1938" i="6"/>
  <c r="E1938" i="6"/>
  <c r="D1938" i="6"/>
  <c r="I1937" i="6"/>
  <c r="H1937" i="6"/>
  <c r="G1937" i="6"/>
  <c r="F1937" i="6"/>
  <c r="E1937" i="6"/>
  <c r="D1937" i="6"/>
  <c r="I1936" i="6"/>
  <c r="H1936" i="6"/>
  <c r="G1936" i="6"/>
  <c r="F1936" i="6"/>
  <c r="E1936" i="6"/>
  <c r="D1936" i="6"/>
  <c r="I1935" i="6"/>
  <c r="H1935" i="6"/>
  <c r="G1935" i="6"/>
  <c r="F1935" i="6"/>
  <c r="E1935" i="6"/>
  <c r="D1935" i="6"/>
  <c r="I1934" i="6"/>
  <c r="H1934" i="6"/>
  <c r="G1934" i="6"/>
  <c r="F1934" i="6"/>
  <c r="E1934" i="6"/>
  <c r="D1934" i="6"/>
  <c r="I1933" i="6"/>
  <c r="H1933" i="6"/>
  <c r="G1933" i="6"/>
  <c r="F1933" i="6"/>
  <c r="E1933" i="6"/>
  <c r="D1933" i="6"/>
  <c r="I1932" i="6"/>
  <c r="H1932" i="6"/>
  <c r="G1932" i="6"/>
  <c r="F1932" i="6"/>
  <c r="E1932" i="6"/>
  <c r="D1932" i="6"/>
  <c r="I1931" i="6"/>
  <c r="H1931" i="6"/>
  <c r="G1931" i="6"/>
  <c r="F1931" i="6"/>
  <c r="E1931" i="6"/>
  <c r="D1931" i="6"/>
  <c r="I1930" i="6"/>
  <c r="H1930" i="6"/>
  <c r="G1930" i="6"/>
  <c r="F1930" i="6"/>
  <c r="E1930" i="6"/>
  <c r="D1930" i="6"/>
  <c r="I1929" i="6"/>
  <c r="H1929" i="6"/>
  <c r="G1929" i="6"/>
  <c r="F1929" i="6"/>
  <c r="E1929" i="6"/>
  <c r="D1929" i="6"/>
  <c r="I1928" i="6"/>
  <c r="H1928" i="6"/>
  <c r="G1928" i="6"/>
  <c r="F1928" i="6"/>
  <c r="E1928" i="6"/>
  <c r="D1928" i="6"/>
  <c r="I1927" i="6"/>
  <c r="H1927" i="6"/>
  <c r="G1927" i="6"/>
  <c r="F1927" i="6"/>
  <c r="E1927" i="6"/>
  <c r="D1927" i="6"/>
  <c r="I1926" i="6"/>
  <c r="H1926" i="6"/>
  <c r="G1926" i="6"/>
  <c r="F1926" i="6"/>
  <c r="E1926" i="6"/>
  <c r="D1926" i="6"/>
  <c r="I1925" i="6"/>
  <c r="H1925" i="6"/>
  <c r="G1925" i="6"/>
  <c r="F1925" i="6"/>
  <c r="E1925" i="6"/>
  <c r="D1925" i="6"/>
  <c r="I1924" i="6"/>
  <c r="H1924" i="6"/>
  <c r="G1924" i="6"/>
  <c r="F1924" i="6"/>
  <c r="E1924" i="6"/>
  <c r="D1924" i="6"/>
  <c r="I1923" i="6"/>
  <c r="H1923" i="6"/>
  <c r="G1923" i="6"/>
  <c r="F1923" i="6"/>
  <c r="E1923" i="6"/>
  <c r="D1923" i="6"/>
  <c r="I1922" i="6"/>
  <c r="H1922" i="6"/>
  <c r="G1922" i="6"/>
  <c r="F1922" i="6"/>
  <c r="E1922" i="6"/>
  <c r="D1922" i="6"/>
  <c r="I1921" i="6"/>
  <c r="H1921" i="6"/>
  <c r="G1921" i="6"/>
  <c r="F1921" i="6"/>
  <c r="E1921" i="6"/>
  <c r="D1921" i="6"/>
  <c r="I1920" i="6"/>
  <c r="H1920" i="6"/>
  <c r="G1920" i="6"/>
  <c r="F1920" i="6"/>
  <c r="E1920" i="6"/>
  <c r="D1920" i="6"/>
  <c r="I1919" i="6"/>
  <c r="H1919" i="6"/>
  <c r="G1919" i="6"/>
  <c r="F1919" i="6"/>
  <c r="E1919" i="6"/>
  <c r="D1919" i="6"/>
  <c r="I1918" i="6"/>
  <c r="H1918" i="6"/>
  <c r="G1918" i="6"/>
  <c r="F1918" i="6"/>
  <c r="E1918" i="6"/>
  <c r="D1918" i="6"/>
  <c r="I1917" i="6"/>
  <c r="H1917" i="6"/>
  <c r="G1917" i="6"/>
  <c r="F1917" i="6"/>
  <c r="E1917" i="6"/>
  <c r="D1917" i="6"/>
  <c r="I1916" i="6"/>
  <c r="H1916" i="6"/>
  <c r="G1916" i="6"/>
  <c r="F1916" i="6"/>
  <c r="E1916" i="6"/>
  <c r="D1916" i="6"/>
  <c r="I1915" i="6"/>
  <c r="H1915" i="6"/>
  <c r="G1915" i="6"/>
  <c r="F1915" i="6"/>
  <c r="E1915" i="6"/>
  <c r="D1915" i="6"/>
  <c r="I1914" i="6"/>
  <c r="H1914" i="6"/>
  <c r="G1914" i="6"/>
  <c r="F1914" i="6"/>
  <c r="E1914" i="6"/>
  <c r="D1914" i="6"/>
  <c r="I1913" i="6"/>
  <c r="H1913" i="6"/>
  <c r="G1913" i="6"/>
  <c r="F1913" i="6"/>
  <c r="E1913" i="6"/>
  <c r="D1913" i="6"/>
  <c r="I1912" i="6"/>
  <c r="H1912" i="6"/>
  <c r="G1912" i="6"/>
  <c r="F1912" i="6"/>
  <c r="E1912" i="6"/>
  <c r="D1912" i="6"/>
  <c r="I1911" i="6"/>
  <c r="H1911" i="6"/>
  <c r="G1911" i="6"/>
  <c r="F1911" i="6"/>
  <c r="E1911" i="6"/>
  <c r="D1911" i="6"/>
  <c r="I1910" i="6"/>
  <c r="H1910" i="6"/>
  <c r="G1910" i="6"/>
  <c r="F1910" i="6"/>
  <c r="E1910" i="6"/>
  <c r="D1910" i="6"/>
  <c r="I1909" i="6"/>
  <c r="H1909" i="6"/>
  <c r="G1909" i="6"/>
  <c r="F1909" i="6"/>
  <c r="E1909" i="6"/>
  <c r="D1909" i="6"/>
  <c r="I1908" i="6"/>
  <c r="H1908" i="6"/>
  <c r="G1908" i="6"/>
  <c r="F1908" i="6"/>
  <c r="E1908" i="6"/>
  <c r="D1908" i="6"/>
  <c r="I1907" i="6"/>
  <c r="H1907" i="6"/>
  <c r="G1907" i="6"/>
  <c r="F1907" i="6"/>
  <c r="E1907" i="6"/>
  <c r="D1907" i="6"/>
  <c r="I1906" i="6"/>
  <c r="H1906" i="6"/>
  <c r="G1906" i="6"/>
  <c r="F1906" i="6"/>
  <c r="E1906" i="6"/>
  <c r="D1906" i="6"/>
  <c r="I1905" i="6"/>
  <c r="H1905" i="6"/>
  <c r="G1905" i="6"/>
  <c r="F1905" i="6"/>
  <c r="E1905" i="6"/>
  <c r="D1905" i="6"/>
  <c r="I1904" i="6"/>
  <c r="H1904" i="6"/>
  <c r="G1904" i="6"/>
  <c r="F1904" i="6"/>
  <c r="E1904" i="6"/>
  <c r="D1904" i="6"/>
  <c r="I1903" i="6"/>
  <c r="H1903" i="6"/>
  <c r="G1903" i="6"/>
  <c r="F1903" i="6"/>
  <c r="E1903" i="6"/>
  <c r="D1903" i="6"/>
  <c r="I1902" i="6"/>
  <c r="H1902" i="6"/>
  <c r="G1902" i="6"/>
  <c r="F1902" i="6"/>
  <c r="E1902" i="6"/>
  <c r="D1902" i="6"/>
  <c r="I1901" i="6"/>
  <c r="H1901" i="6"/>
  <c r="G1901" i="6"/>
  <c r="F1901" i="6"/>
  <c r="E1901" i="6"/>
  <c r="D1901" i="6"/>
  <c r="I1900" i="6"/>
  <c r="H1900" i="6"/>
  <c r="G1900" i="6"/>
  <c r="F1900" i="6"/>
  <c r="E1900" i="6"/>
  <c r="D1900" i="6"/>
  <c r="I1899" i="6"/>
  <c r="H1899" i="6"/>
  <c r="G1899" i="6"/>
  <c r="F1899" i="6"/>
  <c r="E1899" i="6"/>
  <c r="D1899" i="6"/>
  <c r="I1898" i="6"/>
  <c r="H1898" i="6"/>
  <c r="G1898" i="6"/>
  <c r="F1898" i="6"/>
  <c r="E1898" i="6"/>
  <c r="D1898" i="6"/>
  <c r="I1897" i="6"/>
  <c r="H1897" i="6"/>
  <c r="G1897" i="6"/>
  <c r="F1897" i="6"/>
  <c r="E1897" i="6"/>
  <c r="D1897" i="6"/>
  <c r="I1896" i="6"/>
  <c r="H1896" i="6"/>
  <c r="G1896" i="6"/>
  <c r="F1896" i="6"/>
  <c r="E1896" i="6"/>
  <c r="D1896" i="6"/>
  <c r="I1895" i="6"/>
  <c r="H1895" i="6"/>
  <c r="G1895" i="6"/>
  <c r="F1895" i="6"/>
  <c r="E1895" i="6"/>
  <c r="D1895" i="6"/>
  <c r="I1894" i="6"/>
  <c r="H1894" i="6"/>
  <c r="G1894" i="6"/>
  <c r="F1894" i="6"/>
  <c r="E1894" i="6"/>
  <c r="D1894" i="6"/>
  <c r="I1893" i="6"/>
  <c r="H1893" i="6"/>
  <c r="G1893" i="6"/>
  <c r="F1893" i="6"/>
  <c r="E1893" i="6"/>
  <c r="D1893" i="6"/>
  <c r="I1892" i="6"/>
  <c r="H1892" i="6"/>
  <c r="G1892" i="6"/>
  <c r="F1892" i="6"/>
  <c r="E1892" i="6"/>
  <c r="D1892" i="6"/>
  <c r="I1891" i="6"/>
  <c r="H1891" i="6"/>
  <c r="G1891" i="6"/>
  <c r="F1891" i="6"/>
  <c r="E1891" i="6"/>
  <c r="D1891" i="6"/>
  <c r="I1890" i="6"/>
  <c r="H1890" i="6"/>
  <c r="G1890" i="6"/>
  <c r="F1890" i="6"/>
  <c r="E1890" i="6"/>
  <c r="D1890" i="6"/>
  <c r="I1889" i="6"/>
  <c r="H1889" i="6"/>
  <c r="G1889" i="6"/>
  <c r="F1889" i="6"/>
  <c r="E1889" i="6"/>
  <c r="D1889" i="6"/>
  <c r="I1888" i="6"/>
  <c r="H1888" i="6"/>
  <c r="G1888" i="6"/>
  <c r="F1888" i="6"/>
  <c r="E1888" i="6"/>
  <c r="D1888" i="6"/>
  <c r="I1887" i="6"/>
  <c r="H1887" i="6"/>
  <c r="G1887" i="6"/>
  <c r="F1887" i="6"/>
  <c r="E1887" i="6"/>
  <c r="D1887" i="6"/>
  <c r="I1886" i="6"/>
  <c r="H1886" i="6"/>
  <c r="G1886" i="6"/>
  <c r="F1886" i="6"/>
  <c r="E1886" i="6"/>
  <c r="D1886" i="6"/>
  <c r="I1885" i="6"/>
  <c r="H1885" i="6"/>
  <c r="G1885" i="6"/>
  <c r="F1885" i="6"/>
  <c r="E1885" i="6"/>
  <c r="D1885" i="6"/>
  <c r="I1884" i="6"/>
  <c r="H1884" i="6"/>
  <c r="G1884" i="6"/>
  <c r="F1884" i="6"/>
  <c r="E1884" i="6"/>
  <c r="D1884" i="6"/>
  <c r="I1883" i="6"/>
  <c r="H1883" i="6"/>
  <c r="G1883" i="6"/>
  <c r="F1883" i="6"/>
  <c r="E1883" i="6"/>
  <c r="D1883" i="6"/>
  <c r="I1882" i="6"/>
  <c r="H1882" i="6"/>
  <c r="G1882" i="6"/>
  <c r="F1882" i="6"/>
  <c r="E1882" i="6"/>
  <c r="D1882" i="6"/>
  <c r="I1881" i="6"/>
  <c r="H1881" i="6"/>
  <c r="G1881" i="6"/>
  <c r="F1881" i="6"/>
  <c r="E1881" i="6"/>
  <c r="D1881" i="6"/>
  <c r="I1880" i="6"/>
  <c r="H1880" i="6"/>
  <c r="G1880" i="6"/>
  <c r="F1880" i="6"/>
  <c r="E1880" i="6"/>
  <c r="D1880" i="6"/>
  <c r="I1879" i="6"/>
  <c r="H1879" i="6"/>
  <c r="G1879" i="6"/>
  <c r="F1879" i="6"/>
  <c r="E1879" i="6"/>
  <c r="D1879" i="6"/>
  <c r="I1878" i="6"/>
  <c r="H1878" i="6"/>
  <c r="G1878" i="6"/>
  <c r="F1878" i="6"/>
  <c r="E1878" i="6"/>
  <c r="D1878" i="6"/>
  <c r="I1877" i="6"/>
  <c r="H1877" i="6"/>
  <c r="G1877" i="6"/>
  <c r="F1877" i="6"/>
  <c r="E1877" i="6"/>
  <c r="D1877" i="6"/>
  <c r="I1876" i="6"/>
  <c r="H1876" i="6"/>
  <c r="G1876" i="6"/>
  <c r="F1876" i="6"/>
  <c r="E1876" i="6"/>
  <c r="D1876" i="6"/>
  <c r="I1875" i="6"/>
  <c r="H1875" i="6"/>
  <c r="G1875" i="6"/>
  <c r="F1875" i="6"/>
  <c r="E1875" i="6"/>
  <c r="D1875" i="6"/>
  <c r="I1874" i="6"/>
  <c r="H1874" i="6"/>
  <c r="G1874" i="6"/>
  <c r="F1874" i="6"/>
  <c r="E1874" i="6"/>
  <c r="D1874" i="6"/>
  <c r="I1873" i="6"/>
  <c r="H1873" i="6"/>
  <c r="G1873" i="6"/>
  <c r="F1873" i="6"/>
  <c r="E1873" i="6"/>
  <c r="D1873" i="6"/>
  <c r="I1872" i="6"/>
  <c r="H1872" i="6"/>
  <c r="G1872" i="6"/>
  <c r="F1872" i="6"/>
  <c r="E1872" i="6"/>
  <c r="D1872" i="6"/>
  <c r="I1871" i="6"/>
  <c r="H1871" i="6"/>
  <c r="G1871" i="6"/>
  <c r="F1871" i="6"/>
  <c r="E1871" i="6"/>
  <c r="D1871" i="6"/>
  <c r="I1870" i="6"/>
  <c r="H1870" i="6"/>
  <c r="G1870" i="6"/>
  <c r="F1870" i="6"/>
  <c r="E1870" i="6"/>
  <c r="D1870" i="6"/>
  <c r="I1869" i="6"/>
  <c r="H1869" i="6"/>
  <c r="G1869" i="6"/>
  <c r="F1869" i="6"/>
  <c r="E1869" i="6"/>
  <c r="D1869" i="6"/>
  <c r="I1868" i="6"/>
  <c r="H1868" i="6"/>
  <c r="G1868" i="6"/>
  <c r="F1868" i="6"/>
  <c r="E1868" i="6"/>
  <c r="D1868" i="6"/>
  <c r="I1867" i="6"/>
  <c r="H1867" i="6"/>
  <c r="G1867" i="6"/>
  <c r="F1867" i="6"/>
  <c r="E1867" i="6"/>
  <c r="D1867" i="6"/>
  <c r="I1866" i="6"/>
  <c r="H1866" i="6"/>
  <c r="G1866" i="6"/>
  <c r="F1866" i="6"/>
  <c r="E1866" i="6"/>
  <c r="D1866" i="6"/>
  <c r="I1865" i="6"/>
  <c r="H1865" i="6"/>
  <c r="G1865" i="6"/>
  <c r="F1865" i="6"/>
  <c r="E1865" i="6"/>
  <c r="D1865" i="6"/>
  <c r="I1864" i="6"/>
  <c r="H1864" i="6"/>
  <c r="G1864" i="6"/>
  <c r="F1864" i="6"/>
  <c r="E1864" i="6"/>
  <c r="D1864" i="6"/>
  <c r="I1863" i="6"/>
  <c r="H1863" i="6"/>
  <c r="G1863" i="6"/>
  <c r="F1863" i="6"/>
  <c r="E1863" i="6"/>
  <c r="D1863" i="6"/>
  <c r="I1862" i="6"/>
  <c r="H1862" i="6"/>
  <c r="G1862" i="6"/>
  <c r="F1862" i="6"/>
  <c r="E1862" i="6"/>
  <c r="D1862" i="6"/>
  <c r="I1861" i="6"/>
  <c r="H1861" i="6"/>
  <c r="G1861" i="6"/>
  <c r="F1861" i="6"/>
  <c r="E1861" i="6"/>
  <c r="D1861" i="6"/>
  <c r="I1860" i="6"/>
  <c r="H1860" i="6"/>
  <c r="G1860" i="6"/>
  <c r="F1860" i="6"/>
  <c r="E1860" i="6"/>
  <c r="D1860" i="6"/>
  <c r="I1859" i="6"/>
  <c r="H1859" i="6"/>
  <c r="G1859" i="6"/>
  <c r="F1859" i="6"/>
  <c r="E1859" i="6"/>
  <c r="D1859" i="6"/>
  <c r="I1858" i="6"/>
  <c r="H1858" i="6"/>
  <c r="G1858" i="6"/>
  <c r="F1858" i="6"/>
  <c r="E1858" i="6"/>
  <c r="D1858" i="6"/>
  <c r="I1857" i="6"/>
  <c r="H1857" i="6"/>
  <c r="G1857" i="6"/>
  <c r="F1857" i="6"/>
  <c r="E1857" i="6"/>
  <c r="D1857" i="6"/>
  <c r="I1856" i="6"/>
  <c r="H1856" i="6"/>
  <c r="G1856" i="6"/>
  <c r="F1856" i="6"/>
  <c r="E1856" i="6"/>
  <c r="D1856" i="6"/>
  <c r="I1855" i="6"/>
  <c r="H1855" i="6"/>
  <c r="G1855" i="6"/>
  <c r="F1855" i="6"/>
  <c r="E1855" i="6"/>
  <c r="D1855" i="6"/>
  <c r="I1854" i="6"/>
  <c r="H1854" i="6"/>
  <c r="G1854" i="6"/>
  <c r="F1854" i="6"/>
  <c r="E1854" i="6"/>
  <c r="D1854" i="6"/>
  <c r="I1853" i="6"/>
  <c r="H1853" i="6"/>
  <c r="G1853" i="6"/>
  <c r="F1853" i="6"/>
  <c r="E1853" i="6"/>
  <c r="D1853" i="6"/>
  <c r="I1852" i="6"/>
  <c r="H1852" i="6"/>
  <c r="G1852" i="6"/>
  <c r="F1852" i="6"/>
  <c r="E1852" i="6"/>
  <c r="D1852" i="6"/>
  <c r="I1851" i="6"/>
  <c r="H1851" i="6"/>
  <c r="G1851" i="6"/>
  <c r="F1851" i="6"/>
  <c r="E1851" i="6"/>
  <c r="D1851" i="6"/>
  <c r="I1850" i="6"/>
  <c r="H1850" i="6"/>
  <c r="G1850" i="6"/>
  <c r="F1850" i="6"/>
  <c r="E1850" i="6"/>
  <c r="D1850" i="6"/>
  <c r="I1849" i="6"/>
  <c r="H1849" i="6"/>
  <c r="G1849" i="6"/>
  <c r="F1849" i="6"/>
  <c r="E1849" i="6"/>
  <c r="D1849" i="6"/>
  <c r="I1848" i="6"/>
  <c r="H1848" i="6"/>
  <c r="G1848" i="6"/>
  <c r="F1848" i="6"/>
  <c r="E1848" i="6"/>
  <c r="D1848" i="6"/>
  <c r="I1847" i="6"/>
  <c r="H1847" i="6"/>
  <c r="G1847" i="6"/>
  <c r="F1847" i="6"/>
  <c r="E1847" i="6"/>
  <c r="D1847" i="6"/>
  <c r="I1846" i="6"/>
  <c r="H1846" i="6"/>
  <c r="G1846" i="6"/>
  <c r="F1846" i="6"/>
  <c r="E1846" i="6"/>
  <c r="D1846" i="6"/>
  <c r="I1845" i="6"/>
  <c r="H1845" i="6"/>
  <c r="G1845" i="6"/>
  <c r="F1845" i="6"/>
  <c r="E1845" i="6"/>
  <c r="D1845" i="6"/>
  <c r="I1844" i="6"/>
  <c r="H1844" i="6"/>
  <c r="G1844" i="6"/>
  <c r="F1844" i="6"/>
  <c r="E1844" i="6"/>
  <c r="D1844" i="6"/>
  <c r="I1843" i="6"/>
  <c r="H1843" i="6"/>
  <c r="G1843" i="6"/>
  <c r="F1843" i="6"/>
  <c r="E1843" i="6"/>
  <c r="D1843" i="6"/>
  <c r="I1842" i="6"/>
  <c r="H1842" i="6"/>
  <c r="G1842" i="6"/>
  <c r="F1842" i="6"/>
  <c r="E1842" i="6"/>
  <c r="D1842" i="6"/>
  <c r="I1841" i="6"/>
  <c r="H1841" i="6"/>
  <c r="G1841" i="6"/>
  <c r="F1841" i="6"/>
  <c r="E1841" i="6"/>
  <c r="D1841" i="6"/>
  <c r="I1840" i="6"/>
  <c r="H1840" i="6"/>
  <c r="G1840" i="6"/>
  <c r="F1840" i="6"/>
  <c r="E1840" i="6"/>
  <c r="D1840" i="6"/>
  <c r="I1839" i="6"/>
  <c r="H1839" i="6"/>
  <c r="G1839" i="6"/>
  <c r="F1839" i="6"/>
  <c r="E1839" i="6"/>
  <c r="D1839" i="6"/>
  <c r="I1838" i="6"/>
  <c r="H1838" i="6"/>
  <c r="G1838" i="6"/>
  <c r="F1838" i="6"/>
  <c r="E1838" i="6"/>
  <c r="D1838" i="6"/>
  <c r="I1837" i="6"/>
  <c r="H1837" i="6"/>
  <c r="G1837" i="6"/>
  <c r="F1837" i="6"/>
  <c r="E1837" i="6"/>
  <c r="D1837" i="6"/>
  <c r="I1836" i="6"/>
  <c r="H1836" i="6"/>
  <c r="G1836" i="6"/>
  <c r="F1836" i="6"/>
  <c r="E1836" i="6"/>
  <c r="D1836" i="6"/>
  <c r="I1835" i="6"/>
  <c r="H1835" i="6"/>
  <c r="G1835" i="6"/>
  <c r="F1835" i="6"/>
  <c r="E1835" i="6"/>
  <c r="D1835" i="6"/>
  <c r="I1834" i="6"/>
  <c r="H1834" i="6"/>
  <c r="G1834" i="6"/>
  <c r="F1834" i="6"/>
  <c r="E1834" i="6"/>
  <c r="D1834" i="6"/>
  <c r="I1833" i="6"/>
  <c r="H1833" i="6"/>
  <c r="G1833" i="6"/>
  <c r="F1833" i="6"/>
  <c r="E1833" i="6"/>
  <c r="D1833" i="6"/>
  <c r="I1832" i="6"/>
  <c r="H1832" i="6"/>
  <c r="G1832" i="6"/>
  <c r="F1832" i="6"/>
  <c r="E1832" i="6"/>
  <c r="D1832" i="6"/>
  <c r="I1831" i="6"/>
  <c r="H1831" i="6"/>
  <c r="G1831" i="6"/>
  <c r="F1831" i="6"/>
  <c r="E1831" i="6"/>
  <c r="D1831" i="6"/>
  <c r="I1830" i="6"/>
  <c r="H1830" i="6"/>
  <c r="G1830" i="6"/>
  <c r="F1830" i="6"/>
  <c r="E1830" i="6"/>
  <c r="D1830" i="6"/>
  <c r="I1829" i="6"/>
  <c r="H1829" i="6"/>
  <c r="G1829" i="6"/>
  <c r="F1829" i="6"/>
  <c r="E1829" i="6"/>
  <c r="D1829" i="6"/>
  <c r="I1828" i="6"/>
  <c r="H1828" i="6"/>
  <c r="G1828" i="6"/>
  <c r="F1828" i="6"/>
  <c r="E1828" i="6"/>
  <c r="D1828" i="6"/>
  <c r="I1827" i="6"/>
  <c r="H1827" i="6"/>
  <c r="G1827" i="6"/>
  <c r="F1827" i="6"/>
  <c r="E1827" i="6"/>
  <c r="D1827" i="6"/>
  <c r="I1826" i="6"/>
  <c r="H1826" i="6"/>
  <c r="G1826" i="6"/>
  <c r="F1826" i="6"/>
  <c r="E1826" i="6"/>
  <c r="D1826" i="6"/>
  <c r="I1825" i="6"/>
  <c r="H1825" i="6"/>
  <c r="G1825" i="6"/>
  <c r="F1825" i="6"/>
  <c r="E1825" i="6"/>
  <c r="D1825" i="6"/>
  <c r="I1824" i="6"/>
  <c r="H1824" i="6"/>
  <c r="G1824" i="6"/>
  <c r="F1824" i="6"/>
  <c r="E1824" i="6"/>
  <c r="D1824" i="6"/>
  <c r="I1823" i="6"/>
  <c r="H1823" i="6"/>
  <c r="G1823" i="6"/>
  <c r="F1823" i="6"/>
  <c r="E1823" i="6"/>
  <c r="D1823" i="6"/>
  <c r="I1822" i="6"/>
  <c r="H1822" i="6"/>
  <c r="G1822" i="6"/>
  <c r="F1822" i="6"/>
  <c r="E1822" i="6"/>
  <c r="D1822" i="6"/>
  <c r="I1821" i="6"/>
  <c r="H1821" i="6"/>
  <c r="G1821" i="6"/>
  <c r="F1821" i="6"/>
  <c r="E1821" i="6"/>
  <c r="D1821" i="6"/>
  <c r="I1820" i="6"/>
  <c r="H1820" i="6"/>
  <c r="G1820" i="6"/>
  <c r="F1820" i="6"/>
  <c r="E1820" i="6"/>
  <c r="D1820" i="6"/>
  <c r="I1819" i="6"/>
  <c r="H1819" i="6"/>
  <c r="G1819" i="6"/>
  <c r="F1819" i="6"/>
  <c r="E1819" i="6"/>
  <c r="D1819" i="6"/>
  <c r="I1818" i="6"/>
  <c r="H1818" i="6"/>
  <c r="G1818" i="6"/>
  <c r="F1818" i="6"/>
  <c r="E1818" i="6"/>
  <c r="D1818" i="6"/>
  <c r="I1817" i="6"/>
  <c r="H1817" i="6"/>
  <c r="G1817" i="6"/>
  <c r="F1817" i="6"/>
  <c r="E1817" i="6"/>
  <c r="D1817" i="6"/>
  <c r="I1816" i="6"/>
  <c r="H1816" i="6"/>
  <c r="G1816" i="6"/>
  <c r="F1816" i="6"/>
  <c r="E1816" i="6"/>
  <c r="D1816" i="6"/>
  <c r="I1815" i="6"/>
  <c r="H1815" i="6"/>
  <c r="G1815" i="6"/>
  <c r="F1815" i="6"/>
  <c r="E1815" i="6"/>
  <c r="D1815" i="6"/>
  <c r="I1814" i="6"/>
  <c r="H1814" i="6"/>
  <c r="G1814" i="6"/>
  <c r="F1814" i="6"/>
  <c r="E1814" i="6"/>
  <c r="D1814" i="6"/>
  <c r="I1813" i="6"/>
  <c r="H1813" i="6"/>
  <c r="G1813" i="6"/>
  <c r="F1813" i="6"/>
  <c r="E1813" i="6"/>
  <c r="D1813" i="6"/>
  <c r="I1812" i="6"/>
  <c r="H1812" i="6"/>
  <c r="G1812" i="6"/>
  <c r="F1812" i="6"/>
  <c r="E1812" i="6"/>
  <c r="D1812" i="6"/>
  <c r="I1811" i="6"/>
  <c r="H1811" i="6"/>
  <c r="G1811" i="6"/>
  <c r="F1811" i="6"/>
  <c r="E1811" i="6"/>
  <c r="D1811" i="6"/>
  <c r="I1810" i="6"/>
  <c r="H1810" i="6"/>
  <c r="G1810" i="6"/>
  <c r="F1810" i="6"/>
  <c r="E1810" i="6"/>
  <c r="D1810" i="6"/>
  <c r="I1809" i="6"/>
  <c r="H1809" i="6"/>
  <c r="G1809" i="6"/>
  <c r="F1809" i="6"/>
  <c r="E1809" i="6"/>
  <c r="D1809" i="6"/>
  <c r="I1808" i="6"/>
  <c r="H1808" i="6"/>
  <c r="G1808" i="6"/>
  <c r="F1808" i="6"/>
  <c r="E1808" i="6"/>
  <c r="D1808" i="6"/>
  <c r="I1807" i="6"/>
  <c r="H1807" i="6"/>
  <c r="G1807" i="6"/>
  <c r="F1807" i="6"/>
  <c r="E1807" i="6"/>
  <c r="D1807" i="6"/>
  <c r="I1806" i="6"/>
  <c r="H1806" i="6"/>
  <c r="G1806" i="6"/>
  <c r="F1806" i="6"/>
  <c r="E1806" i="6"/>
  <c r="D1806" i="6"/>
  <c r="I1805" i="6"/>
  <c r="H1805" i="6"/>
  <c r="G1805" i="6"/>
  <c r="F1805" i="6"/>
  <c r="E1805" i="6"/>
  <c r="D1805" i="6"/>
  <c r="I1804" i="6"/>
  <c r="H1804" i="6"/>
  <c r="G1804" i="6"/>
  <c r="F1804" i="6"/>
  <c r="E1804" i="6"/>
  <c r="D1804" i="6"/>
  <c r="I1803" i="6"/>
  <c r="H1803" i="6"/>
  <c r="G1803" i="6"/>
  <c r="F1803" i="6"/>
  <c r="E1803" i="6"/>
  <c r="D1803" i="6"/>
  <c r="I1802" i="6"/>
  <c r="H1802" i="6"/>
  <c r="G1802" i="6"/>
  <c r="F1802" i="6"/>
  <c r="E1802" i="6"/>
  <c r="D1802" i="6"/>
  <c r="I1801" i="6"/>
  <c r="H1801" i="6"/>
  <c r="G1801" i="6"/>
  <c r="F1801" i="6"/>
  <c r="E1801" i="6"/>
  <c r="D1801" i="6"/>
  <c r="I1800" i="6"/>
  <c r="H1800" i="6"/>
  <c r="G1800" i="6"/>
  <c r="F1800" i="6"/>
  <c r="E1800" i="6"/>
  <c r="D1800" i="6"/>
  <c r="I1799" i="6"/>
  <c r="H1799" i="6"/>
  <c r="G1799" i="6"/>
  <c r="F1799" i="6"/>
  <c r="E1799" i="6"/>
  <c r="D1799" i="6"/>
  <c r="I1798" i="6"/>
  <c r="H1798" i="6"/>
  <c r="G1798" i="6"/>
  <c r="F1798" i="6"/>
  <c r="E1798" i="6"/>
  <c r="D1798" i="6"/>
  <c r="I1797" i="6"/>
  <c r="H1797" i="6"/>
  <c r="G1797" i="6"/>
  <c r="F1797" i="6"/>
  <c r="E1797" i="6"/>
  <c r="D1797" i="6"/>
  <c r="I1796" i="6"/>
  <c r="H1796" i="6"/>
  <c r="G1796" i="6"/>
  <c r="F1796" i="6"/>
  <c r="E1796" i="6"/>
  <c r="D1796" i="6"/>
  <c r="I1795" i="6"/>
  <c r="H1795" i="6"/>
  <c r="G1795" i="6"/>
  <c r="F1795" i="6"/>
  <c r="E1795" i="6"/>
  <c r="D1795" i="6"/>
  <c r="I1794" i="6"/>
  <c r="H1794" i="6"/>
  <c r="G1794" i="6"/>
  <c r="F1794" i="6"/>
  <c r="E1794" i="6"/>
  <c r="D1794" i="6"/>
  <c r="I1793" i="6"/>
  <c r="H1793" i="6"/>
  <c r="G1793" i="6"/>
  <c r="F1793" i="6"/>
  <c r="E1793" i="6"/>
  <c r="D1793" i="6"/>
  <c r="I1792" i="6"/>
  <c r="H1792" i="6"/>
  <c r="G1792" i="6"/>
  <c r="F1792" i="6"/>
  <c r="E1792" i="6"/>
  <c r="D1792" i="6"/>
  <c r="I1791" i="6"/>
  <c r="H1791" i="6"/>
  <c r="G1791" i="6"/>
  <c r="F1791" i="6"/>
  <c r="E1791" i="6"/>
  <c r="D1791" i="6"/>
  <c r="I1790" i="6"/>
  <c r="H1790" i="6"/>
  <c r="G1790" i="6"/>
  <c r="F1790" i="6"/>
  <c r="E1790" i="6"/>
  <c r="D1790" i="6"/>
  <c r="I1789" i="6"/>
  <c r="H1789" i="6"/>
  <c r="G1789" i="6"/>
  <c r="F1789" i="6"/>
  <c r="E1789" i="6"/>
  <c r="D1789" i="6"/>
  <c r="I1788" i="6"/>
  <c r="H1788" i="6"/>
  <c r="G1788" i="6"/>
  <c r="F1788" i="6"/>
  <c r="E1788" i="6"/>
  <c r="D1788" i="6"/>
  <c r="I1787" i="6"/>
  <c r="H1787" i="6"/>
  <c r="G1787" i="6"/>
  <c r="F1787" i="6"/>
  <c r="E1787" i="6"/>
  <c r="D1787" i="6"/>
  <c r="I1786" i="6"/>
  <c r="H1786" i="6"/>
  <c r="G1786" i="6"/>
  <c r="F1786" i="6"/>
  <c r="E1786" i="6"/>
  <c r="D1786" i="6"/>
  <c r="I1785" i="6"/>
  <c r="H1785" i="6"/>
  <c r="G1785" i="6"/>
  <c r="F1785" i="6"/>
  <c r="E1785" i="6"/>
  <c r="D1785" i="6"/>
  <c r="I1784" i="6"/>
  <c r="H1784" i="6"/>
  <c r="G1784" i="6"/>
  <c r="F1784" i="6"/>
  <c r="E1784" i="6"/>
  <c r="D1784" i="6"/>
  <c r="I1783" i="6"/>
  <c r="H1783" i="6"/>
  <c r="G1783" i="6"/>
  <c r="F1783" i="6"/>
  <c r="E1783" i="6"/>
  <c r="D1783" i="6"/>
  <c r="I1782" i="6"/>
  <c r="H1782" i="6"/>
  <c r="G1782" i="6"/>
  <c r="F1782" i="6"/>
  <c r="E1782" i="6"/>
  <c r="D1782" i="6"/>
  <c r="I1781" i="6"/>
  <c r="H1781" i="6"/>
  <c r="G1781" i="6"/>
  <c r="F1781" i="6"/>
  <c r="E1781" i="6"/>
  <c r="D1781" i="6"/>
  <c r="I1780" i="6"/>
  <c r="H1780" i="6"/>
  <c r="G1780" i="6"/>
  <c r="F1780" i="6"/>
  <c r="E1780" i="6"/>
  <c r="D1780" i="6"/>
  <c r="I1779" i="6"/>
  <c r="H1779" i="6"/>
  <c r="G1779" i="6"/>
  <c r="F1779" i="6"/>
  <c r="E1779" i="6"/>
  <c r="D1779" i="6"/>
  <c r="I1778" i="6"/>
  <c r="H1778" i="6"/>
  <c r="G1778" i="6"/>
  <c r="F1778" i="6"/>
  <c r="E1778" i="6"/>
  <c r="D1778" i="6"/>
  <c r="I1777" i="6"/>
  <c r="H1777" i="6"/>
  <c r="G1777" i="6"/>
  <c r="F1777" i="6"/>
  <c r="E1777" i="6"/>
  <c r="D1777" i="6"/>
  <c r="I1776" i="6"/>
  <c r="H1776" i="6"/>
  <c r="G1776" i="6"/>
  <c r="F1776" i="6"/>
  <c r="E1776" i="6"/>
  <c r="D1776" i="6"/>
  <c r="I1775" i="6"/>
  <c r="H1775" i="6"/>
  <c r="G1775" i="6"/>
  <c r="F1775" i="6"/>
  <c r="E1775" i="6"/>
  <c r="D1775" i="6"/>
  <c r="I1774" i="6"/>
  <c r="H1774" i="6"/>
  <c r="G1774" i="6"/>
  <c r="F1774" i="6"/>
  <c r="E1774" i="6"/>
  <c r="D1774" i="6"/>
  <c r="I1773" i="6"/>
  <c r="H1773" i="6"/>
  <c r="G1773" i="6"/>
  <c r="F1773" i="6"/>
  <c r="E1773" i="6"/>
  <c r="D1773" i="6"/>
  <c r="I1772" i="6"/>
  <c r="H1772" i="6"/>
  <c r="G1772" i="6"/>
  <c r="F1772" i="6"/>
  <c r="E1772" i="6"/>
  <c r="D1772" i="6"/>
  <c r="I1771" i="6"/>
  <c r="H1771" i="6"/>
  <c r="G1771" i="6"/>
  <c r="F1771" i="6"/>
  <c r="E1771" i="6"/>
  <c r="D1771" i="6"/>
  <c r="I1770" i="6"/>
  <c r="H1770" i="6"/>
  <c r="G1770" i="6"/>
  <c r="F1770" i="6"/>
  <c r="E1770" i="6"/>
  <c r="D1770" i="6"/>
  <c r="I1769" i="6"/>
  <c r="H1769" i="6"/>
  <c r="G1769" i="6"/>
  <c r="F1769" i="6"/>
  <c r="E1769" i="6"/>
  <c r="D1769" i="6"/>
  <c r="I1768" i="6"/>
  <c r="H1768" i="6"/>
  <c r="G1768" i="6"/>
  <c r="F1768" i="6"/>
  <c r="E1768" i="6"/>
  <c r="D1768" i="6"/>
  <c r="I1767" i="6"/>
  <c r="H1767" i="6"/>
  <c r="G1767" i="6"/>
  <c r="F1767" i="6"/>
  <c r="E1767" i="6"/>
  <c r="D1767" i="6"/>
  <c r="I1766" i="6"/>
  <c r="H1766" i="6"/>
  <c r="G1766" i="6"/>
  <c r="F1766" i="6"/>
  <c r="E1766" i="6"/>
  <c r="D1766" i="6"/>
  <c r="I1765" i="6"/>
  <c r="H1765" i="6"/>
  <c r="G1765" i="6"/>
  <c r="F1765" i="6"/>
  <c r="E1765" i="6"/>
  <c r="D1765" i="6"/>
  <c r="I1764" i="6"/>
  <c r="H1764" i="6"/>
  <c r="G1764" i="6"/>
  <c r="F1764" i="6"/>
  <c r="E1764" i="6"/>
  <c r="D1764" i="6"/>
  <c r="I1763" i="6"/>
  <c r="H1763" i="6"/>
  <c r="G1763" i="6"/>
  <c r="F1763" i="6"/>
  <c r="E1763" i="6"/>
  <c r="D1763" i="6"/>
  <c r="I1762" i="6"/>
  <c r="H1762" i="6"/>
  <c r="G1762" i="6"/>
  <c r="F1762" i="6"/>
  <c r="E1762" i="6"/>
  <c r="D1762" i="6"/>
  <c r="I1761" i="6"/>
  <c r="H1761" i="6"/>
  <c r="G1761" i="6"/>
  <c r="F1761" i="6"/>
  <c r="E1761" i="6"/>
  <c r="D1761" i="6"/>
  <c r="I1760" i="6"/>
  <c r="H1760" i="6"/>
  <c r="G1760" i="6"/>
  <c r="F1760" i="6"/>
  <c r="E1760" i="6"/>
  <c r="D1760" i="6"/>
  <c r="I1759" i="6"/>
  <c r="H1759" i="6"/>
  <c r="G1759" i="6"/>
  <c r="F1759" i="6"/>
  <c r="E1759" i="6"/>
  <c r="D1759" i="6"/>
  <c r="I1758" i="6"/>
  <c r="H1758" i="6"/>
  <c r="G1758" i="6"/>
  <c r="F1758" i="6"/>
  <c r="E1758" i="6"/>
  <c r="D1758" i="6"/>
  <c r="I1757" i="6"/>
  <c r="H1757" i="6"/>
  <c r="G1757" i="6"/>
  <c r="F1757" i="6"/>
  <c r="E1757" i="6"/>
  <c r="D1757" i="6"/>
  <c r="I1756" i="6"/>
  <c r="H1756" i="6"/>
  <c r="G1756" i="6"/>
  <c r="F1756" i="6"/>
  <c r="E1756" i="6"/>
  <c r="D1756" i="6"/>
  <c r="I1755" i="6"/>
  <c r="H1755" i="6"/>
  <c r="G1755" i="6"/>
  <c r="F1755" i="6"/>
  <c r="E1755" i="6"/>
  <c r="D1755" i="6"/>
  <c r="I1754" i="6"/>
  <c r="H1754" i="6"/>
  <c r="G1754" i="6"/>
  <c r="F1754" i="6"/>
  <c r="E1754" i="6"/>
  <c r="D1754" i="6"/>
  <c r="I1753" i="6"/>
  <c r="H1753" i="6"/>
  <c r="G1753" i="6"/>
  <c r="F1753" i="6"/>
  <c r="E1753" i="6"/>
  <c r="D1753" i="6"/>
  <c r="I1752" i="6"/>
  <c r="H1752" i="6"/>
  <c r="G1752" i="6"/>
  <c r="F1752" i="6"/>
  <c r="E1752" i="6"/>
  <c r="D1752" i="6"/>
  <c r="I1751" i="6"/>
  <c r="H1751" i="6"/>
  <c r="G1751" i="6"/>
  <c r="F1751" i="6"/>
  <c r="E1751" i="6"/>
  <c r="D1751" i="6"/>
  <c r="I1750" i="6"/>
  <c r="H1750" i="6"/>
  <c r="G1750" i="6"/>
  <c r="F1750" i="6"/>
  <c r="E1750" i="6"/>
  <c r="D1750" i="6"/>
  <c r="I1749" i="6"/>
  <c r="H1749" i="6"/>
  <c r="G1749" i="6"/>
  <c r="F1749" i="6"/>
  <c r="E1749" i="6"/>
  <c r="D1749" i="6"/>
  <c r="I1748" i="6"/>
  <c r="H1748" i="6"/>
  <c r="G1748" i="6"/>
  <c r="F1748" i="6"/>
  <c r="E1748" i="6"/>
  <c r="D1748" i="6"/>
  <c r="I1747" i="6"/>
  <c r="H1747" i="6"/>
  <c r="G1747" i="6"/>
  <c r="F1747" i="6"/>
  <c r="E1747" i="6"/>
  <c r="D1747" i="6"/>
  <c r="I1746" i="6"/>
  <c r="H1746" i="6"/>
  <c r="G1746" i="6"/>
  <c r="F1746" i="6"/>
  <c r="E1746" i="6"/>
  <c r="D1746" i="6"/>
  <c r="I1745" i="6"/>
  <c r="H1745" i="6"/>
  <c r="G1745" i="6"/>
  <c r="F1745" i="6"/>
  <c r="E1745" i="6"/>
  <c r="D1745" i="6"/>
  <c r="I1744" i="6"/>
  <c r="H1744" i="6"/>
  <c r="G1744" i="6"/>
  <c r="F1744" i="6"/>
  <c r="E1744" i="6"/>
  <c r="D1744" i="6"/>
  <c r="I1743" i="6"/>
  <c r="H1743" i="6"/>
  <c r="G1743" i="6"/>
  <c r="F1743" i="6"/>
  <c r="E1743" i="6"/>
  <c r="D1743" i="6"/>
  <c r="I1742" i="6"/>
  <c r="H1742" i="6"/>
  <c r="G1742" i="6"/>
  <c r="F1742" i="6"/>
  <c r="E1742" i="6"/>
  <c r="D1742" i="6"/>
  <c r="I1741" i="6"/>
  <c r="H1741" i="6"/>
  <c r="G1741" i="6"/>
  <c r="F1741" i="6"/>
  <c r="E1741" i="6"/>
  <c r="D1741" i="6"/>
  <c r="I1740" i="6"/>
  <c r="H1740" i="6"/>
  <c r="G1740" i="6"/>
  <c r="F1740" i="6"/>
  <c r="E1740" i="6"/>
  <c r="D1740" i="6"/>
  <c r="I1739" i="6"/>
  <c r="H1739" i="6"/>
  <c r="G1739" i="6"/>
  <c r="F1739" i="6"/>
  <c r="E1739" i="6"/>
  <c r="D1739" i="6"/>
  <c r="I1738" i="6"/>
  <c r="H1738" i="6"/>
  <c r="G1738" i="6"/>
  <c r="F1738" i="6"/>
  <c r="E1738" i="6"/>
  <c r="D1738" i="6"/>
  <c r="I1737" i="6"/>
  <c r="H1737" i="6"/>
  <c r="G1737" i="6"/>
  <c r="F1737" i="6"/>
  <c r="E1737" i="6"/>
  <c r="D1737" i="6"/>
  <c r="I1736" i="6"/>
  <c r="H1736" i="6"/>
  <c r="G1736" i="6"/>
  <c r="F1736" i="6"/>
  <c r="E1736" i="6"/>
  <c r="D1736" i="6"/>
  <c r="I1735" i="6"/>
  <c r="H1735" i="6"/>
  <c r="G1735" i="6"/>
  <c r="F1735" i="6"/>
  <c r="E1735" i="6"/>
  <c r="D1735" i="6"/>
  <c r="I1734" i="6"/>
  <c r="H1734" i="6"/>
  <c r="G1734" i="6"/>
  <c r="F1734" i="6"/>
  <c r="E1734" i="6"/>
  <c r="D1734" i="6"/>
  <c r="I1733" i="6"/>
  <c r="H1733" i="6"/>
  <c r="G1733" i="6"/>
  <c r="F1733" i="6"/>
  <c r="E1733" i="6"/>
  <c r="D1733" i="6"/>
  <c r="I1732" i="6"/>
  <c r="H1732" i="6"/>
  <c r="G1732" i="6"/>
  <c r="F1732" i="6"/>
  <c r="E1732" i="6"/>
  <c r="D1732" i="6"/>
  <c r="I1731" i="6"/>
  <c r="H1731" i="6"/>
  <c r="G1731" i="6"/>
  <c r="F1731" i="6"/>
  <c r="E1731" i="6"/>
  <c r="D1731" i="6"/>
  <c r="I1730" i="6"/>
  <c r="H1730" i="6"/>
  <c r="G1730" i="6"/>
  <c r="F1730" i="6"/>
  <c r="E1730" i="6"/>
  <c r="D1730" i="6"/>
  <c r="I1729" i="6"/>
  <c r="H1729" i="6"/>
  <c r="G1729" i="6"/>
  <c r="F1729" i="6"/>
  <c r="E1729" i="6"/>
  <c r="D1729" i="6"/>
  <c r="I1728" i="6"/>
  <c r="H1728" i="6"/>
  <c r="G1728" i="6"/>
  <c r="F1728" i="6"/>
  <c r="E1728" i="6"/>
  <c r="D1728" i="6"/>
  <c r="I1727" i="6"/>
  <c r="H1727" i="6"/>
  <c r="G1727" i="6"/>
  <c r="F1727" i="6"/>
  <c r="E1727" i="6"/>
  <c r="D1727" i="6"/>
  <c r="I1726" i="6"/>
  <c r="H1726" i="6"/>
  <c r="G1726" i="6"/>
  <c r="F1726" i="6"/>
  <c r="E1726" i="6"/>
  <c r="D1726" i="6"/>
  <c r="I1725" i="6"/>
  <c r="H1725" i="6"/>
  <c r="G1725" i="6"/>
  <c r="F1725" i="6"/>
  <c r="E1725" i="6"/>
  <c r="D1725" i="6"/>
  <c r="I1724" i="6"/>
  <c r="H1724" i="6"/>
  <c r="G1724" i="6"/>
  <c r="F1724" i="6"/>
  <c r="E1724" i="6"/>
  <c r="D1724" i="6"/>
  <c r="I1723" i="6"/>
  <c r="H1723" i="6"/>
  <c r="G1723" i="6"/>
  <c r="F1723" i="6"/>
  <c r="E1723" i="6"/>
  <c r="D1723" i="6"/>
  <c r="I1722" i="6"/>
  <c r="H1722" i="6"/>
  <c r="G1722" i="6"/>
  <c r="F1722" i="6"/>
  <c r="E1722" i="6"/>
  <c r="D1722" i="6"/>
  <c r="I1721" i="6"/>
  <c r="H1721" i="6"/>
  <c r="G1721" i="6"/>
  <c r="F1721" i="6"/>
  <c r="E1721" i="6"/>
  <c r="D1721" i="6"/>
  <c r="I1720" i="6"/>
  <c r="H1720" i="6"/>
  <c r="G1720" i="6"/>
  <c r="F1720" i="6"/>
  <c r="E1720" i="6"/>
  <c r="D1720" i="6"/>
  <c r="I1719" i="6"/>
  <c r="H1719" i="6"/>
  <c r="G1719" i="6"/>
  <c r="F1719" i="6"/>
  <c r="E1719" i="6"/>
  <c r="D1719" i="6"/>
  <c r="I1718" i="6"/>
  <c r="H1718" i="6"/>
  <c r="G1718" i="6"/>
  <c r="F1718" i="6"/>
  <c r="E1718" i="6"/>
  <c r="D1718" i="6"/>
  <c r="I1717" i="6"/>
  <c r="H1717" i="6"/>
  <c r="G1717" i="6"/>
  <c r="F1717" i="6"/>
  <c r="E1717" i="6"/>
  <c r="D1717" i="6"/>
  <c r="I1716" i="6"/>
  <c r="H1716" i="6"/>
  <c r="G1716" i="6"/>
  <c r="F1716" i="6"/>
  <c r="E1716" i="6"/>
  <c r="D1716" i="6"/>
  <c r="I1715" i="6"/>
  <c r="H1715" i="6"/>
  <c r="G1715" i="6"/>
  <c r="F1715" i="6"/>
  <c r="E1715" i="6"/>
  <c r="D1715" i="6"/>
  <c r="I1714" i="6"/>
  <c r="H1714" i="6"/>
  <c r="G1714" i="6"/>
  <c r="F1714" i="6"/>
  <c r="E1714" i="6"/>
  <c r="D1714" i="6"/>
  <c r="I1713" i="6"/>
  <c r="H1713" i="6"/>
  <c r="G1713" i="6"/>
  <c r="F1713" i="6"/>
  <c r="E1713" i="6"/>
  <c r="D1713" i="6"/>
  <c r="I1712" i="6"/>
  <c r="H1712" i="6"/>
  <c r="G1712" i="6"/>
  <c r="F1712" i="6"/>
  <c r="E1712" i="6"/>
  <c r="D1712" i="6"/>
  <c r="I1711" i="6"/>
  <c r="H1711" i="6"/>
  <c r="G1711" i="6"/>
  <c r="F1711" i="6"/>
  <c r="E1711" i="6"/>
  <c r="D1711" i="6"/>
  <c r="I1710" i="6"/>
  <c r="H1710" i="6"/>
  <c r="G1710" i="6"/>
  <c r="F1710" i="6"/>
  <c r="E1710" i="6"/>
  <c r="D1710" i="6"/>
  <c r="I1709" i="6"/>
  <c r="H1709" i="6"/>
  <c r="G1709" i="6"/>
  <c r="F1709" i="6"/>
  <c r="E1709" i="6"/>
  <c r="D1709" i="6"/>
  <c r="I1708" i="6"/>
  <c r="H1708" i="6"/>
  <c r="G1708" i="6"/>
  <c r="F1708" i="6"/>
  <c r="E1708" i="6"/>
  <c r="D1708" i="6"/>
  <c r="I1707" i="6"/>
  <c r="H1707" i="6"/>
  <c r="G1707" i="6"/>
  <c r="F1707" i="6"/>
  <c r="E1707" i="6"/>
  <c r="D1707" i="6"/>
  <c r="I1706" i="6"/>
  <c r="H1706" i="6"/>
  <c r="G1706" i="6"/>
  <c r="F1706" i="6"/>
  <c r="E1706" i="6"/>
  <c r="D1706" i="6"/>
  <c r="I1705" i="6"/>
  <c r="H1705" i="6"/>
  <c r="G1705" i="6"/>
  <c r="F1705" i="6"/>
  <c r="E1705" i="6"/>
  <c r="D1705" i="6"/>
  <c r="I1704" i="6"/>
  <c r="H1704" i="6"/>
  <c r="G1704" i="6"/>
  <c r="F1704" i="6"/>
  <c r="E1704" i="6"/>
  <c r="D1704" i="6"/>
  <c r="I1703" i="6"/>
  <c r="H1703" i="6"/>
  <c r="G1703" i="6"/>
  <c r="F1703" i="6"/>
  <c r="E1703" i="6"/>
  <c r="D1703" i="6"/>
  <c r="I1702" i="6"/>
  <c r="H1702" i="6"/>
  <c r="G1702" i="6"/>
  <c r="F1702" i="6"/>
  <c r="E1702" i="6"/>
  <c r="D1702" i="6"/>
  <c r="I1701" i="6"/>
  <c r="H1701" i="6"/>
  <c r="G1701" i="6"/>
  <c r="F1701" i="6"/>
  <c r="E1701" i="6"/>
  <c r="D1701" i="6"/>
  <c r="I1700" i="6"/>
  <c r="H1700" i="6"/>
  <c r="G1700" i="6"/>
  <c r="F1700" i="6"/>
  <c r="E1700" i="6"/>
  <c r="D1700" i="6"/>
  <c r="I1699" i="6"/>
  <c r="H1699" i="6"/>
  <c r="G1699" i="6"/>
  <c r="F1699" i="6"/>
  <c r="E1699" i="6"/>
  <c r="D1699" i="6"/>
  <c r="I1698" i="6"/>
  <c r="H1698" i="6"/>
  <c r="G1698" i="6"/>
  <c r="F1698" i="6"/>
  <c r="E1698" i="6"/>
  <c r="D1698" i="6"/>
  <c r="I1697" i="6"/>
  <c r="H1697" i="6"/>
  <c r="G1697" i="6"/>
  <c r="F1697" i="6"/>
  <c r="E1697" i="6"/>
  <c r="D1697" i="6"/>
  <c r="I1696" i="6"/>
  <c r="H1696" i="6"/>
  <c r="G1696" i="6"/>
  <c r="F1696" i="6"/>
  <c r="E1696" i="6"/>
  <c r="D1696" i="6"/>
  <c r="I1695" i="6"/>
  <c r="H1695" i="6"/>
  <c r="G1695" i="6"/>
  <c r="F1695" i="6"/>
  <c r="E1695" i="6"/>
  <c r="D1695" i="6"/>
  <c r="I1694" i="6"/>
  <c r="H1694" i="6"/>
  <c r="G1694" i="6"/>
  <c r="F1694" i="6"/>
  <c r="E1694" i="6"/>
  <c r="D1694" i="6"/>
  <c r="I1693" i="6"/>
  <c r="H1693" i="6"/>
  <c r="G1693" i="6"/>
  <c r="F1693" i="6"/>
  <c r="E1693" i="6"/>
  <c r="D1693" i="6"/>
  <c r="I1692" i="6"/>
  <c r="H1692" i="6"/>
  <c r="G1692" i="6"/>
  <c r="F1692" i="6"/>
  <c r="E1692" i="6"/>
  <c r="D1692" i="6"/>
  <c r="I1691" i="6"/>
  <c r="H1691" i="6"/>
  <c r="G1691" i="6"/>
  <c r="F1691" i="6"/>
  <c r="E1691" i="6"/>
  <c r="D1691" i="6"/>
  <c r="I1690" i="6"/>
  <c r="H1690" i="6"/>
  <c r="G1690" i="6"/>
  <c r="F1690" i="6"/>
  <c r="E1690" i="6"/>
  <c r="D1690" i="6"/>
  <c r="I1689" i="6"/>
  <c r="H1689" i="6"/>
  <c r="G1689" i="6"/>
  <c r="F1689" i="6"/>
  <c r="E1689" i="6"/>
  <c r="D1689" i="6"/>
  <c r="I1688" i="6"/>
  <c r="H1688" i="6"/>
  <c r="G1688" i="6"/>
  <c r="F1688" i="6"/>
  <c r="E1688" i="6"/>
  <c r="D1688" i="6"/>
  <c r="I1687" i="6"/>
  <c r="H1687" i="6"/>
  <c r="G1687" i="6"/>
  <c r="F1687" i="6"/>
  <c r="E1687" i="6"/>
  <c r="D1687" i="6"/>
  <c r="I1686" i="6"/>
  <c r="H1686" i="6"/>
  <c r="G1686" i="6"/>
  <c r="F1686" i="6"/>
  <c r="E1686" i="6"/>
  <c r="D1686" i="6"/>
  <c r="I1685" i="6"/>
  <c r="H1685" i="6"/>
  <c r="G1685" i="6"/>
  <c r="F1685" i="6"/>
  <c r="E1685" i="6"/>
  <c r="D1685" i="6"/>
  <c r="I1684" i="6"/>
  <c r="H1684" i="6"/>
  <c r="G1684" i="6"/>
  <c r="F1684" i="6"/>
  <c r="E1684" i="6"/>
  <c r="D1684" i="6"/>
  <c r="I1683" i="6"/>
  <c r="H1683" i="6"/>
  <c r="G1683" i="6"/>
  <c r="F1683" i="6"/>
  <c r="E1683" i="6"/>
  <c r="D1683" i="6"/>
  <c r="I1682" i="6"/>
  <c r="H1682" i="6"/>
  <c r="G1682" i="6"/>
  <c r="F1682" i="6"/>
  <c r="E1682" i="6"/>
  <c r="D1682" i="6"/>
  <c r="I1681" i="6"/>
  <c r="H1681" i="6"/>
  <c r="G1681" i="6"/>
  <c r="F1681" i="6"/>
  <c r="E1681" i="6"/>
  <c r="D1681" i="6"/>
  <c r="I1680" i="6"/>
  <c r="H1680" i="6"/>
  <c r="G1680" i="6"/>
  <c r="F1680" i="6"/>
  <c r="E1680" i="6"/>
  <c r="D1680" i="6"/>
  <c r="I1679" i="6"/>
  <c r="H1679" i="6"/>
  <c r="G1679" i="6"/>
  <c r="F1679" i="6"/>
  <c r="E1679" i="6"/>
  <c r="D1679" i="6"/>
  <c r="I1678" i="6"/>
  <c r="H1678" i="6"/>
  <c r="G1678" i="6"/>
  <c r="F1678" i="6"/>
  <c r="E1678" i="6"/>
  <c r="D1678" i="6"/>
  <c r="I1677" i="6"/>
  <c r="H1677" i="6"/>
  <c r="G1677" i="6"/>
  <c r="F1677" i="6"/>
  <c r="E1677" i="6"/>
  <c r="D1677" i="6"/>
  <c r="I1676" i="6"/>
  <c r="H1676" i="6"/>
  <c r="G1676" i="6"/>
  <c r="F1676" i="6"/>
  <c r="E1676" i="6"/>
  <c r="D1676" i="6"/>
  <c r="I1675" i="6"/>
  <c r="H1675" i="6"/>
  <c r="G1675" i="6"/>
  <c r="F1675" i="6"/>
  <c r="E1675" i="6"/>
  <c r="D1675" i="6"/>
  <c r="I1674" i="6"/>
  <c r="H1674" i="6"/>
  <c r="G1674" i="6"/>
  <c r="F1674" i="6"/>
  <c r="E1674" i="6"/>
  <c r="D1674" i="6"/>
  <c r="I1673" i="6"/>
  <c r="H1673" i="6"/>
  <c r="G1673" i="6"/>
  <c r="F1673" i="6"/>
  <c r="E1673" i="6"/>
  <c r="D1673" i="6"/>
  <c r="I1672" i="6"/>
  <c r="H1672" i="6"/>
  <c r="G1672" i="6"/>
  <c r="F1672" i="6"/>
  <c r="E1672" i="6"/>
  <c r="D1672" i="6"/>
  <c r="I1671" i="6"/>
  <c r="H1671" i="6"/>
  <c r="G1671" i="6"/>
  <c r="F1671" i="6"/>
  <c r="E1671" i="6"/>
  <c r="D1671" i="6"/>
  <c r="I1670" i="6"/>
  <c r="H1670" i="6"/>
  <c r="G1670" i="6"/>
  <c r="F1670" i="6"/>
  <c r="E1670" i="6"/>
  <c r="D1670" i="6"/>
  <c r="I1669" i="6"/>
  <c r="H1669" i="6"/>
  <c r="G1669" i="6"/>
  <c r="F1669" i="6"/>
  <c r="E1669" i="6"/>
  <c r="D1669" i="6"/>
  <c r="I1668" i="6"/>
  <c r="H1668" i="6"/>
  <c r="G1668" i="6"/>
  <c r="F1668" i="6"/>
  <c r="E1668" i="6"/>
  <c r="D1668" i="6"/>
  <c r="I1667" i="6"/>
  <c r="H1667" i="6"/>
  <c r="G1667" i="6"/>
  <c r="F1667" i="6"/>
  <c r="E1667" i="6"/>
  <c r="D1667" i="6"/>
  <c r="I1666" i="6"/>
  <c r="H1666" i="6"/>
  <c r="G1666" i="6"/>
  <c r="F1666" i="6"/>
  <c r="E1666" i="6"/>
  <c r="D1666" i="6"/>
  <c r="I1665" i="6"/>
  <c r="H1665" i="6"/>
  <c r="G1665" i="6"/>
  <c r="F1665" i="6"/>
  <c r="E1665" i="6"/>
  <c r="D1665" i="6"/>
  <c r="I1664" i="6"/>
  <c r="H1664" i="6"/>
  <c r="G1664" i="6"/>
  <c r="F1664" i="6"/>
  <c r="E1664" i="6"/>
  <c r="D1664" i="6"/>
  <c r="I1663" i="6"/>
  <c r="H1663" i="6"/>
  <c r="G1663" i="6"/>
  <c r="F1663" i="6"/>
  <c r="E1663" i="6"/>
  <c r="D1663" i="6"/>
  <c r="I1662" i="6"/>
  <c r="H1662" i="6"/>
  <c r="G1662" i="6"/>
  <c r="F1662" i="6"/>
  <c r="E1662" i="6"/>
  <c r="D1662" i="6"/>
  <c r="I1661" i="6"/>
  <c r="H1661" i="6"/>
  <c r="G1661" i="6"/>
  <c r="F1661" i="6"/>
  <c r="E1661" i="6"/>
  <c r="D1661" i="6"/>
  <c r="I1660" i="6"/>
  <c r="H1660" i="6"/>
  <c r="G1660" i="6"/>
  <c r="F1660" i="6"/>
  <c r="E1660" i="6"/>
  <c r="D1660" i="6"/>
  <c r="I1659" i="6"/>
  <c r="H1659" i="6"/>
  <c r="G1659" i="6"/>
  <c r="F1659" i="6"/>
  <c r="E1659" i="6"/>
  <c r="D1659" i="6"/>
  <c r="I1658" i="6"/>
  <c r="H1658" i="6"/>
  <c r="G1658" i="6"/>
  <c r="F1658" i="6"/>
  <c r="E1658" i="6"/>
  <c r="D1658" i="6"/>
  <c r="I1657" i="6"/>
  <c r="H1657" i="6"/>
  <c r="G1657" i="6"/>
  <c r="F1657" i="6"/>
  <c r="E1657" i="6"/>
  <c r="D1657" i="6"/>
  <c r="I1656" i="6"/>
  <c r="H1656" i="6"/>
  <c r="G1656" i="6"/>
  <c r="F1656" i="6"/>
  <c r="E1656" i="6"/>
  <c r="D1656" i="6"/>
  <c r="I1655" i="6"/>
  <c r="H1655" i="6"/>
  <c r="G1655" i="6"/>
  <c r="F1655" i="6"/>
  <c r="E1655" i="6"/>
  <c r="D1655" i="6"/>
  <c r="I1654" i="6"/>
  <c r="H1654" i="6"/>
  <c r="G1654" i="6"/>
  <c r="F1654" i="6"/>
  <c r="E1654" i="6"/>
  <c r="D1654" i="6"/>
  <c r="I1653" i="6"/>
  <c r="H1653" i="6"/>
  <c r="G1653" i="6"/>
  <c r="F1653" i="6"/>
  <c r="E1653" i="6"/>
  <c r="D1653" i="6"/>
  <c r="I1652" i="6"/>
  <c r="H1652" i="6"/>
  <c r="G1652" i="6"/>
  <c r="F1652" i="6"/>
  <c r="E1652" i="6"/>
  <c r="D1652" i="6"/>
  <c r="I1651" i="6"/>
  <c r="H1651" i="6"/>
  <c r="G1651" i="6"/>
  <c r="F1651" i="6"/>
  <c r="E1651" i="6"/>
  <c r="D1651" i="6"/>
  <c r="I1650" i="6"/>
  <c r="H1650" i="6"/>
  <c r="G1650" i="6"/>
  <c r="F1650" i="6"/>
  <c r="E1650" i="6"/>
  <c r="D1650" i="6"/>
  <c r="I1649" i="6"/>
  <c r="H1649" i="6"/>
  <c r="G1649" i="6"/>
  <c r="F1649" i="6"/>
  <c r="E1649" i="6"/>
  <c r="D1649" i="6"/>
  <c r="I1648" i="6"/>
  <c r="H1648" i="6"/>
  <c r="G1648" i="6"/>
  <c r="F1648" i="6"/>
  <c r="E1648" i="6"/>
  <c r="D1648" i="6"/>
  <c r="I1647" i="6"/>
  <c r="H1647" i="6"/>
  <c r="G1647" i="6"/>
  <c r="F1647" i="6"/>
  <c r="E1647" i="6"/>
  <c r="D1647" i="6"/>
  <c r="I1646" i="6"/>
  <c r="H1646" i="6"/>
  <c r="G1646" i="6"/>
  <c r="F1646" i="6"/>
  <c r="E1646" i="6"/>
  <c r="D1646" i="6"/>
  <c r="I1645" i="6"/>
  <c r="H1645" i="6"/>
  <c r="G1645" i="6"/>
  <c r="F1645" i="6"/>
  <c r="E1645" i="6"/>
  <c r="D1645" i="6"/>
  <c r="I1644" i="6"/>
  <c r="H1644" i="6"/>
  <c r="G1644" i="6"/>
  <c r="F1644" i="6"/>
  <c r="E1644" i="6"/>
  <c r="D1644" i="6"/>
  <c r="I1643" i="6"/>
  <c r="H1643" i="6"/>
  <c r="G1643" i="6"/>
  <c r="F1643" i="6"/>
  <c r="E1643" i="6"/>
  <c r="D1643" i="6"/>
  <c r="I1642" i="6"/>
  <c r="H1642" i="6"/>
  <c r="G1642" i="6"/>
  <c r="F1642" i="6"/>
  <c r="E1642" i="6"/>
  <c r="D1642" i="6"/>
  <c r="I1641" i="6"/>
  <c r="H1641" i="6"/>
  <c r="G1641" i="6"/>
  <c r="F1641" i="6"/>
  <c r="E1641" i="6"/>
  <c r="D1641" i="6"/>
  <c r="I1640" i="6"/>
  <c r="H1640" i="6"/>
  <c r="G1640" i="6"/>
  <c r="F1640" i="6"/>
  <c r="E1640" i="6"/>
  <c r="D1640" i="6"/>
  <c r="I1639" i="6"/>
  <c r="H1639" i="6"/>
  <c r="G1639" i="6"/>
  <c r="F1639" i="6"/>
  <c r="E1639" i="6"/>
  <c r="D1639" i="6"/>
  <c r="I1638" i="6"/>
  <c r="H1638" i="6"/>
  <c r="G1638" i="6"/>
  <c r="F1638" i="6"/>
  <c r="E1638" i="6"/>
  <c r="D1638" i="6"/>
  <c r="I1637" i="6"/>
  <c r="H1637" i="6"/>
  <c r="G1637" i="6"/>
  <c r="F1637" i="6"/>
  <c r="E1637" i="6"/>
  <c r="D1637" i="6"/>
  <c r="I1636" i="6"/>
  <c r="H1636" i="6"/>
  <c r="G1636" i="6"/>
  <c r="F1636" i="6"/>
  <c r="E1636" i="6"/>
  <c r="D1636" i="6"/>
  <c r="I1635" i="6"/>
  <c r="H1635" i="6"/>
  <c r="G1635" i="6"/>
  <c r="F1635" i="6"/>
  <c r="E1635" i="6"/>
  <c r="D1635" i="6"/>
  <c r="I1634" i="6"/>
  <c r="H1634" i="6"/>
  <c r="G1634" i="6"/>
  <c r="F1634" i="6"/>
  <c r="E1634" i="6"/>
  <c r="D1634" i="6"/>
  <c r="I1633" i="6"/>
  <c r="H1633" i="6"/>
  <c r="G1633" i="6"/>
  <c r="F1633" i="6"/>
  <c r="E1633" i="6"/>
  <c r="D1633" i="6"/>
  <c r="I1632" i="6"/>
  <c r="H1632" i="6"/>
  <c r="G1632" i="6"/>
  <c r="F1632" i="6"/>
  <c r="E1632" i="6"/>
  <c r="D1632" i="6"/>
  <c r="I1631" i="6"/>
  <c r="H1631" i="6"/>
  <c r="G1631" i="6"/>
  <c r="F1631" i="6"/>
  <c r="E1631" i="6"/>
  <c r="D1631" i="6"/>
  <c r="I1630" i="6"/>
  <c r="H1630" i="6"/>
  <c r="G1630" i="6"/>
  <c r="F1630" i="6"/>
  <c r="E1630" i="6"/>
  <c r="D1630" i="6"/>
  <c r="I1629" i="6"/>
  <c r="H1629" i="6"/>
  <c r="G1629" i="6"/>
  <c r="F1629" i="6"/>
  <c r="E1629" i="6"/>
  <c r="D1629" i="6"/>
  <c r="I1628" i="6"/>
  <c r="H1628" i="6"/>
  <c r="G1628" i="6"/>
  <c r="F1628" i="6"/>
  <c r="E1628" i="6"/>
  <c r="D1628" i="6"/>
  <c r="I1627" i="6"/>
  <c r="H1627" i="6"/>
  <c r="G1627" i="6"/>
  <c r="F1627" i="6"/>
  <c r="E1627" i="6"/>
  <c r="D1627" i="6"/>
  <c r="I1626" i="6"/>
  <c r="H1626" i="6"/>
  <c r="G1626" i="6"/>
  <c r="F1626" i="6"/>
  <c r="E1626" i="6"/>
  <c r="D1626" i="6"/>
  <c r="I1625" i="6"/>
  <c r="H1625" i="6"/>
  <c r="G1625" i="6"/>
  <c r="F1625" i="6"/>
  <c r="E1625" i="6"/>
  <c r="D1625" i="6"/>
  <c r="I1624" i="6"/>
  <c r="H1624" i="6"/>
  <c r="G1624" i="6"/>
  <c r="F1624" i="6"/>
  <c r="E1624" i="6"/>
  <c r="D1624" i="6"/>
  <c r="I1623" i="6"/>
  <c r="H1623" i="6"/>
  <c r="G1623" i="6"/>
  <c r="F1623" i="6"/>
  <c r="E1623" i="6"/>
  <c r="D1623" i="6"/>
  <c r="I1622" i="6"/>
  <c r="H1622" i="6"/>
  <c r="G1622" i="6"/>
  <c r="F1622" i="6"/>
  <c r="E1622" i="6"/>
  <c r="D1622" i="6"/>
  <c r="I1621" i="6"/>
  <c r="H1621" i="6"/>
  <c r="G1621" i="6"/>
  <c r="F1621" i="6"/>
  <c r="E1621" i="6"/>
  <c r="D1621" i="6"/>
  <c r="I1620" i="6"/>
  <c r="H1620" i="6"/>
  <c r="G1620" i="6"/>
  <c r="F1620" i="6"/>
  <c r="E1620" i="6"/>
  <c r="D1620" i="6"/>
  <c r="I1619" i="6"/>
  <c r="H1619" i="6"/>
  <c r="G1619" i="6"/>
  <c r="F1619" i="6"/>
  <c r="E1619" i="6"/>
  <c r="D1619" i="6"/>
  <c r="I1618" i="6"/>
  <c r="H1618" i="6"/>
  <c r="G1618" i="6"/>
  <c r="F1618" i="6"/>
  <c r="E1618" i="6"/>
  <c r="D1618" i="6"/>
  <c r="I1617" i="6"/>
  <c r="H1617" i="6"/>
  <c r="G1617" i="6"/>
  <c r="F1617" i="6"/>
  <c r="E1617" i="6"/>
  <c r="D1617" i="6"/>
  <c r="I1616" i="6"/>
  <c r="H1616" i="6"/>
  <c r="G1616" i="6"/>
  <c r="F1616" i="6"/>
  <c r="E1616" i="6"/>
  <c r="D1616" i="6"/>
  <c r="I1615" i="6"/>
  <c r="H1615" i="6"/>
  <c r="G1615" i="6"/>
  <c r="F1615" i="6"/>
  <c r="E1615" i="6"/>
  <c r="D1615" i="6"/>
  <c r="I1614" i="6"/>
  <c r="H1614" i="6"/>
  <c r="G1614" i="6"/>
  <c r="F1614" i="6"/>
  <c r="E1614" i="6"/>
  <c r="D1614" i="6"/>
  <c r="I1613" i="6"/>
  <c r="H1613" i="6"/>
  <c r="G1613" i="6"/>
  <c r="F1613" i="6"/>
  <c r="E1613" i="6"/>
  <c r="D1613" i="6"/>
  <c r="I1612" i="6"/>
  <c r="H1612" i="6"/>
  <c r="G1612" i="6"/>
  <c r="F1612" i="6"/>
  <c r="E1612" i="6"/>
  <c r="D1612" i="6"/>
  <c r="I1611" i="6"/>
  <c r="H1611" i="6"/>
  <c r="G1611" i="6"/>
  <c r="F1611" i="6"/>
  <c r="E1611" i="6"/>
  <c r="D1611" i="6"/>
  <c r="I1610" i="6"/>
  <c r="H1610" i="6"/>
  <c r="G1610" i="6"/>
  <c r="F1610" i="6"/>
  <c r="E1610" i="6"/>
  <c r="D1610" i="6"/>
  <c r="I1609" i="6"/>
  <c r="H1609" i="6"/>
  <c r="G1609" i="6"/>
  <c r="F1609" i="6"/>
  <c r="E1609" i="6"/>
  <c r="D1609" i="6"/>
  <c r="I1608" i="6"/>
  <c r="H1608" i="6"/>
  <c r="G1608" i="6"/>
  <c r="F1608" i="6"/>
  <c r="E1608" i="6"/>
  <c r="D1608" i="6"/>
  <c r="I1607" i="6"/>
  <c r="H1607" i="6"/>
  <c r="G1607" i="6"/>
  <c r="F1607" i="6"/>
  <c r="E1607" i="6"/>
  <c r="D1607" i="6"/>
  <c r="I1606" i="6"/>
  <c r="H1606" i="6"/>
  <c r="G1606" i="6"/>
  <c r="F1606" i="6"/>
  <c r="E1606" i="6"/>
  <c r="D1606" i="6"/>
  <c r="I1605" i="6"/>
  <c r="H1605" i="6"/>
  <c r="G1605" i="6"/>
  <c r="F1605" i="6"/>
  <c r="E1605" i="6"/>
  <c r="D1605" i="6"/>
  <c r="I1604" i="6"/>
  <c r="H1604" i="6"/>
  <c r="G1604" i="6"/>
  <c r="F1604" i="6"/>
  <c r="E1604" i="6"/>
  <c r="D1604" i="6"/>
  <c r="I1603" i="6"/>
  <c r="H1603" i="6"/>
  <c r="G1603" i="6"/>
  <c r="F1603" i="6"/>
  <c r="E1603" i="6"/>
  <c r="D1603" i="6"/>
  <c r="I1602" i="6"/>
  <c r="H1602" i="6"/>
  <c r="G1602" i="6"/>
  <c r="F1602" i="6"/>
  <c r="E1602" i="6"/>
  <c r="D1602" i="6"/>
  <c r="I1601" i="6"/>
  <c r="H1601" i="6"/>
  <c r="G1601" i="6"/>
  <c r="F1601" i="6"/>
  <c r="E1601" i="6"/>
  <c r="D1601" i="6"/>
  <c r="I1600" i="6"/>
  <c r="H1600" i="6"/>
  <c r="G1600" i="6"/>
  <c r="F1600" i="6"/>
  <c r="E1600" i="6"/>
  <c r="D1600" i="6"/>
  <c r="I1599" i="6"/>
  <c r="H1599" i="6"/>
  <c r="G1599" i="6"/>
  <c r="F1599" i="6"/>
  <c r="E1599" i="6"/>
  <c r="D1599" i="6"/>
  <c r="I1598" i="6"/>
  <c r="H1598" i="6"/>
  <c r="G1598" i="6"/>
  <c r="F1598" i="6"/>
  <c r="E1598" i="6"/>
  <c r="D1598" i="6"/>
  <c r="I1597" i="6"/>
  <c r="H1597" i="6"/>
  <c r="G1597" i="6"/>
  <c r="F1597" i="6"/>
  <c r="E1597" i="6"/>
  <c r="D1597" i="6"/>
  <c r="I1596" i="6"/>
  <c r="H1596" i="6"/>
  <c r="G1596" i="6"/>
  <c r="F1596" i="6"/>
  <c r="E1596" i="6"/>
  <c r="D1596" i="6"/>
  <c r="I1595" i="6"/>
  <c r="H1595" i="6"/>
  <c r="G1595" i="6"/>
  <c r="F1595" i="6"/>
  <c r="E1595" i="6"/>
  <c r="D1595" i="6"/>
  <c r="I1594" i="6"/>
  <c r="H1594" i="6"/>
  <c r="G1594" i="6"/>
  <c r="F1594" i="6"/>
  <c r="E1594" i="6"/>
  <c r="D1594" i="6"/>
  <c r="I1593" i="6"/>
  <c r="H1593" i="6"/>
  <c r="G1593" i="6"/>
  <c r="F1593" i="6"/>
  <c r="E1593" i="6"/>
  <c r="D1593" i="6"/>
  <c r="I1592" i="6"/>
  <c r="H1592" i="6"/>
  <c r="G1592" i="6"/>
  <c r="F1592" i="6"/>
  <c r="E1592" i="6"/>
  <c r="D1592" i="6"/>
  <c r="I1591" i="6"/>
  <c r="H1591" i="6"/>
  <c r="G1591" i="6"/>
  <c r="F1591" i="6"/>
  <c r="E1591" i="6"/>
  <c r="D1591" i="6"/>
  <c r="I1590" i="6"/>
  <c r="H1590" i="6"/>
  <c r="G1590" i="6"/>
  <c r="F1590" i="6"/>
  <c r="E1590" i="6"/>
  <c r="D1590" i="6"/>
  <c r="I1589" i="6"/>
  <c r="H1589" i="6"/>
  <c r="G1589" i="6"/>
  <c r="F1589" i="6"/>
  <c r="E1589" i="6"/>
  <c r="D1589" i="6"/>
  <c r="I1588" i="6"/>
  <c r="H1588" i="6"/>
  <c r="G1588" i="6"/>
  <c r="F1588" i="6"/>
  <c r="E1588" i="6"/>
  <c r="D1588" i="6"/>
  <c r="I1587" i="6"/>
  <c r="H1587" i="6"/>
  <c r="G1587" i="6"/>
  <c r="F1587" i="6"/>
  <c r="E1587" i="6"/>
  <c r="D1587" i="6"/>
  <c r="I1586" i="6"/>
  <c r="H1586" i="6"/>
  <c r="G1586" i="6"/>
  <c r="F1586" i="6"/>
  <c r="E1586" i="6"/>
  <c r="D1586" i="6"/>
  <c r="I1585" i="6"/>
  <c r="H1585" i="6"/>
  <c r="G1585" i="6"/>
  <c r="F1585" i="6"/>
  <c r="E1585" i="6"/>
  <c r="D1585" i="6"/>
  <c r="I1584" i="6"/>
  <c r="H1584" i="6"/>
  <c r="G1584" i="6"/>
  <c r="F1584" i="6"/>
  <c r="E1584" i="6"/>
  <c r="D1584" i="6"/>
  <c r="I1583" i="6"/>
  <c r="H1583" i="6"/>
  <c r="G1583" i="6"/>
  <c r="F1583" i="6"/>
  <c r="E1583" i="6"/>
  <c r="D1583" i="6"/>
  <c r="I1582" i="6"/>
  <c r="H1582" i="6"/>
  <c r="G1582" i="6"/>
  <c r="F1582" i="6"/>
  <c r="E1582" i="6"/>
  <c r="D1582" i="6"/>
  <c r="I1581" i="6"/>
  <c r="H1581" i="6"/>
  <c r="G1581" i="6"/>
  <c r="F1581" i="6"/>
  <c r="E1581" i="6"/>
  <c r="D1581" i="6"/>
  <c r="I1580" i="6"/>
  <c r="H1580" i="6"/>
  <c r="G1580" i="6"/>
  <c r="F1580" i="6"/>
  <c r="E1580" i="6"/>
  <c r="D1580" i="6"/>
  <c r="I1579" i="6"/>
  <c r="H1579" i="6"/>
  <c r="G1579" i="6"/>
  <c r="F1579" i="6"/>
  <c r="E1579" i="6"/>
  <c r="D1579" i="6"/>
  <c r="I1578" i="6"/>
  <c r="H1578" i="6"/>
  <c r="G1578" i="6"/>
  <c r="F1578" i="6"/>
  <c r="E1578" i="6"/>
  <c r="D1578" i="6"/>
  <c r="I1577" i="6"/>
  <c r="H1577" i="6"/>
  <c r="G1577" i="6"/>
  <c r="F1577" i="6"/>
  <c r="E1577" i="6"/>
  <c r="D1577" i="6"/>
  <c r="I1576" i="6"/>
  <c r="H1576" i="6"/>
  <c r="G1576" i="6"/>
  <c r="F1576" i="6"/>
  <c r="E1576" i="6"/>
  <c r="D1576" i="6"/>
  <c r="I1575" i="6"/>
  <c r="H1575" i="6"/>
  <c r="G1575" i="6"/>
  <c r="F1575" i="6"/>
  <c r="E1575" i="6"/>
  <c r="D1575" i="6"/>
  <c r="I1574" i="6"/>
  <c r="H1574" i="6"/>
  <c r="G1574" i="6"/>
  <c r="F1574" i="6"/>
  <c r="E1574" i="6"/>
  <c r="D1574" i="6"/>
  <c r="I1573" i="6"/>
  <c r="H1573" i="6"/>
  <c r="G1573" i="6"/>
  <c r="F1573" i="6"/>
  <c r="E1573" i="6"/>
  <c r="D1573" i="6"/>
  <c r="I1572" i="6"/>
  <c r="H1572" i="6"/>
  <c r="G1572" i="6"/>
  <c r="F1572" i="6"/>
  <c r="E1572" i="6"/>
  <c r="D1572" i="6"/>
  <c r="I1571" i="6"/>
  <c r="H1571" i="6"/>
  <c r="G1571" i="6"/>
  <c r="F1571" i="6"/>
  <c r="E1571" i="6"/>
  <c r="D1571" i="6"/>
  <c r="I1570" i="6"/>
  <c r="H1570" i="6"/>
  <c r="G1570" i="6"/>
  <c r="F1570" i="6"/>
  <c r="E1570" i="6"/>
  <c r="D1570" i="6"/>
  <c r="I1569" i="6"/>
  <c r="H1569" i="6"/>
  <c r="G1569" i="6"/>
  <c r="F1569" i="6"/>
  <c r="E1569" i="6"/>
  <c r="D1569" i="6"/>
  <c r="I1568" i="6"/>
  <c r="H1568" i="6"/>
  <c r="G1568" i="6"/>
  <c r="F1568" i="6"/>
  <c r="E1568" i="6"/>
  <c r="D1568" i="6"/>
  <c r="I1567" i="6"/>
  <c r="H1567" i="6"/>
  <c r="G1567" i="6"/>
  <c r="F1567" i="6"/>
  <c r="E1567" i="6"/>
  <c r="D1567" i="6"/>
  <c r="I1566" i="6"/>
  <c r="H1566" i="6"/>
  <c r="G1566" i="6"/>
  <c r="F1566" i="6"/>
  <c r="E1566" i="6"/>
  <c r="D1566" i="6"/>
  <c r="I1565" i="6"/>
  <c r="H1565" i="6"/>
  <c r="G1565" i="6"/>
  <c r="F1565" i="6"/>
  <c r="E1565" i="6"/>
  <c r="D1565" i="6"/>
  <c r="I1564" i="6"/>
  <c r="H1564" i="6"/>
  <c r="G1564" i="6"/>
  <c r="F1564" i="6"/>
  <c r="E1564" i="6"/>
  <c r="D1564" i="6"/>
  <c r="I1563" i="6"/>
  <c r="H1563" i="6"/>
  <c r="G1563" i="6"/>
  <c r="F1563" i="6"/>
  <c r="E1563" i="6"/>
  <c r="D1563" i="6"/>
  <c r="I1562" i="6"/>
  <c r="H1562" i="6"/>
  <c r="G1562" i="6"/>
  <c r="F1562" i="6"/>
  <c r="E1562" i="6"/>
  <c r="D1562" i="6"/>
  <c r="I1561" i="6"/>
  <c r="H1561" i="6"/>
  <c r="G1561" i="6"/>
  <c r="F1561" i="6"/>
  <c r="E1561" i="6"/>
  <c r="D1561" i="6"/>
  <c r="I1560" i="6"/>
  <c r="H1560" i="6"/>
  <c r="G1560" i="6"/>
  <c r="F1560" i="6"/>
  <c r="E1560" i="6"/>
  <c r="D1560" i="6"/>
  <c r="I1559" i="6"/>
  <c r="H1559" i="6"/>
  <c r="G1559" i="6"/>
  <c r="F1559" i="6"/>
  <c r="E1559" i="6"/>
  <c r="D1559" i="6"/>
  <c r="I1558" i="6"/>
  <c r="H1558" i="6"/>
  <c r="G1558" i="6"/>
  <c r="F1558" i="6"/>
  <c r="E1558" i="6"/>
  <c r="D1558" i="6"/>
  <c r="I1557" i="6"/>
  <c r="H1557" i="6"/>
  <c r="G1557" i="6"/>
  <c r="F1557" i="6"/>
  <c r="E1557" i="6"/>
  <c r="D1557" i="6"/>
  <c r="I1556" i="6"/>
  <c r="H1556" i="6"/>
  <c r="G1556" i="6"/>
  <c r="F1556" i="6"/>
  <c r="E1556" i="6"/>
  <c r="D1556" i="6"/>
  <c r="I1555" i="6"/>
  <c r="H1555" i="6"/>
  <c r="G1555" i="6"/>
  <c r="F1555" i="6"/>
  <c r="E1555" i="6"/>
  <c r="D1555" i="6"/>
  <c r="I1554" i="6"/>
  <c r="H1554" i="6"/>
  <c r="G1554" i="6"/>
  <c r="F1554" i="6"/>
  <c r="E1554" i="6"/>
  <c r="D1554" i="6"/>
  <c r="I1553" i="6"/>
  <c r="H1553" i="6"/>
  <c r="G1553" i="6"/>
  <c r="F1553" i="6"/>
  <c r="E1553" i="6"/>
  <c r="D1553" i="6"/>
  <c r="I1552" i="6"/>
  <c r="H1552" i="6"/>
  <c r="G1552" i="6"/>
  <c r="F1552" i="6"/>
  <c r="E1552" i="6"/>
  <c r="D1552" i="6"/>
  <c r="I1551" i="6"/>
  <c r="H1551" i="6"/>
  <c r="G1551" i="6"/>
  <c r="F1551" i="6"/>
  <c r="E1551" i="6"/>
  <c r="D1551" i="6"/>
  <c r="I1550" i="6"/>
  <c r="H1550" i="6"/>
  <c r="G1550" i="6"/>
  <c r="F1550" i="6"/>
  <c r="E1550" i="6"/>
  <c r="D1550" i="6"/>
  <c r="I1549" i="6"/>
  <c r="H1549" i="6"/>
  <c r="G1549" i="6"/>
  <c r="F1549" i="6"/>
  <c r="E1549" i="6"/>
  <c r="D1549" i="6"/>
  <c r="I1548" i="6"/>
  <c r="H1548" i="6"/>
  <c r="G1548" i="6"/>
  <c r="F1548" i="6"/>
  <c r="E1548" i="6"/>
  <c r="D1548" i="6"/>
  <c r="I1547" i="6"/>
  <c r="H1547" i="6"/>
  <c r="G1547" i="6"/>
  <c r="F1547" i="6"/>
  <c r="E1547" i="6"/>
  <c r="D1547" i="6"/>
  <c r="I1546" i="6"/>
  <c r="H1546" i="6"/>
  <c r="G1546" i="6"/>
  <c r="F1546" i="6"/>
  <c r="E1546" i="6"/>
  <c r="D1546" i="6"/>
  <c r="I1545" i="6"/>
  <c r="H1545" i="6"/>
  <c r="G1545" i="6"/>
  <c r="F1545" i="6"/>
  <c r="E1545" i="6"/>
  <c r="D1545" i="6"/>
  <c r="I1544" i="6"/>
  <c r="H1544" i="6"/>
  <c r="G1544" i="6"/>
  <c r="F1544" i="6"/>
  <c r="E1544" i="6"/>
  <c r="D1544" i="6"/>
  <c r="I1543" i="6"/>
  <c r="H1543" i="6"/>
  <c r="G1543" i="6"/>
  <c r="F1543" i="6"/>
  <c r="E1543" i="6"/>
  <c r="D1543" i="6"/>
  <c r="I1542" i="6"/>
  <c r="H1542" i="6"/>
  <c r="G1542" i="6"/>
  <c r="F1542" i="6"/>
  <c r="E1542" i="6"/>
  <c r="D1542" i="6"/>
  <c r="I1541" i="6"/>
  <c r="H1541" i="6"/>
  <c r="G1541" i="6"/>
  <c r="F1541" i="6"/>
  <c r="E1541" i="6"/>
  <c r="D1541" i="6"/>
  <c r="I1540" i="6"/>
  <c r="H1540" i="6"/>
  <c r="G1540" i="6"/>
  <c r="F1540" i="6"/>
  <c r="E1540" i="6"/>
  <c r="D1540" i="6"/>
  <c r="I1539" i="6"/>
  <c r="H1539" i="6"/>
  <c r="G1539" i="6"/>
  <c r="F1539" i="6"/>
  <c r="E1539" i="6"/>
  <c r="D1539" i="6"/>
  <c r="I1538" i="6"/>
  <c r="H1538" i="6"/>
  <c r="G1538" i="6"/>
  <c r="F1538" i="6"/>
  <c r="E1538" i="6"/>
  <c r="D1538" i="6"/>
  <c r="I1537" i="6"/>
  <c r="H1537" i="6"/>
  <c r="G1537" i="6"/>
  <c r="F1537" i="6"/>
  <c r="E1537" i="6"/>
  <c r="D1537" i="6"/>
  <c r="I1536" i="6"/>
  <c r="H1536" i="6"/>
  <c r="G1536" i="6"/>
  <c r="F1536" i="6"/>
  <c r="E1536" i="6"/>
  <c r="D1536" i="6"/>
  <c r="I1535" i="6"/>
  <c r="H1535" i="6"/>
  <c r="G1535" i="6"/>
  <c r="F1535" i="6"/>
  <c r="E1535" i="6"/>
  <c r="D1535" i="6"/>
  <c r="I1534" i="6"/>
  <c r="H1534" i="6"/>
  <c r="G1534" i="6"/>
  <c r="F1534" i="6"/>
  <c r="E1534" i="6"/>
  <c r="D1534" i="6"/>
  <c r="I1533" i="6"/>
  <c r="H1533" i="6"/>
  <c r="G1533" i="6"/>
  <c r="F1533" i="6"/>
  <c r="E1533" i="6"/>
  <c r="D1533" i="6"/>
  <c r="I1532" i="6"/>
  <c r="H1532" i="6"/>
  <c r="G1532" i="6"/>
  <c r="F1532" i="6"/>
  <c r="E1532" i="6"/>
  <c r="D1532" i="6"/>
  <c r="I1531" i="6"/>
  <c r="H1531" i="6"/>
  <c r="G1531" i="6"/>
  <c r="F1531" i="6"/>
  <c r="E1531" i="6"/>
  <c r="D1531" i="6"/>
  <c r="I1530" i="6"/>
  <c r="H1530" i="6"/>
  <c r="G1530" i="6"/>
  <c r="F1530" i="6"/>
  <c r="E1530" i="6"/>
  <c r="D1530" i="6"/>
  <c r="I1529" i="6"/>
  <c r="H1529" i="6"/>
  <c r="G1529" i="6"/>
  <c r="F1529" i="6"/>
  <c r="E1529" i="6"/>
  <c r="D1529" i="6"/>
  <c r="I1528" i="6"/>
  <c r="H1528" i="6"/>
  <c r="G1528" i="6"/>
  <c r="F1528" i="6"/>
  <c r="E1528" i="6"/>
  <c r="D1528" i="6"/>
  <c r="I1527" i="6"/>
  <c r="H1527" i="6"/>
  <c r="G1527" i="6"/>
  <c r="F1527" i="6"/>
  <c r="E1527" i="6"/>
  <c r="D1527" i="6"/>
  <c r="I1526" i="6"/>
  <c r="H1526" i="6"/>
  <c r="G1526" i="6"/>
  <c r="F1526" i="6"/>
  <c r="E1526" i="6"/>
  <c r="D1526" i="6"/>
  <c r="I1525" i="6"/>
  <c r="H1525" i="6"/>
  <c r="G1525" i="6"/>
  <c r="F1525" i="6"/>
  <c r="E1525" i="6"/>
  <c r="D1525" i="6"/>
  <c r="I1524" i="6"/>
  <c r="H1524" i="6"/>
  <c r="G1524" i="6"/>
  <c r="F1524" i="6"/>
  <c r="E1524" i="6"/>
  <c r="D1524" i="6"/>
  <c r="I1523" i="6"/>
  <c r="H1523" i="6"/>
  <c r="G1523" i="6"/>
  <c r="F1523" i="6"/>
  <c r="E1523" i="6"/>
  <c r="D1523" i="6"/>
  <c r="I1522" i="6"/>
  <c r="H1522" i="6"/>
  <c r="G1522" i="6"/>
  <c r="F1522" i="6"/>
  <c r="E1522" i="6"/>
  <c r="D1522" i="6"/>
  <c r="I1521" i="6"/>
  <c r="H1521" i="6"/>
  <c r="G1521" i="6"/>
  <c r="F1521" i="6"/>
  <c r="E1521" i="6"/>
  <c r="D1521" i="6"/>
  <c r="I1520" i="6"/>
  <c r="H1520" i="6"/>
  <c r="G1520" i="6"/>
  <c r="F1520" i="6"/>
  <c r="E1520" i="6"/>
  <c r="D1520" i="6"/>
  <c r="I1519" i="6"/>
  <c r="H1519" i="6"/>
  <c r="G1519" i="6"/>
  <c r="F1519" i="6"/>
  <c r="E1519" i="6"/>
  <c r="D1519" i="6"/>
  <c r="I1518" i="6"/>
  <c r="H1518" i="6"/>
  <c r="G1518" i="6"/>
  <c r="F1518" i="6"/>
  <c r="E1518" i="6"/>
  <c r="D1518" i="6"/>
  <c r="I1517" i="6"/>
  <c r="H1517" i="6"/>
  <c r="G1517" i="6"/>
  <c r="F1517" i="6"/>
  <c r="E1517" i="6"/>
  <c r="D1517" i="6"/>
  <c r="I1516" i="6"/>
  <c r="H1516" i="6"/>
  <c r="G1516" i="6"/>
  <c r="F1516" i="6"/>
  <c r="E1516" i="6"/>
  <c r="D1516" i="6"/>
  <c r="I1515" i="6"/>
  <c r="H1515" i="6"/>
  <c r="G1515" i="6"/>
  <c r="F1515" i="6"/>
  <c r="E1515" i="6"/>
  <c r="D1515" i="6"/>
  <c r="I1514" i="6"/>
  <c r="H1514" i="6"/>
  <c r="G1514" i="6"/>
  <c r="F1514" i="6"/>
  <c r="E1514" i="6"/>
  <c r="D1514" i="6"/>
  <c r="I1513" i="6"/>
  <c r="H1513" i="6"/>
  <c r="G1513" i="6"/>
  <c r="F1513" i="6"/>
  <c r="E1513" i="6"/>
  <c r="D1513" i="6"/>
  <c r="I1512" i="6"/>
  <c r="H1512" i="6"/>
  <c r="G1512" i="6"/>
  <c r="F1512" i="6"/>
  <c r="E1512" i="6"/>
  <c r="D1512" i="6"/>
  <c r="I1511" i="6"/>
  <c r="H1511" i="6"/>
  <c r="G1511" i="6"/>
  <c r="F1511" i="6"/>
  <c r="E1511" i="6"/>
  <c r="D1511" i="6"/>
  <c r="I1510" i="6"/>
  <c r="H1510" i="6"/>
  <c r="G1510" i="6"/>
  <c r="F1510" i="6"/>
  <c r="E1510" i="6"/>
  <c r="D1510" i="6"/>
  <c r="I1509" i="6"/>
  <c r="H1509" i="6"/>
  <c r="G1509" i="6"/>
  <c r="F1509" i="6"/>
  <c r="E1509" i="6"/>
  <c r="D1509" i="6"/>
  <c r="I1508" i="6"/>
  <c r="H1508" i="6"/>
  <c r="G1508" i="6"/>
  <c r="F1508" i="6"/>
  <c r="E1508" i="6"/>
  <c r="D1508" i="6"/>
  <c r="I1507" i="6"/>
  <c r="H1507" i="6"/>
  <c r="G1507" i="6"/>
  <c r="F1507" i="6"/>
  <c r="E1507" i="6"/>
  <c r="D1507" i="6"/>
  <c r="I1506" i="6"/>
  <c r="H1506" i="6"/>
  <c r="G1506" i="6"/>
  <c r="F1506" i="6"/>
  <c r="E1506" i="6"/>
  <c r="D1506" i="6"/>
  <c r="I1505" i="6"/>
  <c r="H1505" i="6"/>
  <c r="G1505" i="6"/>
  <c r="F1505" i="6"/>
  <c r="E1505" i="6"/>
  <c r="D1505" i="6"/>
  <c r="I1504" i="6"/>
  <c r="H1504" i="6"/>
  <c r="G1504" i="6"/>
  <c r="F1504" i="6"/>
  <c r="E1504" i="6"/>
  <c r="D1504" i="6"/>
  <c r="I1503" i="6"/>
  <c r="H1503" i="6"/>
  <c r="G1503" i="6"/>
  <c r="F1503" i="6"/>
  <c r="E1503" i="6"/>
  <c r="D1503" i="6"/>
  <c r="I1502" i="6"/>
  <c r="H1502" i="6"/>
  <c r="G1502" i="6"/>
  <c r="F1502" i="6"/>
  <c r="E1502" i="6"/>
  <c r="D1502" i="6"/>
  <c r="I1501" i="6"/>
  <c r="H1501" i="6"/>
  <c r="G1501" i="6"/>
  <c r="F1501" i="6"/>
  <c r="E1501" i="6"/>
  <c r="D1501" i="6"/>
  <c r="I1500" i="6"/>
  <c r="H1500" i="6"/>
  <c r="G1500" i="6"/>
  <c r="F1500" i="6"/>
  <c r="E1500" i="6"/>
  <c r="D1500" i="6"/>
  <c r="I1499" i="6"/>
  <c r="H1499" i="6"/>
  <c r="G1499" i="6"/>
  <c r="F1499" i="6"/>
  <c r="E1499" i="6"/>
  <c r="D1499" i="6"/>
  <c r="I1498" i="6"/>
  <c r="H1498" i="6"/>
  <c r="G1498" i="6"/>
  <c r="F1498" i="6"/>
  <c r="E1498" i="6"/>
  <c r="D1498" i="6"/>
  <c r="I1497" i="6"/>
  <c r="H1497" i="6"/>
  <c r="G1497" i="6"/>
  <c r="F1497" i="6"/>
  <c r="E1497" i="6"/>
  <c r="D1497" i="6"/>
  <c r="I1496" i="6"/>
  <c r="H1496" i="6"/>
  <c r="G1496" i="6"/>
  <c r="F1496" i="6"/>
  <c r="E1496" i="6"/>
  <c r="D1496" i="6"/>
  <c r="I1495" i="6"/>
  <c r="H1495" i="6"/>
  <c r="G1495" i="6"/>
  <c r="F1495" i="6"/>
  <c r="E1495" i="6"/>
  <c r="D1495" i="6"/>
  <c r="I1494" i="6"/>
  <c r="H1494" i="6"/>
  <c r="G1494" i="6"/>
  <c r="F1494" i="6"/>
  <c r="E1494" i="6"/>
  <c r="D1494" i="6"/>
  <c r="I1493" i="6"/>
  <c r="H1493" i="6"/>
  <c r="G1493" i="6"/>
  <c r="F1493" i="6"/>
  <c r="E1493" i="6"/>
  <c r="D1493" i="6"/>
  <c r="I1492" i="6"/>
  <c r="H1492" i="6"/>
  <c r="G1492" i="6"/>
  <c r="F1492" i="6"/>
  <c r="E1492" i="6"/>
  <c r="D1492" i="6"/>
  <c r="I1491" i="6"/>
  <c r="H1491" i="6"/>
  <c r="G1491" i="6"/>
  <c r="F1491" i="6"/>
  <c r="E1491" i="6"/>
  <c r="D1491" i="6"/>
  <c r="I1490" i="6"/>
  <c r="H1490" i="6"/>
  <c r="G1490" i="6"/>
  <c r="F1490" i="6"/>
  <c r="E1490" i="6"/>
  <c r="D1490" i="6"/>
  <c r="I1489" i="6"/>
  <c r="H1489" i="6"/>
  <c r="G1489" i="6"/>
  <c r="F1489" i="6"/>
  <c r="E1489" i="6"/>
  <c r="D1489" i="6"/>
  <c r="I1488" i="6"/>
  <c r="H1488" i="6"/>
  <c r="G1488" i="6"/>
  <c r="F1488" i="6"/>
  <c r="E1488" i="6"/>
  <c r="D1488" i="6"/>
  <c r="I1487" i="6"/>
  <c r="H1487" i="6"/>
  <c r="G1487" i="6"/>
  <c r="F1487" i="6"/>
  <c r="E1487" i="6"/>
  <c r="D1487" i="6"/>
  <c r="I1486" i="6"/>
  <c r="H1486" i="6"/>
  <c r="G1486" i="6"/>
  <c r="F1486" i="6"/>
  <c r="E1486" i="6"/>
  <c r="D1486" i="6"/>
  <c r="I1485" i="6"/>
  <c r="H1485" i="6"/>
  <c r="G1485" i="6"/>
  <c r="F1485" i="6"/>
  <c r="E1485" i="6"/>
  <c r="D1485" i="6"/>
  <c r="I1484" i="6"/>
  <c r="H1484" i="6"/>
  <c r="G1484" i="6"/>
  <c r="F1484" i="6"/>
  <c r="E1484" i="6"/>
  <c r="D1484" i="6"/>
  <c r="I1483" i="6"/>
  <c r="H1483" i="6"/>
  <c r="G1483" i="6"/>
  <c r="F1483" i="6"/>
  <c r="E1483" i="6"/>
  <c r="D1483" i="6"/>
  <c r="I1482" i="6"/>
  <c r="H1482" i="6"/>
  <c r="G1482" i="6"/>
  <c r="F1482" i="6"/>
  <c r="E1482" i="6"/>
  <c r="D1482" i="6"/>
  <c r="I1481" i="6"/>
  <c r="H1481" i="6"/>
  <c r="G1481" i="6"/>
  <c r="F1481" i="6"/>
  <c r="E1481" i="6"/>
  <c r="D1481" i="6"/>
  <c r="I1480" i="6"/>
  <c r="H1480" i="6"/>
  <c r="G1480" i="6"/>
  <c r="F1480" i="6"/>
  <c r="E1480" i="6"/>
  <c r="D1480" i="6"/>
  <c r="I1479" i="6"/>
  <c r="H1479" i="6"/>
  <c r="G1479" i="6"/>
  <c r="F1479" i="6"/>
  <c r="E1479" i="6"/>
  <c r="D1479" i="6"/>
  <c r="I1478" i="6"/>
  <c r="H1478" i="6"/>
  <c r="G1478" i="6"/>
  <c r="F1478" i="6"/>
  <c r="E1478" i="6"/>
  <c r="D1478" i="6"/>
  <c r="I1477" i="6"/>
  <c r="H1477" i="6"/>
  <c r="G1477" i="6"/>
  <c r="F1477" i="6"/>
  <c r="E1477" i="6"/>
  <c r="D1477" i="6"/>
  <c r="I1476" i="6"/>
  <c r="H1476" i="6"/>
  <c r="G1476" i="6"/>
  <c r="F1476" i="6"/>
  <c r="E1476" i="6"/>
  <c r="D1476" i="6"/>
  <c r="I1475" i="6"/>
  <c r="H1475" i="6"/>
  <c r="G1475" i="6"/>
  <c r="F1475" i="6"/>
  <c r="E1475" i="6"/>
  <c r="D1475" i="6"/>
  <c r="I1474" i="6"/>
  <c r="H1474" i="6"/>
  <c r="G1474" i="6"/>
  <c r="F1474" i="6"/>
  <c r="E1474" i="6"/>
  <c r="D1474" i="6"/>
  <c r="I1473" i="6"/>
  <c r="H1473" i="6"/>
  <c r="G1473" i="6"/>
  <c r="F1473" i="6"/>
  <c r="E1473" i="6"/>
  <c r="D1473" i="6"/>
  <c r="I1472" i="6"/>
  <c r="H1472" i="6"/>
  <c r="G1472" i="6"/>
  <c r="F1472" i="6"/>
  <c r="E1472" i="6"/>
  <c r="D1472" i="6"/>
  <c r="I1471" i="6"/>
  <c r="H1471" i="6"/>
  <c r="G1471" i="6"/>
  <c r="F1471" i="6"/>
  <c r="E1471" i="6"/>
  <c r="D1471" i="6"/>
  <c r="I1470" i="6"/>
  <c r="H1470" i="6"/>
  <c r="G1470" i="6"/>
  <c r="F1470" i="6"/>
  <c r="E1470" i="6"/>
  <c r="D1470" i="6"/>
  <c r="I1469" i="6"/>
  <c r="H1469" i="6"/>
  <c r="G1469" i="6"/>
  <c r="F1469" i="6"/>
  <c r="E1469" i="6"/>
  <c r="D1469" i="6"/>
  <c r="I1468" i="6"/>
  <c r="H1468" i="6"/>
  <c r="G1468" i="6"/>
  <c r="F1468" i="6"/>
  <c r="E1468" i="6"/>
  <c r="D1468" i="6"/>
  <c r="I1467" i="6"/>
  <c r="H1467" i="6"/>
  <c r="G1467" i="6"/>
  <c r="F1467" i="6"/>
  <c r="E1467" i="6"/>
  <c r="D1467" i="6"/>
  <c r="I1466" i="6"/>
  <c r="H1466" i="6"/>
  <c r="G1466" i="6"/>
  <c r="F1466" i="6"/>
  <c r="E1466" i="6"/>
  <c r="D1466" i="6"/>
  <c r="I1465" i="6"/>
  <c r="H1465" i="6"/>
  <c r="G1465" i="6"/>
  <c r="F1465" i="6"/>
  <c r="E1465" i="6"/>
  <c r="D1465" i="6"/>
  <c r="I1464" i="6"/>
  <c r="H1464" i="6"/>
  <c r="G1464" i="6"/>
  <c r="F1464" i="6"/>
  <c r="E1464" i="6"/>
  <c r="D1464" i="6"/>
  <c r="I1463" i="6"/>
  <c r="H1463" i="6"/>
  <c r="G1463" i="6"/>
  <c r="F1463" i="6"/>
  <c r="E1463" i="6"/>
  <c r="D1463" i="6"/>
  <c r="I1462" i="6"/>
  <c r="H1462" i="6"/>
  <c r="G1462" i="6"/>
  <c r="F1462" i="6"/>
  <c r="E1462" i="6"/>
  <c r="D1462" i="6"/>
  <c r="I1461" i="6"/>
  <c r="H1461" i="6"/>
  <c r="G1461" i="6"/>
  <c r="F1461" i="6"/>
  <c r="E1461" i="6"/>
  <c r="D1461" i="6"/>
  <c r="I1460" i="6"/>
  <c r="H1460" i="6"/>
  <c r="G1460" i="6"/>
  <c r="F1460" i="6"/>
  <c r="E1460" i="6"/>
  <c r="D1460" i="6"/>
  <c r="I1459" i="6"/>
  <c r="H1459" i="6"/>
  <c r="G1459" i="6"/>
  <c r="F1459" i="6"/>
  <c r="E1459" i="6"/>
  <c r="D1459" i="6"/>
  <c r="I1458" i="6"/>
  <c r="H1458" i="6"/>
  <c r="G1458" i="6"/>
  <c r="F1458" i="6"/>
  <c r="E1458" i="6"/>
  <c r="D1458" i="6"/>
  <c r="I1457" i="6"/>
  <c r="H1457" i="6"/>
  <c r="G1457" i="6"/>
  <c r="F1457" i="6"/>
  <c r="E1457" i="6"/>
  <c r="D1457" i="6"/>
  <c r="I1456" i="6"/>
  <c r="H1456" i="6"/>
  <c r="G1456" i="6"/>
  <c r="F1456" i="6"/>
  <c r="E1456" i="6"/>
  <c r="D1456" i="6"/>
  <c r="I1455" i="6"/>
  <c r="H1455" i="6"/>
  <c r="G1455" i="6"/>
  <c r="F1455" i="6"/>
  <c r="E1455" i="6"/>
  <c r="D1455" i="6"/>
  <c r="I1454" i="6"/>
  <c r="H1454" i="6"/>
  <c r="G1454" i="6"/>
  <c r="F1454" i="6"/>
  <c r="E1454" i="6"/>
  <c r="D1454" i="6"/>
  <c r="I1453" i="6"/>
  <c r="H1453" i="6"/>
  <c r="G1453" i="6"/>
  <c r="F1453" i="6"/>
  <c r="E1453" i="6"/>
  <c r="D1453" i="6"/>
  <c r="I1452" i="6"/>
  <c r="H1452" i="6"/>
  <c r="G1452" i="6"/>
  <c r="F1452" i="6"/>
  <c r="E1452" i="6"/>
  <c r="D1452" i="6"/>
  <c r="I1451" i="6"/>
  <c r="H1451" i="6"/>
  <c r="G1451" i="6"/>
  <c r="F1451" i="6"/>
  <c r="E1451" i="6"/>
  <c r="D1451" i="6"/>
  <c r="I1450" i="6"/>
  <c r="H1450" i="6"/>
  <c r="G1450" i="6"/>
  <c r="F1450" i="6"/>
  <c r="E1450" i="6"/>
  <c r="D1450" i="6"/>
  <c r="I1449" i="6"/>
  <c r="H1449" i="6"/>
  <c r="G1449" i="6"/>
  <c r="F1449" i="6"/>
  <c r="E1449" i="6"/>
  <c r="D1449" i="6"/>
  <c r="I1448" i="6"/>
  <c r="H1448" i="6"/>
  <c r="G1448" i="6"/>
  <c r="F1448" i="6"/>
  <c r="E1448" i="6"/>
  <c r="D1448" i="6"/>
  <c r="I1447" i="6"/>
  <c r="H1447" i="6"/>
  <c r="G1447" i="6"/>
  <c r="F1447" i="6"/>
  <c r="E1447" i="6"/>
  <c r="D1447" i="6"/>
  <c r="I1446" i="6"/>
  <c r="H1446" i="6"/>
  <c r="G1446" i="6"/>
  <c r="F1446" i="6"/>
  <c r="E1446" i="6"/>
  <c r="D1446" i="6"/>
  <c r="I1445" i="6"/>
  <c r="H1445" i="6"/>
  <c r="G1445" i="6"/>
  <c r="F1445" i="6"/>
  <c r="E1445" i="6"/>
  <c r="D1445" i="6"/>
  <c r="I1444" i="6"/>
  <c r="H1444" i="6"/>
  <c r="G1444" i="6"/>
  <c r="F1444" i="6"/>
  <c r="E1444" i="6"/>
  <c r="D1444" i="6"/>
  <c r="I1443" i="6"/>
  <c r="H1443" i="6"/>
  <c r="G1443" i="6"/>
  <c r="F1443" i="6"/>
  <c r="E1443" i="6"/>
  <c r="D1443" i="6"/>
  <c r="I1442" i="6"/>
  <c r="H1442" i="6"/>
  <c r="G1442" i="6"/>
  <c r="F1442" i="6"/>
  <c r="E1442" i="6"/>
  <c r="D1442" i="6"/>
  <c r="I1441" i="6"/>
  <c r="H1441" i="6"/>
  <c r="G1441" i="6"/>
  <c r="F1441" i="6"/>
  <c r="E1441" i="6"/>
  <c r="D1441" i="6"/>
  <c r="I1440" i="6"/>
  <c r="H1440" i="6"/>
  <c r="G1440" i="6"/>
  <c r="F1440" i="6"/>
  <c r="E1440" i="6"/>
  <c r="D1440" i="6"/>
  <c r="I1439" i="6"/>
  <c r="H1439" i="6"/>
  <c r="G1439" i="6"/>
  <c r="F1439" i="6"/>
  <c r="E1439" i="6"/>
  <c r="D1439" i="6"/>
  <c r="I1438" i="6"/>
  <c r="H1438" i="6"/>
  <c r="G1438" i="6"/>
  <c r="F1438" i="6"/>
  <c r="E1438" i="6"/>
  <c r="D1438" i="6"/>
  <c r="I1437" i="6"/>
  <c r="H1437" i="6"/>
  <c r="G1437" i="6"/>
  <c r="F1437" i="6"/>
  <c r="E1437" i="6"/>
  <c r="D1437" i="6"/>
  <c r="I1436" i="6"/>
  <c r="H1436" i="6"/>
  <c r="G1436" i="6"/>
  <c r="F1436" i="6"/>
  <c r="E1436" i="6"/>
  <c r="D1436" i="6"/>
  <c r="I1435" i="6"/>
  <c r="H1435" i="6"/>
  <c r="G1435" i="6"/>
  <c r="F1435" i="6"/>
  <c r="E1435" i="6"/>
  <c r="D1435" i="6"/>
  <c r="I1434" i="6"/>
  <c r="H1434" i="6"/>
  <c r="G1434" i="6"/>
  <c r="F1434" i="6"/>
  <c r="E1434" i="6"/>
  <c r="D1434" i="6"/>
  <c r="I1433" i="6"/>
  <c r="H1433" i="6"/>
  <c r="G1433" i="6"/>
  <c r="F1433" i="6"/>
  <c r="E1433" i="6"/>
  <c r="D1433" i="6"/>
  <c r="I1432" i="6"/>
  <c r="H1432" i="6"/>
  <c r="G1432" i="6"/>
  <c r="F1432" i="6"/>
  <c r="E1432" i="6"/>
  <c r="D1432" i="6"/>
  <c r="I1431" i="6"/>
  <c r="H1431" i="6"/>
  <c r="G1431" i="6"/>
  <c r="F1431" i="6"/>
  <c r="E1431" i="6"/>
  <c r="D1431" i="6"/>
  <c r="I1430" i="6"/>
  <c r="H1430" i="6"/>
  <c r="G1430" i="6"/>
  <c r="F1430" i="6"/>
  <c r="E1430" i="6"/>
  <c r="D1430" i="6"/>
  <c r="I1429" i="6"/>
  <c r="H1429" i="6"/>
  <c r="G1429" i="6"/>
  <c r="F1429" i="6"/>
  <c r="E1429" i="6"/>
  <c r="D1429" i="6"/>
  <c r="I1428" i="6"/>
  <c r="H1428" i="6"/>
  <c r="G1428" i="6"/>
  <c r="F1428" i="6"/>
  <c r="E1428" i="6"/>
  <c r="D1428" i="6"/>
  <c r="I1427" i="6"/>
  <c r="H1427" i="6"/>
  <c r="G1427" i="6"/>
  <c r="F1427" i="6"/>
  <c r="E1427" i="6"/>
  <c r="D1427" i="6"/>
  <c r="I1426" i="6"/>
  <c r="H1426" i="6"/>
  <c r="G1426" i="6"/>
  <c r="F1426" i="6"/>
  <c r="E1426" i="6"/>
  <c r="D1426" i="6"/>
  <c r="I1425" i="6"/>
  <c r="H1425" i="6"/>
  <c r="G1425" i="6"/>
  <c r="F1425" i="6"/>
  <c r="E1425" i="6"/>
  <c r="D1425" i="6"/>
  <c r="I1424" i="6"/>
  <c r="H1424" i="6"/>
  <c r="G1424" i="6"/>
  <c r="F1424" i="6"/>
  <c r="E1424" i="6"/>
  <c r="D1424" i="6"/>
  <c r="I1423" i="6"/>
  <c r="H1423" i="6"/>
  <c r="G1423" i="6"/>
  <c r="F1423" i="6"/>
  <c r="E1423" i="6"/>
  <c r="D1423" i="6"/>
  <c r="I1422" i="6"/>
  <c r="H1422" i="6"/>
  <c r="G1422" i="6"/>
  <c r="F1422" i="6"/>
  <c r="E1422" i="6"/>
  <c r="D1422" i="6"/>
  <c r="I1421" i="6"/>
  <c r="H1421" i="6"/>
  <c r="G1421" i="6"/>
  <c r="F1421" i="6"/>
  <c r="E1421" i="6"/>
  <c r="D1421" i="6"/>
  <c r="I1420" i="6"/>
  <c r="H1420" i="6"/>
  <c r="G1420" i="6"/>
  <c r="F1420" i="6"/>
  <c r="E1420" i="6"/>
  <c r="D1420" i="6"/>
  <c r="I1419" i="6"/>
  <c r="H1419" i="6"/>
  <c r="G1419" i="6"/>
  <c r="F1419" i="6"/>
  <c r="E1419" i="6"/>
  <c r="D1419" i="6"/>
  <c r="I1418" i="6"/>
  <c r="H1418" i="6"/>
  <c r="G1418" i="6"/>
  <c r="F1418" i="6"/>
  <c r="E1418" i="6"/>
  <c r="D1418" i="6"/>
  <c r="I1417" i="6"/>
  <c r="H1417" i="6"/>
  <c r="G1417" i="6"/>
  <c r="F1417" i="6"/>
  <c r="E1417" i="6"/>
  <c r="D1417" i="6"/>
  <c r="I1416" i="6"/>
  <c r="H1416" i="6"/>
  <c r="G1416" i="6"/>
  <c r="F1416" i="6"/>
  <c r="E1416" i="6"/>
  <c r="D1416" i="6"/>
  <c r="I1415" i="6"/>
  <c r="H1415" i="6"/>
  <c r="G1415" i="6"/>
  <c r="F1415" i="6"/>
  <c r="E1415" i="6"/>
  <c r="D1415" i="6"/>
  <c r="I1414" i="6"/>
  <c r="H1414" i="6"/>
  <c r="G1414" i="6"/>
  <c r="F1414" i="6"/>
  <c r="E1414" i="6"/>
  <c r="D1414" i="6"/>
  <c r="I1413" i="6"/>
  <c r="H1413" i="6"/>
  <c r="G1413" i="6"/>
  <c r="F1413" i="6"/>
  <c r="E1413" i="6"/>
  <c r="D1413" i="6"/>
  <c r="I1412" i="6"/>
  <c r="H1412" i="6"/>
  <c r="G1412" i="6"/>
  <c r="F1412" i="6"/>
  <c r="E1412" i="6"/>
  <c r="D1412" i="6"/>
  <c r="I1411" i="6"/>
  <c r="H1411" i="6"/>
  <c r="G1411" i="6"/>
  <c r="F1411" i="6"/>
  <c r="E1411" i="6"/>
  <c r="D1411" i="6"/>
  <c r="I1410" i="6"/>
  <c r="H1410" i="6"/>
  <c r="G1410" i="6"/>
  <c r="F1410" i="6"/>
  <c r="E1410" i="6"/>
  <c r="D1410" i="6"/>
  <c r="I1409" i="6"/>
  <c r="H1409" i="6"/>
  <c r="G1409" i="6"/>
  <c r="F1409" i="6"/>
  <c r="E1409" i="6"/>
  <c r="D1409" i="6"/>
  <c r="I1408" i="6"/>
  <c r="H1408" i="6"/>
  <c r="G1408" i="6"/>
  <c r="F1408" i="6"/>
  <c r="E1408" i="6"/>
  <c r="D1408" i="6"/>
  <c r="I1407" i="6"/>
  <c r="H1407" i="6"/>
  <c r="G1407" i="6"/>
  <c r="F1407" i="6"/>
  <c r="E1407" i="6"/>
  <c r="D1407" i="6"/>
  <c r="I1406" i="6"/>
  <c r="H1406" i="6"/>
  <c r="G1406" i="6"/>
  <c r="F1406" i="6"/>
  <c r="E1406" i="6"/>
  <c r="D1406" i="6"/>
  <c r="I1405" i="6"/>
  <c r="H1405" i="6"/>
  <c r="G1405" i="6"/>
  <c r="F1405" i="6"/>
  <c r="E1405" i="6"/>
  <c r="D1405" i="6"/>
  <c r="I1404" i="6"/>
  <c r="H1404" i="6"/>
  <c r="G1404" i="6"/>
  <c r="F1404" i="6"/>
  <c r="E1404" i="6"/>
  <c r="D1404" i="6"/>
  <c r="I1403" i="6"/>
  <c r="H1403" i="6"/>
  <c r="G1403" i="6"/>
  <c r="F1403" i="6"/>
  <c r="E1403" i="6"/>
  <c r="D1403" i="6"/>
  <c r="I1402" i="6"/>
  <c r="H1402" i="6"/>
  <c r="G1402" i="6"/>
  <c r="F1402" i="6"/>
  <c r="E1402" i="6"/>
  <c r="D1402" i="6"/>
  <c r="I1401" i="6"/>
  <c r="H1401" i="6"/>
  <c r="G1401" i="6"/>
  <c r="F1401" i="6"/>
  <c r="E1401" i="6"/>
  <c r="D1401" i="6"/>
  <c r="I1400" i="6"/>
  <c r="H1400" i="6"/>
  <c r="G1400" i="6"/>
  <c r="F1400" i="6"/>
  <c r="E1400" i="6"/>
  <c r="D1400" i="6"/>
  <c r="I1399" i="6"/>
  <c r="H1399" i="6"/>
  <c r="G1399" i="6"/>
  <c r="F1399" i="6"/>
  <c r="E1399" i="6"/>
  <c r="D1399" i="6"/>
  <c r="I1398" i="6"/>
  <c r="H1398" i="6"/>
  <c r="G1398" i="6"/>
  <c r="F1398" i="6"/>
  <c r="E1398" i="6"/>
  <c r="D1398" i="6"/>
  <c r="I1397" i="6"/>
  <c r="H1397" i="6"/>
  <c r="G1397" i="6"/>
  <c r="F1397" i="6"/>
  <c r="E1397" i="6"/>
  <c r="D1397" i="6"/>
  <c r="I1396" i="6"/>
  <c r="H1396" i="6"/>
  <c r="G1396" i="6"/>
  <c r="F1396" i="6"/>
  <c r="E1396" i="6"/>
  <c r="D1396" i="6"/>
  <c r="I1395" i="6"/>
  <c r="H1395" i="6"/>
  <c r="G1395" i="6"/>
  <c r="F1395" i="6"/>
  <c r="E1395" i="6"/>
  <c r="D1395" i="6"/>
  <c r="I1394" i="6"/>
  <c r="H1394" i="6"/>
  <c r="G1394" i="6"/>
  <c r="F1394" i="6"/>
  <c r="E1394" i="6"/>
  <c r="D1394" i="6"/>
  <c r="I1393" i="6"/>
  <c r="H1393" i="6"/>
  <c r="G1393" i="6"/>
  <c r="F1393" i="6"/>
  <c r="E1393" i="6"/>
  <c r="D1393" i="6"/>
  <c r="I1392" i="6"/>
  <c r="H1392" i="6"/>
  <c r="G1392" i="6"/>
  <c r="F1392" i="6"/>
  <c r="E1392" i="6"/>
  <c r="D1392" i="6"/>
  <c r="I1391" i="6"/>
  <c r="H1391" i="6"/>
  <c r="G1391" i="6"/>
  <c r="F1391" i="6"/>
  <c r="E1391" i="6"/>
  <c r="D1391" i="6"/>
  <c r="I1390" i="6"/>
  <c r="H1390" i="6"/>
  <c r="G1390" i="6"/>
  <c r="F1390" i="6"/>
  <c r="E1390" i="6"/>
  <c r="D1390" i="6"/>
  <c r="I1389" i="6"/>
  <c r="H1389" i="6"/>
  <c r="G1389" i="6"/>
  <c r="F1389" i="6"/>
  <c r="E1389" i="6"/>
  <c r="D1389" i="6"/>
  <c r="I1388" i="6"/>
  <c r="H1388" i="6"/>
  <c r="G1388" i="6"/>
  <c r="F1388" i="6"/>
  <c r="E1388" i="6"/>
  <c r="D1388" i="6"/>
  <c r="I1387" i="6"/>
  <c r="H1387" i="6"/>
  <c r="G1387" i="6"/>
  <c r="F1387" i="6"/>
  <c r="E1387" i="6"/>
  <c r="D1387" i="6"/>
  <c r="I1386" i="6"/>
  <c r="H1386" i="6"/>
  <c r="G1386" i="6"/>
  <c r="F1386" i="6"/>
  <c r="E1386" i="6"/>
  <c r="D1386" i="6"/>
  <c r="I1385" i="6"/>
  <c r="H1385" i="6"/>
  <c r="G1385" i="6"/>
  <c r="F1385" i="6"/>
  <c r="E1385" i="6"/>
  <c r="D1385" i="6"/>
  <c r="I1384" i="6"/>
  <c r="H1384" i="6"/>
  <c r="G1384" i="6"/>
  <c r="F1384" i="6"/>
  <c r="E1384" i="6"/>
  <c r="D1384" i="6"/>
  <c r="I1383" i="6"/>
  <c r="H1383" i="6"/>
  <c r="G1383" i="6"/>
  <c r="F1383" i="6"/>
  <c r="E1383" i="6"/>
  <c r="D1383" i="6"/>
  <c r="I1382" i="6"/>
  <c r="H1382" i="6"/>
  <c r="G1382" i="6"/>
  <c r="F1382" i="6"/>
  <c r="E1382" i="6"/>
  <c r="D1382" i="6"/>
  <c r="I1381" i="6"/>
  <c r="H1381" i="6"/>
  <c r="G1381" i="6"/>
  <c r="F1381" i="6"/>
  <c r="E1381" i="6"/>
  <c r="D1381" i="6"/>
  <c r="I1380" i="6"/>
  <c r="H1380" i="6"/>
  <c r="G1380" i="6"/>
  <c r="F1380" i="6"/>
  <c r="E1380" i="6"/>
  <c r="D1380" i="6"/>
  <c r="I1379" i="6"/>
  <c r="H1379" i="6"/>
  <c r="G1379" i="6"/>
  <c r="F1379" i="6"/>
  <c r="E1379" i="6"/>
  <c r="D1379" i="6"/>
  <c r="I1378" i="6"/>
  <c r="H1378" i="6"/>
  <c r="G1378" i="6"/>
  <c r="F1378" i="6"/>
  <c r="E1378" i="6"/>
  <c r="D1378" i="6"/>
  <c r="I1377" i="6"/>
  <c r="H1377" i="6"/>
  <c r="G1377" i="6"/>
  <c r="F1377" i="6"/>
  <c r="E1377" i="6"/>
  <c r="D1377" i="6"/>
  <c r="I1376" i="6"/>
  <c r="H1376" i="6"/>
  <c r="G1376" i="6"/>
  <c r="F1376" i="6"/>
  <c r="E1376" i="6"/>
  <c r="D1376" i="6"/>
  <c r="I1375" i="6"/>
  <c r="H1375" i="6"/>
  <c r="G1375" i="6"/>
  <c r="F1375" i="6"/>
  <c r="E1375" i="6"/>
  <c r="D1375" i="6"/>
  <c r="I1374" i="6"/>
  <c r="H1374" i="6"/>
  <c r="G1374" i="6"/>
  <c r="F1374" i="6"/>
  <c r="E1374" i="6"/>
  <c r="D1374" i="6"/>
  <c r="I1373" i="6"/>
  <c r="H1373" i="6"/>
  <c r="G1373" i="6"/>
  <c r="F1373" i="6"/>
  <c r="E1373" i="6"/>
  <c r="D1373" i="6"/>
  <c r="I1372" i="6"/>
  <c r="H1372" i="6"/>
  <c r="G1372" i="6"/>
  <c r="F1372" i="6"/>
  <c r="E1372" i="6"/>
  <c r="D1372" i="6"/>
  <c r="I1371" i="6"/>
  <c r="H1371" i="6"/>
  <c r="G1371" i="6"/>
  <c r="F1371" i="6"/>
  <c r="E1371" i="6"/>
  <c r="D1371" i="6"/>
  <c r="I1370" i="6"/>
  <c r="H1370" i="6"/>
  <c r="G1370" i="6"/>
  <c r="F1370" i="6"/>
  <c r="E1370" i="6"/>
  <c r="D1370" i="6"/>
  <c r="I1369" i="6"/>
  <c r="H1369" i="6"/>
  <c r="G1369" i="6"/>
  <c r="F1369" i="6"/>
  <c r="E1369" i="6"/>
  <c r="D1369" i="6"/>
  <c r="I1368" i="6"/>
  <c r="H1368" i="6"/>
  <c r="G1368" i="6"/>
  <c r="F1368" i="6"/>
  <c r="E1368" i="6"/>
  <c r="D1368" i="6"/>
  <c r="I1367" i="6"/>
  <c r="H1367" i="6"/>
  <c r="G1367" i="6"/>
  <c r="F1367" i="6"/>
  <c r="E1367" i="6"/>
  <c r="D1367" i="6"/>
  <c r="I1366" i="6"/>
  <c r="H1366" i="6"/>
  <c r="G1366" i="6"/>
  <c r="F1366" i="6"/>
  <c r="E1366" i="6"/>
  <c r="D1366" i="6"/>
  <c r="I1365" i="6"/>
  <c r="H1365" i="6"/>
  <c r="G1365" i="6"/>
  <c r="F1365" i="6"/>
  <c r="E1365" i="6"/>
  <c r="D1365" i="6"/>
  <c r="I1364" i="6"/>
  <c r="H1364" i="6"/>
  <c r="G1364" i="6"/>
  <c r="F1364" i="6"/>
  <c r="E1364" i="6"/>
  <c r="D1364" i="6"/>
  <c r="I1363" i="6"/>
  <c r="H1363" i="6"/>
  <c r="G1363" i="6"/>
  <c r="F1363" i="6"/>
  <c r="E1363" i="6"/>
  <c r="D1363" i="6"/>
  <c r="I1362" i="6"/>
  <c r="H1362" i="6"/>
  <c r="G1362" i="6"/>
  <c r="F1362" i="6"/>
  <c r="E1362" i="6"/>
  <c r="D1362" i="6"/>
  <c r="I1361" i="6"/>
  <c r="H1361" i="6"/>
  <c r="G1361" i="6"/>
  <c r="F1361" i="6"/>
  <c r="E1361" i="6"/>
  <c r="D1361" i="6"/>
  <c r="I1360" i="6"/>
  <c r="H1360" i="6"/>
  <c r="G1360" i="6"/>
  <c r="F1360" i="6"/>
  <c r="E1360" i="6"/>
  <c r="D1360" i="6"/>
  <c r="I1359" i="6"/>
  <c r="H1359" i="6"/>
  <c r="G1359" i="6"/>
  <c r="F1359" i="6"/>
  <c r="E1359" i="6"/>
  <c r="D1359" i="6"/>
  <c r="I1358" i="6"/>
  <c r="H1358" i="6"/>
  <c r="G1358" i="6"/>
  <c r="F1358" i="6"/>
  <c r="E1358" i="6"/>
  <c r="D1358" i="6"/>
  <c r="I1357" i="6"/>
  <c r="H1357" i="6"/>
  <c r="G1357" i="6"/>
  <c r="F1357" i="6"/>
  <c r="E1357" i="6"/>
  <c r="D1357" i="6"/>
  <c r="I1356" i="6"/>
  <c r="H1356" i="6"/>
  <c r="G1356" i="6"/>
  <c r="F1356" i="6"/>
  <c r="E1356" i="6"/>
  <c r="D1356" i="6"/>
  <c r="I1355" i="6"/>
  <c r="H1355" i="6"/>
  <c r="G1355" i="6"/>
  <c r="F1355" i="6"/>
  <c r="E1355" i="6"/>
  <c r="D1355" i="6"/>
  <c r="I1354" i="6"/>
  <c r="H1354" i="6"/>
  <c r="G1354" i="6"/>
  <c r="F1354" i="6"/>
  <c r="E1354" i="6"/>
  <c r="D1354" i="6"/>
  <c r="I1353" i="6"/>
  <c r="H1353" i="6"/>
  <c r="G1353" i="6"/>
  <c r="F1353" i="6"/>
  <c r="E1353" i="6"/>
  <c r="D1353" i="6"/>
  <c r="I1352" i="6"/>
  <c r="H1352" i="6"/>
  <c r="G1352" i="6"/>
  <c r="F1352" i="6"/>
  <c r="E1352" i="6"/>
  <c r="D1352" i="6"/>
  <c r="I1351" i="6"/>
  <c r="H1351" i="6"/>
  <c r="G1351" i="6"/>
  <c r="F1351" i="6"/>
  <c r="E1351" i="6"/>
  <c r="D1351" i="6"/>
  <c r="I1350" i="6"/>
  <c r="H1350" i="6"/>
  <c r="G1350" i="6"/>
  <c r="F1350" i="6"/>
  <c r="E1350" i="6"/>
  <c r="D1350" i="6"/>
  <c r="I1349" i="6"/>
  <c r="H1349" i="6"/>
  <c r="G1349" i="6"/>
  <c r="F1349" i="6"/>
  <c r="E1349" i="6"/>
  <c r="D1349" i="6"/>
  <c r="I1348" i="6"/>
  <c r="H1348" i="6"/>
  <c r="G1348" i="6"/>
  <c r="F1348" i="6"/>
  <c r="E1348" i="6"/>
  <c r="D1348" i="6"/>
  <c r="I1347" i="6"/>
  <c r="H1347" i="6"/>
  <c r="G1347" i="6"/>
  <c r="F1347" i="6"/>
  <c r="E1347" i="6"/>
  <c r="D1347" i="6"/>
  <c r="I1346" i="6"/>
  <c r="H1346" i="6"/>
  <c r="G1346" i="6"/>
  <c r="F1346" i="6"/>
  <c r="E1346" i="6"/>
  <c r="D1346" i="6"/>
  <c r="I1345" i="6"/>
  <c r="H1345" i="6"/>
  <c r="G1345" i="6"/>
  <c r="F1345" i="6"/>
  <c r="E1345" i="6"/>
  <c r="D1345" i="6"/>
  <c r="I1344" i="6"/>
  <c r="H1344" i="6"/>
  <c r="G1344" i="6"/>
  <c r="F1344" i="6"/>
  <c r="E1344" i="6"/>
  <c r="D1344" i="6"/>
  <c r="I1343" i="6"/>
  <c r="H1343" i="6"/>
  <c r="G1343" i="6"/>
  <c r="F1343" i="6"/>
  <c r="E1343" i="6"/>
  <c r="D1343" i="6"/>
  <c r="I1342" i="6"/>
  <c r="H1342" i="6"/>
  <c r="G1342" i="6"/>
  <c r="F1342" i="6"/>
  <c r="E1342" i="6"/>
  <c r="D1342" i="6"/>
  <c r="I1341" i="6"/>
  <c r="H1341" i="6"/>
  <c r="G1341" i="6"/>
  <c r="F1341" i="6"/>
  <c r="E1341" i="6"/>
  <c r="D1341" i="6"/>
  <c r="I1340" i="6"/>
  <c r="H1340" i="6"/>
  <c r="G1340" i="6"/>
  <c r="F1340" i="6"/>
  <c r="E1340" i="6"/>
  <c r="D1340" i="6"/>
  <c r="I1339" i="6"/>
  <c r="H1339" i="6"/>
  <c r="G1339" i="6"/>
  <c r="F1339" i="6"/>
  <c r="E1339" i="6"/>
  <c r="D1339" i="6"/>
  <c r="I1338" i="6"/>
  <c r="H1338" i="6"/>
  <c r="G1338" i="6"/>
  <c r="F1338" i="6"/>
  <c r="E1338" i="6"/>
  <c r="D1338" i="6"/>
  <c r="I1337" i="6"/>
  <c r="H1337" i="6"/>
  <c r="G1337" i="6"/>
  <c r="F1337" i="6"/>
  <c r="E1337" i="6"/>
  <c r="D1337" i="6"/>
  <c r="I1336" i="6"/>
  <c r="H1336" i="6"/>
  <c r="G1336" i="6"/>
  <c r="F1336" i="6"/>
  <c r="E1336" i="6"/>
  <c r="D1336" i="6"/>
  <c r="I1335" i="6"/>
  <c r="H1335" i="6"/>
  <c r="G1335" i="6"/>
  <c r="F1335" i="6"/>
  <c r="E1335" i="6"/>
  <c r="D1335" i="6"/>
  <c r="I1334" i="6"/>
  <c r="H1334" i="6"/>
  <c r="G1334" i="6"/>
  <c r="F1334" i="6"/>
  <c r="E1334" i="6"/>
  <c r="D1334" i="6"/>
  <c r="I1333" i="6"/>
  <c r="H1333" i="6"/>
  <c r="G1333" i="6"/>
  <c r="F1333" i="6"/>
  <c r="E1333" i="6"/>
  <c r="D1333" i="6"/>
  <c r="I1332" i="6"/>
  <c r="H1332" i="6"/>
  <c r="G1332" i="6"/>
  <c r="F1332" i="6"/>
  <c r="E1332" i="6"/>
  <c r="D1332" i="6"/>
  <c r="I1331" i="6"/>
  <c r="H1331" i="6"/>
  <c r="G1331" i="6"/>
  <c r="F1331" i="6"/>
  <c r="E1331" i="6"/>
  <c r="D1331" i="6"/>
  <c r="I1330" i="6"/>
  <c r="H1330" i="6"/>
  <c r="G1330" i="6"/>
  <c r="F1330" i="6"/>
  <c r="E1330" i="6"/>
  <c r="D1330" i="6"/>
  <c r="I1329" i="6"/>
  <c r="H1329" i="6"/>
  <c r="G1329" i="6"/>
  <c r="F1329" i="6"/>
  <c r="E1329" i="6"/>
  <c r="D1329" i="6"/>
  <c r="I1328" i="6"/>
  <c r="H1328" i="6"/>
  <c r="G1328" i="6"/>
  <c r="F1328" i="6"/>
  <c r="E1328" i="6"/>
  <c r="D1328" i="6"/>
  <c r="I1327" i="6"/>
  <c r="H1327" i="6"/>
  <c r="G1327" i="6"/>
  <c r="F1327" i="6"/>
  <c r="E1327" i="6"/>
  <c r="D1327" i="6"/>
  <c r="I1326" i="6"/>
  <c r="H1326" i="6"/>
  <c r="G1326" i="6"/>
  <c r="F1326" i="6"/>
  <c r="E1326" i="6"/>
  <c r="D1326" i="6"/>
  <c r="I1325" i="6"/>
  <c r="H1325" i="6"/>
  <c r="G1325" i="6"/>
  <c r="F1325" i="6"/>
  <c r="E1325" i="6"/>
  <c r="D1325" i="6"/>
  <c r="I1324" i="6"/>
  <c r="H1324" i="6"/>
  <c r="G1324" i="6"/>
  <c r="F1324" i="6"/>
  <c r="E1324" i="6"/>
  <c r="D1324" i="6"/>
  <c r="I1323" i="6"/>
  <c r="H1323" i="6"/>
  <c r="G1323" i="6"/>
  <c r="F1323" i="6"/>
  <c r="E1323" i="6"/>
  <c r="D1323" i="6"/>
  <c r="I1322" i="6"/>
  <c r="H1322" i="6"/>
  <c r="G1322" i="6"/>
  <c r="F1322" i="6"/>
  <c r="E1322" i="6"/>
  <c r="D1322" i="6"/>
  <c r="I1321" i="6"/>
  <c r="H1321" i="6"/>
  <c r="G1321" i="6"/>
  <c r="F1321" i="6"/>
  <c r="E1321" i="6"/>
  <c r="D1321" i="6"/>
  <c r="I1320" i="6"/>
  <c r="H1320" i="6"/>
  <c r="G1320" i="6"/>
  <c r="F1320" i="6"/>
  <c r="E1320" i="6"/>
  <c r="D1320" i="6"/>
  <c r="I1319" i="6"/>
  <c r="H1319" i="6"/>
  <c r="G1319" i="6"/>
  <c r="F1319" i="6"/>
  <c r="E1319" i="6"/>
  <c r="D1319" i="6"/>
  <c r="I1318" i="6"/>
  <c r="H1318" i="6"/>
  <c r="G1318" i="6"/>
  <c r="F1318" i="6"/>
  <c r="E1318" i="6"/>
  <c r="D1318" i="6"/>
  <c r="I1317" i="6"/>
  <c r="H1317" i="6"/>
  <c r="G1317" i="6"/>
  <c r="F1317" i="6"/>
  <c r="E1317" i="6"/>
  <c r="D1317" i="6"/>
  <c r="I1316" i="6"/>
  <c r="H1316" i="6"/>
  <c r="G1316" i="6"/>
  <c r="F1316" i="6"/>
  <c r="E1316" i="6"/>
  <c r="D1316" i="6"/>
  <c r="I1315" i="6"/>
  <c r="H1315" i="6"/>
  <c r="G1315" i="6"/>
  <c r="F1315" i="6"/>
  <c r="E1315" i="6"/>
  <c r="D1315" i="6"/>
  <c r="I1314" i="6"/>
  <c r="H1314" i="6"/>
  <c r="G1314" i="6"/>
  <c r="F1314" i="6"/>
  <c r="E1314" i="6"/>
  <c r="D1314" i="6"/>
  <c r="I1313" i="6"/>
  <c r="H1313" i="6"/>
  <c r="G1313" i="6"/>
  <c r="F1313" i="6"/>
  <c r="E1313" i="6"/>
  <c r="D1313" i="6"/>
  <c r="I1312" i="6"/>
  <c r="H1312" i="6"/>
  <c r="G1312" i="6"/>
  <c r="F1312" i="6"/>
  <c r="E1312" i="6"/>
  <c r="D1312" i="6"/>
  <c r="I1311" i="6"/>
  <c r="H1311" i="6"/>
  <c r="G1311" i="6"/>
  <c r="F1311" i="6"/>
  <c r="E1311" i="6"/>
  <c r="D1311" i="6"/>
  <c r="I1310" i="6"/>
  <c r="H1310" i="6"/>
  <c r="G1310" i="6"/>
  <c r="F1310" i="6"/>
  <c r="E1310" i="6"/>
  <c r="D1310" i="6"/>
  <c r="I1309" i="6"/>
  <c r="H1309" i="6"/>
  <c r="G1309" i="6"/>
  <c r="F1309" i="6"/>
  <c r="E1309" i="6"/>
  <c r="D1309" i="6"/>
  <c r="I1308" i="6"/>
  <c r="H1308" i="6"/>
  <c r="G1308" i="6"/>
  <c r="F1308" i="6"/>
  <c r="E1308" i="6"/>
  <c r="D1308" i="6"/>
  <c r="I1307" i="6"/>
  <c r="H1307" i="6"/>
  <c r="G1307" i="6"/>
  <c r="F1307" i="6"/>
  <c r="E1307" i="6"/>
  <c r="D1307" i="6"/>
  <c r="I1306" i="6"/>
  <c r="H1306" i="6"/>
  <c r="G1306" i="6"/>
  <c r="F1306" i="6"/>
  <c r="E1306" i="6"/>
  <c r="D1306" i="6"/>
  <c r="I1305" i="6"/>
  <c r="H1305" i="6"/>
  <c r="G1305" i="6"/>
  <c r="F1305" i="6"/>
  <c r="E1305" i="6"/>
  <c r="D1305" i="6"/>
  <c r="I1304" i="6"/>
  <c r="H1304" i="6"/>
  <c r="G1304" i="6"/>
  <c r="F1304" i="6"/>
  <c r="E1304" i="6"/>
  <c r="D1304" i="6"/>
  <c r="I1303" i="6"/>
  <c r="H1303" i="6"/>
  <c r="G1303" i="6"/>
  <c r="F1303" i="6"/>
  <c r="E1303" i="6"/>
  <c r="D1303" i="6"/>
  <c r="I1302" i="6"/>
  <c r="H1302" i="6"/>
  <c r="G1302" i="6"/>
  <c r="F1302" i="6"/>
  <c r="E1302" i="6"/>
  <c r="D1302" i="6"/>
  <c r="I1301" i="6"/>
  <c r="H1301" i="6"/>
  <c r="G1301" i="6"/>
  <c r="F1301" i="6"/>
  <c r="E1301" i="6"/>
  <c r="D1301" i="6"/>
  <c r="I1300" i="6"/>
  <c r="H1300" i="6"/>
  <c r="G1300" i="6"/>
  <c r="F1300" i="6"/>
  <c r="E1300" i="6"/>
  <c r="D1300" i="6"/>
  <c r="I1299" i="6"/>
  <c r="H1299" i="6"/>
  <c r="G1299" i="6"/>
  <c r="F1299" i="6"/>
  <c r="E1299" i="6"/>
  <c r="D1299" i="6"/>
  <c r="I1298" i="6"/>
  <c r="H1298" i="6"/>
  <c r="G1298" i="6"/>
  <c r="F1298" i="6"/>
  <c r="E1298" i="6"/>
  <c r="D1298" i="6"/>
  <c r="I1297" i="6"/>
  <c r="H1297" i="6"/>
  <c r="G1297" i="6"/>
  <c r="F1297" i="6"/>
  <c r="E1297" i="6"/>
  <c r="D1297" i="6"/>
  <c r="I1296" i="6"/>
  <c r="H1296" i="6"/>
  <c r="G1296" i="6"/>
  <c r="F1296" i="6"/>
  <c r="E1296" i="6"/>
  <c r="D1296" i="6"/>
  <c r="I1295" i="6"/>
  <c r="H1295" i="6"/>
  <c r="G1295" i="6"/>
  <c r="F1295" i="6"/>
  <c r="E1295" i="6"/>
  <c r="D1295" i="6"/>
  <c r="I1294" i="6"/>
  <c r="H1294" i="6"/>
  <c r="G1294" i="6"/>
  <c r="F1294" i="6"/>
  <c r="E1294" i="6"/>
  <c r="D1294" i="6"/>
  <c r="I1293" i="6"/>
  <c r="H1293" i="6"/>
  <c r="G1293" i="6"/>
  <c r="F1293" i="6"/>
  <c r="E1293" i="6"/>
  <c r="D1293" i="6"/>
  <c r="I1292" i="6"/>
  <c r="H1292" i="6"/>
  <c r="G1292" i="6"/>
  <c r="F1292" i="6"/>
  <c r="E1292" i="6"/>
  <c r="D1292" i="6"/>
  <c r="I1291" i="6"/>
  <c r="H1291" i="6"/>
  <c r="G1291" i="6"/>
  <c r="F1291" i="6"/>
  <c r="E1291" i="6"/>
  <c r="D1291" i="6"/>
  <c r="I1290" i="6"/>
  <c r="H1290" i="6"/>
  <c r="G1290" i="6"/>
  <c r="F1290" i="6"/>
  <c r="E1290" i="6"/>
  <c r="D1290" i="6"/>
  <c r="I1289" i="6"/>
  <c r="H1289" i="6"/>
  <c r="G1289" i="6"/>
  <c r="F1289" i="6"/>
  <c r="E1289" i="6"/>
  <c r="D1289" i="6"/>
  <c r="I1288" i="6"/>
  <c r="H1288" i="6"/>
  <c r="G1288" i="6"/>
  <c r="F1288" i="6"/>
  <c r="E1288" i="6"/>
  <c r="D1288" i="6"/>
  <c r="I1287" i="6"/>
  <c r="H1287" i="6"/>
  <c r="G1287" i="6"/>
  <c r="F1287" i="6"/>
  <c r="E1287" i="6"/>
  <c r="D1287" i="6"/>
  <c r="I1286" i="6"/>
  <c r="H1286" i="6"/>
  <c r="G1286" i="6"/>
  <c r="F1286" i="6"/>
  <c r="E1286" i="6"/>
  <c r="D1286" i="6"/>
  <c r="I1285" i="6"/>
  <c r="H1285" i="6"/>
  <c r="G1285" i="6"/>
  <c r="F1285" i="6"/>
  <c r="E1285" i="6"/>
  <c r="D1285" i="6"/>
  <c r="I1284" i="6"/>
  <c r="H1284" i="6"/>
  <c r="G1284" i="6"/>
  <c r="F1284" i="6"/>
  <c r="E1284" i="6"/>
  <c r="D1284" i="6"/>
  <c r="I1283" i="6"/>
  <c r="H1283" i="6"/>
  <c r="G1283" i="6"/>
  <c r="F1283" i="6"/>
  <c r="E1283" i="6"/>
  <c r="D1283" i="6"/>
  <c r="I1282" i="6"/>
  <c r="H1282" i="6"/>
  <c r="G1282" i="6"/>
  <c r="F1282" i="6"/>
  <c r="E1282" i="6"/>
  <c r="D1282" i="6"/>
  <c r="I1281" i="6"/>
  <c r="H1281" i="6"/>
  <c r="G1281" i="6"/>
  <c r="F1281" i="6"/>
  <c r="E1281" i="6"/>
  <c r="D1281" i="6"/>
  <c r="I1280" i="6"/>
  <c r="H1280" i="6"/>
  <c r="G1280" i="6"/>
  <c r="F1280" i="6"/>
  <c r="E1280" i="6"/>
  <c r="D1280" i="6"/>
  <c r="I1279" i="6"/>
  <c r="H1279" i="6"/>
  <c r="G1279" i="6"/>
  <c r="F1279" i="6"/>
  <c r="E1279" i="6"/>
  <c r="D1279" i="6"/>
  <c r="I1278" i="6"/>
  <c r="H1278" i="6"/>
  <c r="G1278" i="6"/>
  <c r="F1278" i="6"/>
  <c r="E1278" i="6"/>
  <c r="D1278" i="6"/>
  <c r="I1277" i="6"/>
  <c r="H1277" i="6"/>
  <c r="G1277" i="6"/>
  <c r="F1277" i="6"/>
  <c r="E1277" i="6"/>
  <c r="D1277" i="6"/>
  <c r="I1276" i="6"/>
  <c r="H1276" i="6"/>
  <c r="G1276" i="6"/>
  <c r="F1276" i="6"/>
  <c r="E1276" i="6"/>
  <c r="D1276" i="6"/>
  <c r="I1275" i="6"/>
  <c r="H1275" i="6"/>
  <c r="G1275" i="6"/>
  <c r="F1275" i="6"/>
  <c r="E1275" i="6"/>
  <c r="D1275" i="6"/>
  <c r="I1274" i="6"/>
  <c r="H1274" i="6"/>
  <c r="G1274" i="6"/>
  <c r="F1274" i="6"/>
  <c r="E1274" i="6"/>
  <c r="D1274" i="6"/>
  <c r="I1273" i="6"/>
  <c r="H1273" i="6"/>
  <c r="G1273" i="6"/>
  <c r="F1273" i="6"/>
  <c r="E1273" i="6"/>
  <c r="D1273" i="6"/>
  <c r="I1272" i="6"/>
  <c r="H1272" i="6"/>
  <c r="G1272" i="6"/>
  <c r="F1272" i="6"/>
  <c r="E1272" i="6"/>
  <c r="D1272" i="6"/>
  <c r="I1271" i="6"/>
  <c r="H1271" i="6"/>
  <c r="G1271" i="6"/>
  <c r="F1271" i="6"/>
  <c r="E1271" i="6"/>
  <c r="D1271" i="6"/>
  <c r="I1270" i="6"/>
  <c r="H1270" i="6"/>
  <c r="G1270" i="6"/>
  <c r="F1270" i="6"/>
  <c r="E1270" i="6"/>
  <c r="D1270" i="6"/>
  <c r="I1269" i="6"/>
  <c r="H1269" i="6"/>
  <c r="G1269" i="6"/>
  <c r="F1269" i="6"/>
  <c r="E1269" i="6"/>
  <c r="D1269" i="6"/>
  <c r="I1268" i="6"/>
  <c r="H1268" i="6"/>
  <c r="G1268" i="6"/>
  <c r="F1268" i="6"/>
  <c r="E1268" i="6"/>
  <c r="D1268" i="6"/>
  <c r="I1267" i="6"/>
  <c r="H1267" i="6"/>
  <c r="G1267" i="6"/>
  <c r="F1267" i="6"/>
  <c r="E1267" i="6"/>
  <c r="D1267" i="6"/>
  <c r="I1266" i="6"/>
  <c r="H1266" i="6"/>
  <c r="G1266" i="6"/>
  <c r="F1266" i="6"/>
  <c r="E1266" i="6"/>
  <c r="D1266" i="6"/>
  <c r="I1265" i="6"/>
  <c r="H1265" i="6"/>
  <c r="G1265" i="6"/>
  <c r="F1265" i="6"/>
  <c r="E1265" i="6"/>
  <c r="D1265" i="6"/>
  <c r="I1264" i="6"/>
  <c r="H1264" i="6"/>
  <c r="G1264" i="6"/>
  <c r="F1264" i="6"/>
  <c r="E1264" i="6"/>
  <c r="D1264" i="6"/>
  <c r="I1263" i="6"/>
  <c r="H1263" i="6"/>
  <c r="G1263" i="6"/>
  <c r="F1263" i="6"/>
  <c r="E1263" i="6"/>
  <c r="D1263" i="6"/>
  <c r="I1262" i="6"/>
  <c r="H1262" i="6"/>
  <c r="G1262" i="6"/>
  <c r="F1262" i="6"/>
  <c r="E1262" i="6"/>
  <c r="D1262" i="6"/>
  <c r="I1261" i="6"/>
  <c r="H1261" i="6"/>
  <c r="G1261" i="6"/>
  <c r="F1261" i="6"/>
  <c r="E1261" i="6"/>
  <c r="D1261" i="6"/>
  <c r="I1260" i="6"/>
  <c r="H1260" i="6"/>
  <c r="G1260" i="6"/>
  <c r="F1260" i="6"/>
  <c r="E1260" i="6"/>
  <c r="D1260" i="6"/>
  <c r="I1259" i="6"/>
  <c r="H1259" i="6"/>
  <c r="G1259" i="6"/>
  <c r="F1259" i="6"/>
  <c r="E1259" i="6"/>
  <c r="D1259" i="6"/>
  <c r="I1258" i="6"/>
  <c r="H1258" i="6"/>
  <c r="G1258" i="6"/>
  <c r="F1258" i="6"/>
  <c r="E1258" i="6"/>
  <c r="D1258" i="6"/>
  <c r="I1257" i="6"/>
  <c r="H1257" i="6"/>
  <c r="G1257" i="6"/>
  <c r="F1257" i="6"/>
  <c r="E1257" i="6"/>
  <c r="D1257" i="6"/>
  <c r="I1256" i="6"/>
  <c r="H1256" i="6"/>
  <c r="G1256" i="6"/>
  <c r="F1256" i="6"/>
  <c r="E1256" i="6"/>
  <c r="D1256" i="6"/>
  <c r="I1255" i="6"/>
  <c r="H1255" i="6"/>
  <c r="G1255" i="6"/>
  <c r="F1255" i="6"/>
  <c r="E1255" i="6"/>
  <c r="D1255" i="6"/>
  <c r="I1254" i="6"/>
  <c r="H1254" i="6"/>
  <c r="G1254" i="6"/>
  <c r="F1254" i="6"/>
  <c r="E1254" i="6"/>
  <c r="D1254" i="6"/>
  <c r="I1253" i="6"/>
  <c r="H1253" i="6"/>
  <c r="G1253" i="6"/>
  <c r="F1253" i="6"/>
  <c r="E1253" i="6"/>
  <c r="D1253" i="6"/>
  <c r="I1252" i="6"/>
  <c r="H1252" i="6"/>
  <c r="G1252" i="6"/>
  <c r="F1252" i="6"/>
  <c r="E1252" i="6"/>
  <c r="D1252" i="6"/>
  <c r="I1251" i="6"/>
  <c r="H1251" i="6"/>
  <c r="G1251" i="6"/>
  <c r="F1251" i="6"/>
  <c r="E1251" i="6"/>
  <c r="D1251" i="6"/>
  <c r="I1250" i="6"/>
  <c r="H1250" i="6"/>
  <c r="G1250" i="6"/>
  <c r="F1250" i="6"/>
  <c r="E1250" i="6"/>
  <c r="D1250" i="6"/>
  <c r="I1249" i="6"/>
  <c r="H1249" i="6"/>
  <c r="G1249" i="6"/>
  <c r="F1249" i="6"/>
  <c r="E1249" i="6"/>
  <c r="D1249" i="6"/>
  <c r="I1248" i="6"/>
  <c r="H1248" i="6"/>
  <c r="G1248" i="6"/>
  <c r="F1248" i="6"/>
  <c r="E1248" i="6"/>
  <c r="D1248" i="6"/>
  <c r="I1247" i="6"/>
  <c r="H1247" i="6"/>
  <c r="G1247" i="6"/>
  <c r="F1247" i="6"/>
  <c r="E1247" i="6"/>
  <c r="D1247" i="6"/>
  <c r="I1246" i="6"/>
  <c r="H1246" i="6"/>
  <c r="G1246" i="6"/>
  <c r="F1246" i="6"/>
  <c r="E1246" i="6"/>
  <c r="D1246" i="6"/>
  <c r="I1245" i="6"/>
  <c r="H1245" i="6"/>
  <c r="G1245" i="6"/>
  <c r="F1245" i="6"/>
  <c r="E1245" i="6"/>
  <c r="D1245" i="6"/>
  <c r="I1244" i="6"/>
  <c r="H1244" i="6"/>
  <c r="G1244" i="6"/>
  <c r="F1244" i="6"/>
  <c r="E1244" i="6"/>
  <c r="D1244" i="6"/>
  <c r="I1243" i="6"/>
  <c r="H1243" i="6"/>
  <c r="G1243" i="6"/>
  <c r="F1243" i="6"/>
  <c r="E1243" i="6"/>
  <c r="D1243" i="6"/>
  <c r="I1242" i="6"/>
  <c r="H1242" i="6"/>
  <c r="G1242" i="6"/>
  <c r="F1242" i="6"/>
  <c r="E1242" i="6"/>
  <c r="D1242" i="6"/>
  <c r="I1241" i="6"/>
  <c r="H1241" i="6"/>
  <c r="G1241" i="6"/>
  <c r="F1241" i="6"/>
  <c r="E1241" i="6"/>
  <c r="D1241" i="6"/>
  <c r="I1240" i="6"/>
  <c r="H1240" i="6"/>
  <c r="G1240" i="6"/>
  <c r="F1240" i="6"/>
  <c r="E1240" i="6"/>
  <c r="D1240" i="6"/>
  <c r="I1239" i="6"/>
  <c r="H1239" i="6"/>
  <c r="G1239" i="6"/>
  <c r="F1239" i="6"/>
  <c r="E1239" i="6"/>
  <c r="D1239" i="6"/>
  <c r="I1238" i="6"/>
  <c r="H1238" i="6"/>
  <c r="G1238" i="6"/>
  <c r="F1238" i="6"/>
  <c r="E1238" i="6"/>
  <c r="D1238" i="6"/>
  <c r="I1237" i="6"/>
  <c r="H1237" i="6"/>
  <c r="G1237" i="6"/>
  <c r="F1237" i="6"/>
  <c r="E1237" i="6"/>
  <c r="D1237" i="6"/>
  <c r="I1236" i="6"/>
  <c r="H1236" i="6"/>
  <c r="G1236" i="6"/>
  <c r="F1236" i="6"/>
  <c r="E1236" i="6"/>
  <c r="D1236" i="6"/>
  <c r="I1235" i="6"/>
  <c r="H1235" i="6"/>
  <c r="G1235" i="6"/>
  <c r="F1235" i="6"/>
  <c r="E1235" i="6"/>
  <c r="D1235" i="6"/>
  <c r="I1234" i="6"/>
  <c r="H1234" i="6"/>
  <c r="G1234" i="6"/>
  <c r="F1234" i="6"/>
  <c r="E1234" i="6"/>
  <c r="D1234" i="6"/>
  <c r="I1233" i="6"/>
  <c r="H1233" i="6"/>
  <c r="G1233" i="6"/>
  <c r="F1233" i="6"/>
  <c r="E1233" i="6"/>
  <c r="D1233" i="6"/>
  <c r="I1232" i="6"/>
  <c r="H1232" i="6"/>
  <c r="G1232" i="6"/>
  <c r="F1232" i="6"/>
  <c r="E1232" i="6"/>
  <c r="D1232" i="6"/>
  <c r="I1231" i="6"/>
  <c r="H1231" i="6"/>
  <c r="G1231" i="6"/>
  <c r="F1231" i="6"/>
  <c r="E1231" i="6"/>
  <c r="D1231" i="6"/>
  <c r="I1230" i="6"/>
  <c r="H1230" i="6"/>
  <c r="G1230" i="6"/>
  <c r="F1230" i="6"/>
  <c r="E1230" i="6"/>
  <c r="D1230" i="6"/>
  <c r="I1229" i="6"/>
  <c r="H1229" i="6"/>
  <c r="G1229" i="6"/>
  <c r="F1229" i="6"/>
  <c r="E1229" i="6"/>
  <c r="D1229" i="6"/>
  <c r="I1228" i="6"/>
  <c r="H1228" i="6"/>
  <c r="G1228" i="6"/>
  <c r="F1228" i="6"/>
  <c r="E1228" i="6"/>
  <c r="D1228" i="6"/>
  <c r="I1227" i="6"/>
  <c r="H1227" i="6"/>
  <c r="G1227" i="6"/>
  <c r="F1227" i="6"/>
  <c r="E1227" i="6"/>
  <c r="D1227" i="6"/>
  <c r="I1226" i="6"/>
  <c r="H1226" i="6"/>
  <c r="G1226" i="6"/>
  <c r="F1226" i="6"/>
  <c r="E1226" i="6"/>
  <c r="D1226" i="6"/>
  <c r="I1225" i="6"/>
  <c r="H1225" i="6"/>
  <c r="G1225" i="6"/>
  <c r="F1225" i="6"/>
  <c r="E1225" i="6"/>
  <c r="D1225" i="6"/>
  <c r="I1224" i="6"/>
  <c r="H1224" i="6"/>
  <c r="G1224" i="6"/>
  <c r="F1224" i="6"/>
  <c r="E1224" i="6"/>
  <c r="D1224" i="6"/>
  <c r="I1223" i="6"/>
  <c r="H1223" i="6"/>
  <c r="G1223" i="6"/>
  <c r="F1223" i="6"/>
  <c r="E1223" i="6"/>
  <c r="D1223" i="6"/>
  <c r="I1222" i="6"/>
  <c r="H1222" i="6"/>
  <c r="G1222" i="6"/>
  <c r="F1222" i="6"/>
  <c r="E1222" i="6"/>
  <c r="D1222" i="6"/>
  <c r="I1221" i="6"/>
  <c r="H1221" i="6"/>
  <c r="G1221" i="6"/>
  <c r="F1221" i="6"/>
  <c r="E1221" i="6"/>
  <c r="D1221" i="6"/>
  <c r="I1220" i="6"/>
  <c r="H1220" i="6"/>
  <c r="G1220" i="6"/>
  <c r="F1220" i="6"/>
  <c r="E1220" i="6"/>
  <c r="D1220" i="6"/>
  <c r="I1219" i="6"/>
  <c r="H1219" i="6"/>
  <c r="G1219" i="6"/>
  <c r="F1219" i="6"/>
  <c r="E1219" i="6"/>
  <c r="D1219" i="6"/>
  <c r="I1218" i="6"/>
  <c r="H1218" i="6"/>
  <c r="G1218" i="6"/>
  <c r="F1218" i="6"/>
  <c r="E1218" i="6"/>
  <c r="D1218" i="6"/>
  <c r="I1217" i="6"/>
  <c r="H1217" i="6"/>
  <c r="G1217" i="6"/>
  <c r="F1217" i="6"/>
  <c r="E1217" i="6"/>
  <c r="D1217" i="6"/>
  <c r="I1216" i="6"/>
  <c r="H1216" i="6"/>
  <c r="G1216" i="6"/>
  <c r="F1216" i="6"/>
  <c r="E1216" i="6"/>
  <c r="D1216" i="6"/>
  <c r="I1215" i="6"/>
  <c r="H1215" i="6"/>
  <c r="G1215" i="6"/>
  <c r="F1215" i="6"/>
  <c r="E1215" i="6"/>
  <c r="D1215" i="6"/>
  <c r="I1214" i="6"/>
  <c r="H1214" i="6"/>
  <c r="G1214" i="6"/>
  <c r="F1214" i="6"/>
  <c r="E1214" i="6"/>
  <c r="D1214" i="6"/>
  <c r="I1213" i="6"/>
  <c r="H1213" i="6"/>
  <c r="G1213" i="6"/>
  <c r="F1213" i="6"/>
  <c r="E1213" i="6"/>
  <c r="D1213" i="6"/>
  <c r="I1212" i="6"/>
  <c r="H1212" i="6"/>
  <c r="G1212" i="6"/>
  <c r="F1212" i="6"/>
  <c r="E1212" i="6"/>
  <c r="D1212" i="6"/>
  <c r="I1211" i="6"/>
  <c r="H1211" i="6"/>
  <c r="G1211" i="6"/>
  <c r="F1211" i="6"/>
  <c r="E1211" i="6"/>
  <c r="D1211" i="6"/>
  <c r="I1210" i="6"/>
  <c r="H1210" i="6"/>
  <c r="G1210" i="6"/>
  <c r="F1210" i="6"/>
  <c r="E1210" i="6"/>
  <c r="D1210" i="6"/>
  <c r="I1209" i="6"/>
  <c r="H1209" i="6"/>
  <c r="G1209" i="6"/>
  <c r="F1209" i="6"/>
  <c r="E1209" i="6"/>
  <c r="D1209" i="6"/>
  <c r="I1208" i="6"/>
  <c r="H1208" i="6"/>
  <c r="G1208" i="6"/>
  <c r="F1208" i="6"/>
  <c r="E1208" i="6"/>
  <c r="D1208" i="6"/>
  <c r="I1207" i="6"/>
  <c r="H1207" i="6"/>
  <c r="G1207" i="6"/>
  <c r="F1207" i="6"/>
  <c r="E1207" i="6"/>
  <c r="D1207" i="6"/>
  <c r="I1206" i="6"/>
  <c r="H1206" i="6"/>
  <c r="G1206" i="6"/>
  <c r="F1206" i="6"/>
  <c r="E1206" i="6"/>
  <c r="D1206" i="6"/>
  <c r="I1205" i="6"/>
  <c r="H1205" i="6"/>
  <c r="G1205" i="6"/>
  <c r="F1205" i="6"/>
  <c r="E1205" i="6"/>
  <c r="D1205" i="6"/>
  <c r="I1204" i="6"/>
  <c r="H1204" i="6"/>
  <c r="G1204" i="6"/>
  <c r="F1204" i="6"/>
  <c r="E1204" i="6"/>
  <c r="D1204" i="6"/>
  <c r="I1203" i="6"/>
  <c r="H1203" i="6"/>
  <c r="G1203" i="6"/>
  <c r="F1203" i="6"/>
  <c r="E1203" i="6"/>
  <c r="D1203" i="6"/>
  <c r="I1202" i="6"/>
  <c r="H1202" i="6"/>
  <c r="G1202" i="6"/>
  <c r="F1202" i="6"/>
  <c r="E1202" i="6"/>
  <c r="D1202" i="6"/>
  <c r="I1201" i="6"/>
  <c r="H1201" i="6"/>
  <c r="G1201" i="6"/>
  <c r="F1201" i="6"/>
  <c r="E1201" i="6"/>
  <c r="D1201" i="6"/>
  <c r="I1200" i="6"/>
  <c r="H1200" i="6"/>
  <c r="G1200" i="6"/>
  <c r="F1200" i="6"/>
  <c r="E1200" i="6"/>
  <c r="D1200" i="6"/>
  <c r="I1199" i="6"/>
  <c r="H1199" i="6"/>
  <c r="G1199" i="6"/>
  <c r="F1199" i="6"/>
  <c r="E1199" i="6"/>
  <c r="D1199" i="6"/>
  <c r="I1198" i="6"/>
  <c r="H1198" i="6"/>
  <c r="G1198" i="6"/>
  <c r="F1198" i="6"/>
  <c r="E1198" i="6"/>
  <c r="D1198" i="6"/>
  <c r="I1197" i="6"/>
  <c r="H1197" i="6"/>
  <c r="G1197" i="6"/>
  <c r="F1197" i="6"/>
  <c r="E1197" i="6"/>
  <c r="D1197" i="6"/>
  <c r="I1196" i="6"/>
  <c r="H1196" i="6"/>
  <c r="G1196" i="6"/>
  <c r="F1196" i="6"/>
  <c r="E1196" i="6"/>
  <c r="D1196" i="6"/>
  <c r="I1195" i="6"/>
  <c r="H1195" i="6"/>
  <c r="G1195" i="6"/>
  <c r="F1195" i="6"/>
  <c r="E1195" i="6"/>
  <c r="D1195" i="6"/>
  <c r="I1194" i="6"/>
  <c r="H1194" i="6"/>
  <c r="G1194" i="6"/>
  <c r="F1194" i="6"/>
  <c r="E1194" i="6"/>
  <c r="D1194" i="6"/>
  <c r="I1193" i="6"/>
  <c r="H1193" i="6"/>
  <c r="G1193" i="6"/>
  <c r="F1193" i="6"/>
  <c r="E1193" i="6"/>
  <c r="D1193" i="6"/>
  <c r="I1192" i="6"/>
  <c r="H1192" i="6"/>
  <c r="G1192" i="6"/>
  <c r="F1192" i="6"/>
  <c r="E1192" i="6"/>
  <c r="D1192" i="6"/>
  <c r="I1191" i="6"/>
  <c r="H1191" i="6"/>
  <c r="G1191" i="6"/>
  <c r="F1191" i="6"/>
  <c r="E1191" i="6"/>
  <c r="D1191" i="6"/>
  <c r="I1190" i="6"/>
  <c r="H1190" i="6"/>
  <c r="G1190" i="6"/>
  <c r="F1190" i="6"/>
  <c r="E1190" i="6"/>
  <c r="D1190" i="6"/>
  <c r="I1189" i="6"/>
  <c r="H1189" i="6"/>
  <c r="G1189" i="6"/>
  <c r="F1189" i="6"/>
  <c r="E1189" i="6"/>
  <c r="D1189" i="6"/>
  <c r="I1188" i="6"/>
  <c r="H1188" i="6"/>
  <c r="G1188" i="6"/>
  <c r="F1188" i="6"/>
  <c r="E1188" i="6"/>
  <c r="D1188" i="6"/>
  <c r="I1187" i="6"/>
  <c r="H1187" i="6"/>
  <c r="G1187" i="6"/>
  <c r="F1187" i="6"/>
  <c r="E1187" i="6"/>
  <c r="D1187" i="6"/>
  <c r="I1186" i="6"/>
  <c r="H1186" i="6"/>
  <c r="G1186" i="6"/>
  <c r="F1186" i="6"/>
  <c r="E1186" i="6"/>
  <c r="D1186" i="6"/>
  <c r="I1185" i="6"/>
  <c r="H1185" i="6"/>
  <c r="G1185" i="6"/>
  <c r="F1185" i="6"/>
  <c r="E1185" i="6"/>
  <c r="D1185" i="6"/>
  <c r="I1184" i="6"/>
  <c r="H1184" i="6"/>
  <c r="G1184" i="6"/>
  <c r="F1184" i="6"/>
  <c r="E1184" i="6"/>
  <c r="D1184" i="6"/>
  <c r="I1183" i="6"/>
  <c r="H1183" i="6"/>
  <c r="G1183" i="6"/>
  <c r="F1183" i="6"/>
  <c r="E1183" i="6"/>
  <c r="D1183" i="6"/>
  <c r="I1182" i="6"/>
  <c r="H1182" i="6"/>
  <c r="G1182" i="6"/>
  <c r="F1182" i="6"/>
  <c r="E1182" i="6"/>
  <c r="D1182" i="6"/>
  <c r="I1181" i="6"/>
  <c r="H1181" i="6"/>
  <c r="G1181" i="6"/>
  <c r="F1181" i="6"/>
  <c r="E1181" i="6"/>
  <c r="D1181" i="6"/>
  <c r="I1180" i="6"/>
  <c r="H1180" i="6"/>
  <c r="G1180" i="6"/>
  <c r="F1180" i="6"/>
  <c r="E1180" i="6"/>
  <c r="D1180" i="6"/>
  <c r="I1179" i="6"/>
  <c r="H1179" i="6"/>
  <c r="G1179" i="6"/>
  <c r="F1179" i="6"/>
  <c r="E1179" i="6"/>
  <c r="D1179" i="6"/>
  <c r="I1178" i="6"/>
  <c r="H1178" i="6"/>
  <c r="G1178" i="6"/>
  <c r="F1178" i="6"/>
  <c r="E1178" i="6"/>
  <c r="D1178" i="6"/>
  <c r="I1177" i="6"/>
  <c r="H1177" i="6"/>
  <c r="G1177" i="6"/>
  <c r="F1177" i="6"/>
  <c r="E1177" i="6"/>
  <c r="D1177" i="6"/>
  <c r="I1176" i="6"/>
  <c r="H1176" i="6"/>
  <c r="G1176" i="6"/>
  <c r="F1176" i="6"/>
  <c r="E1176" i="6"/>
  <c r="D1176" i="6"/>
  <c r="I1175" i="6"/>
  <c r="H1175" i="6"/>
  <c r="G1175" i="6"/>
  <c r="F1175" i="6"/>
  <c r="E1175" i="6"/>
  <c r="D1175" i="6"/>
  <c r="I1174" i="6"/>
  <c r="H1174" i="6"/>
  <c r="G1174" i="6"/>
  <c r="F1174" i="6"/>
  <c r="E1174" i="6"/>
  <c r="D1174" i="6"/>
  <c r="I1173" i="6"/>
  <c r="H1173" i="6"/>
  <c r="G1173" i="6"/>
  <c r="F1173" i="6"/>
  <c r="E1173" i="6"/>
  <c r="D1173" i="6"/>
  <c r="I1172" i="6"/>
  <c r="H1172" i="6"/>
  <c r="G1172" i="6"/>
  <c r="F1172" i="6"/>
  <c r="E1172" i="6"/>
  <c r="D1172" i="6"/>
  <c r="I1171" i="6"/>
  <c r="H1171" i="6"/>
  <c r="G1171" i="6"/>
  <c r="F1171" i="6"/>
  <c r="E1171" i="6"/>
  <c r="D1171" i="6"/>
  <c r="I1170" i="6"/>
  <c r="H1170" i="6"/>
  <c r="G1170" i="6"/>
  <c r="F1170" i="6"/>
  <c r="E1170" i="6"/>
  <c r="D1170" i="6"/>
  <c r="I1169" i="6"/>
  <c r="H1169" i="6"/>
  <c r="G1169" i="6"/>
  <c r="F1169" i="6"/>
  <c r="E1169" i="6"/>
  <c r="D1169" i="6"/>
  <c r="I1168" i="6"/>
  <c r="H1168" i="6"/>
  <c r="G1168" i="6"/>
  <c r="F1168" i="6"/>
  <c r="E1168" i="6"/>
  <c r="D1168" i="6"/>
  <c r="I1167" i="6"/>
  <c r="H1167" i="6"/>
  <c r="G1167" i="6"/>
  <c r="F1167" i="6"/>
  <c r="E1167" i="6"/>
  <c r="D1167" i="6"/>
  <c r="I1166" i="6"/>
  <c r="H1166" i="6"/>
  <c r="G1166" i="6"/>
  <c r="F1166" i="6"/>
  <c r="E1166" i="6"/>
  <c r="D1166" i="6"/>
  <c r="I1165" i="6"/>
  <c r="H1165" i="6"/>
  <c r="G1165" i="6"/>
  <c r="F1165" i="6"/>
  <c r="E1165" i="6"/>
  <c r="D1165" i="6"/>
  <c r="I1164" i="6"/>
  <c r="H1164" i="6"/>
  <c r="G1164" i="6"/>
  <c r="F1164" i="6"/>
  <c r="E1164" i="6"/>
  <c r="D1164" i="6"/>
  <c r="I1163" i="6"/>
  <c r="H1163" i="6"/>
  <c r="G1163" i="6"/>
  <c r="F1163" i="6"/>
  <c r="E1163" i="6"/>
  <c r="D1163" i="6"/>
  <c r="I1162" i="6"/>
  <c r="H1162" i="6"/>
  <c r="G1162" i="6"/>
  <c r="F1162" i="6"/>
  <c r="E1162" i="6"/>
  <c r="D1162" i="6"/>
  <c r="I1161" i="6"/>
  <c r="H1161" i="6"/>
  <c r="G1161" i="6"/>
  <c r="F1161" i="6"/>
  <c r="E1161" i="6"/>
  <c r="D1161" i="6"/>
  <c r="I1160" i="6"/>
  <c r="H1160" i="6"/>
  <c r="G1160" i="6"/>
  <c r="F1160" i="6"/>
  <c r="E1160" i="6"/>
  <c r="D1160" i="6"/>
  <c r="I1159" i="6"/>
  <c r="H1159" i="6"/>
  <c r="G1159" i="6"/>
  <c r="F1159" i="6"/>
  <c r="E1159" i="6"/>
  <c r="D1159" i="6"/>
  <c r="I1158" i="6"/>
  <c r="H1158" i="6"/>
  <c r="G1158" i="6"/>
  <c r="F1158" i="6"/>
  <c r="E1158" i="6"/>
  <c r="D1158" i="6"/>
  <c r="I1157" i="6"/>
  <c r="H1157" i="6"/>
  <c r="G1157" i="6"/>
  <c r="F1157" i="6"/>
  <c r="E1157" i="6"/>
  <c r="D1157" i="6"/>
  <c r="I1156" i="6"/>
  <c r="H1156" i="6"/>
  <c r="G1156" i="6"/>
  <c r="F1156" i="6"/>
  <c r="E1156" i="6"/>
  <c r="D1156" i="6"/>
  <c r="I1155" i="6"/>
  <c r="H1155" i="6"/>
  <c r="G1155" i="6"/>
  <c r="F1155" i="6"/>
  <c r="E1155" i="6"/>
  <c r="D1155" i="6"/>
  <c r="I1154" i="6"/>
  <c r="H1154" i="6"/>
  <c r="G1154" i="6"/>
  <c r="F1154" i="6"/>
  <c r="E1154" i="6"/>
  <c r="D1154" i="6"/>
  <c r="I1153" i="6"/>
  <c r="H1153" i="6"/>
  <c r="G1153" i="6"/>
  <c r="F1153" i="6"/>
  <c r="E1153" i="6"/>
  <c r="D1153" i="6"/>
  <c r="I1152" i="6"/>
  <c r="H1152" i="6"/>
  <c r="G1152" i="6"/>
  <c r="F1152" i="6"/>
  <c r="E1152" i="6"/>
  <c r="D1152" i="6"/>
  <c r="I1151" i="6"/>
  <c r="H1151" i="6"/>
  <c r="G1151" i="6"/>
  <c r="F1151" i="6"/>
  <c r="E1151" i="6"/>
  <c r="D1151" i="6"/>
  <c r="I1150" i="6"/>
  <c r="H1150" i="6"/>
  <c r="G1150" i="6"/>
  <c r="F1150" i="6"/>
  <c r="E1150" i="6"/>
  <c r="D1150" i="6"/>
  <c r="I1149" i="6"/>
  <c r="H1149" i="6"/>
  <c r="G1149" i="6"/>
  <c r="F1149" i="6"/>
  <c r="E1149" i="6"/>
  <c r="D1149" i="6"/>
  <c r="I1148" i="6"/>
  <c r="H1148" i="6"/>
  <c r="G1148" i="6"/>
  <c r="F1148" i="6"/>
  <c r="E1148" i="6"/>
  <c r="D1148" i="6"/>
  <c r="I1147" i="6"/>
  <c r="H1147" i="6"/>
  <c r="G1147" i="6"/>
  <c r="F1147" i="6"/>
  <c r="E1147" i="6"/>
  <c r="D1147" i="6"/>
  <c r="I1146" i="6"/>
  <c r="H1146" i="6"/>
  <c r="G1146" i="6"/>
  <c r="F1146" i="6"/>
  <c r="E1146" i="6"/>
  <c r="D1146" i="6"/>
  <c r="I1145" i="6"/>
  <c r="H1145" i="6"/>
  <c r="G1145" i="6"/>
  <c r="F1145" i="6"/>
  <c r="E1145" i="6"/>
  <c r="D1145" i="6"/>
  <c r="I1144" i="6"/>
  <c r="H1144" i="6"/>
  <c r="G1144" i="6"/>
  <c r="F1144" i="6"/>
  <c r="E1144" i="6"/>
  <c r="D1144" i="6"/>
  <c r="I1143" i="6"/>
  <c r="H1143" i="6"/>
  <c r="G1143" i="6"/>
  <c r="F1143" i="6"/>
  <c r="E1143" i="6"/>
  <c r="D1143" i="6"/>
  <c r="I1142" i="6"/>
  <c r="H1142" i="6"/>
  <c r="G1142" i="6"/>
  <c r="F1142" i="6"/>
  <c r="E1142" i="6"/>
  <c r="D1142" i="6"/>
  <c r="I1141" i="6"/>
  <c r="H1141" i="6"/>
  <c r="G1141" i="6"/>
  <c r="F1141" i="6"/>
  <c r="E1141" i="6"/>
  <c r="D1141" i="6"/>
  <c r="I1140" i="6"/>
  <c r="H1140" i="6"/>
  <c r="G1140" i="6"/>
  <c r="F1140" i="6"/>
  <c r="E1140" i="6"/>
  <c r="D1140" i="6"/>
  <c r="I1139" i="6"/>
  <c r="H1139" i="6"/>
  <c r="G1139" i="6"/>
  <c r="F1139" i="6"/>
  <c r="E1139" i="6"/>
  <c r="D1139" i="6"/>
  <c r="I1138" i="6"/>
  <c r="H1138" i="6"/>
  <c r="G1138" i="6"/>
  <c r="F1138" i="6"/>
  <c r="E1138" i="6"/>
  <c r="D1138" i="6"/>
  <c r="I1137" i="6"/>
  <c r="H1137" i="6"/>
  <c r="G1137" i="6"/>
  <c r="F1137" i="6"/>
  <c r="E1137" i="6"/>
  <c r="D1137" i="6"/>
  <c r="I1136" i="6"/>
  <c r="H1136" i="6"/>
  <c r="G1136" i="6"/>
  <c r="F1136" i="6"/>
  <c r="E1136" i="6"/>
  <c r="D1136" i="6"/>
  <c r="I1135" i="6"/>
  <c r="H1135" i="6"/>
  <c r="G1135" i="6"/>
  <c r="F1135" i="6"/>
  <c r="E1135" i="6"/>
  <c r="D1135" i="6"/>
  <c r="I1134" i="6"/>
  <c r="H1134" i="6"/>
  <c r="G1134" i="6"/>
  <c r="F1134" i="6"/>
  <c r="E1134" i="6"/>
  <c r="D1134" i="6"/>
  <c r="I1133" i="6"/>
  <c r="H1133" i="6"/>
  <c r="G1133" i="6"/>
  <c r="F1133" i="6"/>
  <c r="E1133" i="6"/>
  <c r="D1133" i="6"/>
  <c r="I1132" i="6"/>
  <c r="H1132" i="6"/>
  <c r="G1132" i="6"/>
  <c r="F1132" i="6"/>
  <c r="E1132" i="6"/>
  <c r="D1132" i="6"/>
  <c r="I1131" i="6"/>
  <c r="H1131" i="6"/>
  <c r="G1131" i="6"/>
  <c r="F1131" i="6"/>
  <c r="E1131" i="6"/>
  <c r="D1131" i="6"/>
  <c r="I1130" i="6"/>
  <c r="H1130" i="6"/>
  <c r="G1130" i="6"/>
  <c r="F1130" i="6"/>
  <c r="E1130" i="6"/>
  <c r="D1130" i="6"/>
  <c r="I1129" i="6"/>
  <c r="H1129" i="6"/>
  <c r="G1129" i="6"/>
  <c r="F1129" i="6"/>
  <c r="E1129" i="6"/>
  <c r="D1129" i="6"/>
  <c r="I1128" i="6"/>
  <c r="H1128" i="6"/>
  <c r="G1128" i="6"/>
  <c r="F1128" i="6"/>
  <c r="E1128" i="6"/>
  <c r="D1128" i="6"/>
  <c r="I1127" i="6"/>
  <c r="H1127" i="6"/>
  <c r="G1127" i="6"/>
  <c r="F1127" i="6"/>
  <c r="E1127" i="6"/>
  <c r="D1127" i="6"/>
  <c r="I1126" i="6"/>
  <c r="H1126" i="6"/>
  <c r="G1126" i="6"/>
  <c r="F1126" i="6"/>
  <c r="E1126" i="6"/>
  <c r="D1126" i="6"/>
  <c r="I1125" i="6"/>
  <c r="H1125" i="6"/>
  <c r="G1125" i="6"/>
  <c r="F1125" i="6"/>
  <c r="E1125" i="6"/>
  <c r="D1125" i="6"/>
  <c r="I1124" i="6"/>
  <c r="H1124" i="6"/>
  <c r="G1124" i="6"/>
  <c r="F1124" i="6"/>
  <c r="E1124" i="6"/>
  <c r="D1124" i="6"/>
  <c r="I1123" i="6"/>
  <c r="H1123" i="6"/>
  <c r="G1123" i="6"/>
  <c r="F1123" i="6"/>
  <c r="E1123" i="6"/>
  <c r="D1123" i="6"/>
  <c r="I1122" i="6"/>
  <c r="H1122" i="6"/>
  <c r="G1122" i="6"/>
  <c r="F1122" i="6"/>
  <c r="E1122" i="6"/>
  <c r="D1122" i="6"/>
  <c r="I1121" i="6"/>
  <c r="H1121" i="6"/>
  <c r="G1121" i="6"/>
  <c r="F1121" i="6"/>
  <c r="E1121" i="6"/>
  <c r="D1121" i="6"/>
  <c r="I1120" i="6"/>
  <c r="H1120" i="6"/>
  <c r="G1120" i="6"/>
  <c r="F1120" i="6"/>
  <c r="E1120" i="6"/>
  <c r="D1120" i="6"/>
  <c r="I1119" i="6"/>
  <c r="H1119" i="6"/>
  <c r="G1119" i="6"/>
  <c r="F1119" i="6"/>
  <c r="E1119" i="6"/>
  <c r="D1119" i="6"/>
  <c r="I1118" i="6"/>
  <c r="H1118" i="6"/>
  <c r="G1118" i="6"/>
  <c r="F1118" i="6"/>
  <c r="E1118" i="6"/>
  <c r="D1118" i="6"/>
  <c r="I1117" i="6"/>
  <c r="H1117" i="6"/>
  <c r="G1117" i="6"/>
  <c r="F1117" i="6"/>
  <c r="E1117" i="6"/>
  <c r="D1117" i="6"/>
  <c r="I1116" i="6"/>
  <c r="H1116" i="6"/>
  <c r="G1116" i="6"/>
  <c r="F1116" i="6"/>
  <c r="E1116" i="6"/>
  <c r="D1116" i="6"/>
  <c r="I1115" i="6"/>
  <c r="H1115" i="6"/>
  <c r="G1115" i="6"/>
  <c r="F1115" i="6"/>
  <c r="E1115" i="6"/>
  <c r="D1115" i="6"/>
  <c r="I1114" i="6"/>
  <c r="H1114" i="6"/>
  <c r="G1114" i="6"/>
  <c r="F1114" i="6"/>
  <c r="E1114" i="6"/>
  <c r="D1114" i="6"/>
  <c r="I1113" i="6"/>
  <c r="H1113" i="6"/>
  <c r="G1113" i="6"/>
  <c r="F1113" i="6"/>
  <c r="E1113" i="6"/>
  <c r="D1113" i="6"/>
  <c r="I1112" i="6"/>
  <c r="H1112" i="6"/>
  <c r="G1112" i="6"/>
  <c r="F1112" i="6"/>
  <c r="E1112" i="6"/>
  <c r="D1112" i="6"/>
  <c r="I1111" i="6"/>
  <c r="H1111" i="6"/>
  <c r="G1111" i="6"/>
  <c r="F1111" i="6"/>
  <c r="E1111" i="6"/>
  <c r="D1111" i="6"/>
  <c r="I1110" i="6"/>
  <c r="H1110" i="6"/>
  <c r="G1110" i="6"/>
  <c r="F1110" i="6"/>
  <c r="E1110" i="6"/>
  <c r="D1110" i="6"/>
  <c r="I1109" i="6"/>
  <c r="H1109" i="6"/>
  <c r="G1109" i="6"/>
  <c r="F1109" i="6"/>
  <c r="E1109" i="6"/>
  <c r="D1109" i="6"/>
  <c r="I1108" i="6"/>
  <c r="H1108" i="6"/>
  <c r="G1108" i="6"/>
  <c r="F1108" i="6"/>
  <c r="E1108" i="6"/>
  <c r="D1108" i="6"/>
  <c r="I1107" i="6"/>
  <c r="H1107" i="6"/>
  <c r="G1107" i="6"/>
  <c r="F1107" i="6"/>
  <c r="E1107" i="6"/>
  <c r="D1107" i="6"/>
  <c r="I1106" i="6"/>
  <c r="H1106" i="6"/>
  <c r="G1106" i="6"/>
  <c r="F1106" i="6"/>
  <c r="E1106" i="6"/>
  <c r="D1106" i="6"/>
  <c r="I1105" i="6"/>
  <c r="H1105" i="6"/>
  <c r="G1105" i="6"/>
  <c r="F1105" i="6"/>
  <c r="E1105" i="6"/>
  <c r="D1105" i="6"/>
  <c r="I1104" i="6"/>
  <c r="H1104" i="6"/>
  <c r="G1104" i="6"/>
  <c r="F1104" i="6"/>
  <c r="E1104" i="6"/>
  <c r="D1104" i="6"/>
  <c r="I1103" i="6"/>
  <c r="H1103" i="6"/>
  <c r="G1103" i="6"/>
  <c r="F1103" i="6"/>
  <c r="E1103" i="6"/>
  <c r="D1103" i="6"/>
  <c r="I1102" i="6"/>
  <c r="H1102" i="6"/>
  <c r="G1102" i="6"/>
  <c r="F1102" i="6"/>
  <c r="E1102" i="6"/>
  <c r="D1102" i="6"/>
  <c r="I1101" i="6"/>
  <c r="H1101" i="6"/>
  <c r="G1101" i="6"/>
  <c r="F1101" i="6"/>
  <c r="E1101" i="6"/>
  <c r="D1101" i="6"/>
  <c r="I1100" i="6"/>
  <c r="H1100" i="6"/>
  <c r="G1100" i="6"/>
  <c r="F1100" i="6"/>
  <c r="E1100" i="6"/>
  <c r="D1100" i="6"/>
  <c r="I1099" i="6"/>
  <c r="H1099" i="6"/>
  <c r="G1099" i="6"/>
  <c r="F1099" i="6"/>
  <c r="E1099" i="6"/>
  <c r="D1099" i="6"/>
  <c r="I1098" i="6"/>
  <c r="H1098" i="6"/>
  <c r="G1098" i="6"/>
  <c r="F1098" i="6"/>
  <c r="E1098" i="6"/>
  <c r="D1098" i="6"/>
  <c r="I1097" i="6"/>
  <c r="H1097" i="6"/>
  <c r="G1097" i="6"/>
  <c r="F1097" i="6"/>
  <c r="E1097" i="6"/>
  <c r="D1097" i="6"/>
  <c r="I1096" i="6"/>
  <c r="H1096" i="6"/>
  <c r="G1096" i="6"/>
  <c r="F1096" i="6"/>
  <c r="E1096" i="6"/>
  <c r="D1096" i="6"/>
  <c r="I1095" i="6"/>
  <c r="H1095" i="6"/>
  <c r="G1095" i="6"/>
  <c r="F1095" i="6"/>
  <c r="E1095" i="6"/>
  <c r="D1095" i="6"/>
  <c r="I1094" i="6"/>
  <c r="H1094" i="6"/>
  <c r="G1094" i="6"/>
  <c r="F1094" i="6"/>
  <c r="E1094" i="6"/>
  <c r="D1094" i="6"/>
  <c r="I1093" i="6"/>
  <c r="H1093" i="6"/>
  <c r="G1093" i="6"/>
  <c r="F1093" i="6"/>
  <c r="E1093" i="6"/>
  <c r="D1093" i="6"/>
  <c r="I1092" i="6"/>
  <c r="H1092" i="6"/>
  <c r="G1092" i="6"/>
  <c r="F1092" i="6"/>
  <c r="E1092" i="6"/>
  <c r="D1092" i="6"/>
  <c r="I1091" i="6"/>
  <c r="H1091" i="6"/>
  <c r="G1091" i="6"/>
  <c r="F1091" i="6"/>
  <c r="E1091" i="6"/>
  <c r="D1091" i="6"/>
  <c r="I1090" i="6"/>
  <c r="H1090" i="6"/>
  <c r="G1090" i="6"/>
  <c r="F1090" i="6"/>
  <c r="E1090" i="6"/>
  <c r="D1090" i="6"/>
  <c r="I1089" i="6"/>
  <c r="H1089" i="6"/>
  <c r="G1089" i="6"/>
  <c r="F1089" i="6"/>
  <c r="E1089" i="6"/>
  <c r="D1089" i="6"/>
  <c r="I1088" i="6"/>
  <c r="H1088" i="6"/>
  <c r="G1088" i="6"/>
  <c r="F1088" i="6"/>
  <c r="E1088" i="6"/>
  <c r="D1088" i="6"/>
  <c r="I1087" i="6"/>
  <c r="H1087" i="6"/>
  <c r="G1087" i="6"/>
  <c r="F1087" i="6"/>
  <c r="E1087" i="6"/>
  <c r="D1087" i="6"/>
  <c r="I1086" i="6"/>
  <c r="H1086" i="6"/>
  <c r="G1086" i="6"/>
  <c r="F1086" i="6"/>
  <c r="E1086" i="6"/>
  <c r="D1086" i="6"/>
  <c r="I1085" i="6"/>
  <c r="H1085" i="6"/>
  <c r="G1085" i="6"/>
  <c r="F1085" i="6"/>
  <c r="E1085" i="6"/>
  <c r="D1085" i="6"/>
  <c r="I1084" i="6"/>
  <c r="H1084" i="6"/>
  <c r="G1084" i="6"/>
  <c r="F1084" i="6"/>
  <c r="E1084" i="6"/>
  <c r="D1084" i="6"/>
  <c r="I1083" i="6"/>
  <c r="H1083" i="6"/>
  <c r="G1083" i="6"/>
  <c r="F1083" i="6"/>
  <c r="E1083" i="6"/>
  <c r="D1083" i="6"/>
  <c r="I1082" i="6"/>
  <c r="H1082" i="6"/>
  <c r="G1082" i="6"/>
  <c r="F1082" i="6"/>
  <c r="E1082" i="6"/>
  <c r="D1082" i="6"/>
  <c r="I1081" i="6"/>
  <c r="H1081" i="6"/>
  <c r="G1081" i="6"/>
  <c r="F1081" i="6"/>
  <c r="E1081" i="6"/>
  <c r="D1081" i="6"/>
  <c r="I1080" i="6"/>
  <c r="H1080" i="6"/>
  <c r="G1080" i="6"/>
  <c r="F1080" i="6"/>
  <c r="E1080" i="6"/>
  <c r="D1080" i="6"/>
  <c r="I1079" i="6"/>
  <c r="H1079" i="6"/>
  <c r="G1079" i="6"/>
  <c r="F1079" i="6"/>
  <c r="E1079" i="6"/>
  <c r="D1079" i="6"/>
  <c r="I1078" i="6"/>
  <c r="H1078" i="6"/>
  <c r="G1078" i="6"/>
  <c r="F1078" i="6"/>
  <c r="E1078" i="6"/>
  <c r="D1078" i="6"/>
  <c r="I1077" i="6"/>
  <c r="H1077" i="6"/>
  <c r="G1077" i="6"/>
  <c r="F1077" i="6"/>
  <c r="E1077" i="6"/>
  <c r="D1077" i="6"/>
  <c r="I1076" i="6"/>
  <c r="H1076" i="6"/>
  <c r="G1076" i="6"/>
  <c r="F1076" i="6"/>
  <c r="E1076" i="6"/>
  <c r="D1076" i="6"/>
  <c r="I1075" i="6"/>
  <c r="H1075" i="6"/>
  <c r="G1075" i="6"/>
  <c r="F1075" i="6"/>
  <c r="E1075" i="6"/>
  <c r="D1075" i="6"/>
  <c r="I1074" i="6"/>
  <c r="H1074" i="6"/>
  <c r="G1074" i="6"/>
  <c r="F1074" i="6"/>
  <c r="E1074" i="6"/>
  <c r="D1074" i="6"/>
  <c r="I1073" i="6"/>
  <c r="H1073" i="6"/>
  <c r="G1073" i="6"/>
  <c r="F1073" i="6"/>
  <c r="E1073" i="6"/>
  <c r="D1073" i="6"/>
  <c r="I1072" i="6"/>
  <c r="H1072" i="6"/>
  <c r="G1072" i="6"/>
  <c r="F1072" i="6"/>
  <c r="E1072" i="6"/>
  <c r="D1072" i="6"/>
  <c r="I1071" i="6"/>
  <c r="H1071" i="6"/>
  <c r="G1071" i="6"/>
  <c r="F1071" i="6"/>
  <c r="E1071" i="6"/>
  <c r="D1071" i="6"/>
  <c r="I1070" i="6"/>
  <c r="H1070" i="6"/>
  <c r="G1070" i="6"/>
  <c r="F1070" i="6"/>
  <c r="E1070" i="6"/>
  <c r="D1070" i="6"/>
  <c r="I1069" i="6"/>
  <c r="H1069" i="6"/>
  <c r="G1069" i="6"/>
  <c r="F1069" i="6"/>
  <c r="E1069" i="6"/>
  <c r="D1069" i="6"/>
  <c r="I1068" i="6"/>
  <c r="H1068" i="6"/>
  <c r="G1068" i="6"/>
  <c r="F1068" i="6"/>
  <c r="E1068" i="6"/>
  <c r="D1068" i="6"/>
  <c r="I1067" i="6"/>
  <c r="H1067" i="6"/>
  <c r="G1067" i="6"/>
  <c r="F1067" i="6"/>
  <c r="E1067" i="6"/>
  <c r="D1067" i="6"/>
  <c r="I1066" i="6"/>
  <c r="H1066" i="6"/>
  <c r="G1066" i="6"/>
  <c r="F1066" i="6"/>
  <c r="E1066" i="6"/>
  <c r="D1066" i="6"/>
  <c r="I1065" i="6"/>
  <c r="H1065" i="6"/>
  <c r="G1065" i="6"/>
  <c r="F1065" i="6"/>
  <c r="E1065" i="6"/>
  <c r="D1065" i="6"/>
  <c r="I1064" i="6"/>
  <c r="H1064" i="6"/>
  <c r="G1064" i="6"/>
  <c r="F1064" i="6"/>
  <c r="E1064" i="6"/>
  <c r="D1064" i="6"/>
  <c r="I1063" i="6"/>
  <c r="H1063" i="6"/>
  <c r="G1063" i="6"/>
  <c r="F1063" i="6"/>
  <c r="E1063" i="6"/>
  <c r="D1063" i="6"/>
  <c r="I1062" i="6"/>
  <c r="H1062" i="6"/>
  <c r="G1062" i="6"/>
  <c r="F1062" i="6"/>
  <c r="E1062" i="6"/>
  <c r="D1062" i="6"/>
  <c r="I1061" i="6"/>
  <c r="H1061" i="6"/>
  <c r="G1061" i="6"/>
  <c r="F1061" i="6"/>
  <c r="E1061" i="6"/>
  <c r="D1061" i="6"/>
  <c r="I1060" i="6"/>
  <c r="H1060" i="6"/>
  <c r="G1060" i="6"/>
  <c r="F1060" i="6"/>
  <c r="E1060" i="6"/>
  <c r="D1060" i="6"/>
  <c r="I1059" i="6"/>
  <c r="H1059" i="6"/>
  <c r="G1059" i="6"/>
  <c r="F1059" i="6"/>
  <c r="E1059" i="6"/>
  <c r="D1059" i="6"/>
  <c r="I1058" i="6"/>
  <c r="H1058" i="6"/>
  <c r="G1058" i="6"/>
  <c r="F1058" i="6"/>
  <c r="E1058" i="6"/>
  <c r="D1058" i="6"/>
  <c r="I1057" i="6"/>
  <c r="H1057" i="6"/>
  <c r="G1057" i="6"/>
  <c r="F1057" i="6"/>
  <c r="E1057" i="6"/>
  <c r="D1057" i="6"/>
  <c r="I1056" i="6"/>
  <c r="H1056" i="6"/>
  <c r="G1056" i="6"/>
  <c r="F1056" i="6"/>
  <c r="E1056" i="6"/>
  <c r="D1056" i="6"/>
  <c r="I1055" i="6"/>
  <c r="H1055" i="6"/>
  <c r="G1055" i="6"/>
  <c r="F1055" i="6"/>
  <c r="E1055" i="6"/>
  <c r="D1055" i="6"/>
  <c r="I1054" i="6"/>
  <c r="H1054" i="6"/>
  <c r="G1054" i="6"/>
  <c r="F1054" i="6"/>
  <c r="E1054" i="6"/>
  <c r="D1054" i="6"/>
  <c r="I1053" i="6"/>
  <c r="H1053" i="6"/>
  <c r="G1053" i="6"/>
  <c r="F1053" i="6"/>
  <c r="E1053" i="6"/>
  <c r="D1053" i="6"/>
  <c r="I1052" i="6"/>
  <c r="H1052" i="6"/>
  <c r="G1052" i="6"/>
  <c r="F1052" i="6"/>
  <c r="E1052" i="6"/>
  <c r="D1052" i="6"/>
  <c r="I1051" i="6"/>
  <c r="H1051" i="6"/>
  <c r="G1051" i="6"/>
  <c r="F1051" i="6"/>
  <c r="E1051" i="6"/>
  <c r="D1051" i="6"/>
  <c r="I1050" i="6"/>
  <c r="H1050" i="6"/>
  <c r="G1050" i="6"/>
  <c r="F1050" i="6"/>
  <c r="E1050" i="6"/>
  <c r="D1050" i="6"/>
  <c r="I1049" i="6"/>
  <c r="H1049" i="6"/>
  <c r="G1049" i="6"/>
  <c r="F1049" i="6"/>
  <c r="E1049" i="6"/>
  <c r="D1049" i="6"/>
  <c r="I1048" i="6"/>
  <c r="H1048" i="6"/>
  <c r="G1048" i="6"/>
  <c r="F1048" i="6"/>
  <c r="E1048" i="6"/>
  <c r="D1048" i="6"/>
  <c r="I1047" i="6"/>
  <c r="H1047" i="6"/>
  <c r="G1047" i="6"/>
  <c r="F1047" i="6"/>
  <c r="E1047" i="6"/>
  <c r="D1047" i="6"/>
  <c r="I1046" i="6"/>
  <c r="H1046" i="6"/>
  <c r="G1046" i="6"/>
  <c r="F1046" i="6"/>
  <c r="E1046" i="6"/>
  <c r="D1046" i="6"/>
  <c r="I1045" i="6"/>
  <c r="H1045" i="6"/>
  <c r="G1045" i="6"/>
  <c r="F1045" i="6"/>
  <c r="E1045" i="6"/>
  <c r="D1045" i="6"/>
  <c r="I1044" i="6"/>
  <c r="H1044" i="6"/>
  <c r="G1044" i="6"/>
  <c r="F1044" i="6"/>
  <c r="E1044" i="6"/>
  <c r="D1044" i="6"/>
  <c r="I1043" i="6"/>
  <c r="H1043" i="6"/>
  <c r="G1043" i="6"/>
  <c r="F1043" i="6"/>
  <c r="E1043" i="6"/>
  <c r="D1043" i="6"/>
  <c r="I1042" i="6"/>
  <c r="H1042" i="6"/>
  <c r="G1042" i="6"/>
  <c r="F1042" i="6"/>
  <c r="E1042" i="6"/>
  <c r="D1042" i="6"/>
  <c r="I1041" i="6"/>
  <c r="H1041" i="6"/>
  <c r="G1041" i="6"/>
  <c r="F1041" i="6"/>
  <c r="E1041" i="6"/>
  <c r="D1041" i="6"/>
  <c r="I1040" i="6"/>
  <c r="H1040" i="6"/>
  <c r="G1040" i="6"/>
  <c r="F1040" i="6"/>
  <c r="E1040" i="6"/>
  <c r="D1040" i="6"/>
  <c r="I1039" i="6"/>
  <c r="H1039" i="6"/>
  <c r="G1039" i="6"/>
  <c r="F1039" i="6"/>
  <c r="E1039" i="6"/>
  <c r="D1039" i="6"/>
  <c r="I1038" i="6"/>
  <c r="H1038" i="6"/>
  <c r="G1038" i="6"/>
  <c r="F1038" i="6"/>
  <c r="E1038" i="6"/>
  <c r="D1038" i="6"/>
  <c r="I1037" i="6"/>
  <c r="H1037" i="6"/>
  <c r="G1037" i="6"/>
  <c r="F1037" i="6"/>
  <c r="E1037" i="6"/>
  <c r="D1037" i="6"/>
  <c r="I1036" i="6"/>
  <c r="H1036" i="6"/>
  <c r="G1036" i="6"/>
  <c r="F1036" i="6"/>
  <c r="E1036" i="6"/>
  <c r="D1036" i="6"/>
  <c r="I1035" i="6"/>
  <c r="H1035" i="6"/>
  <c r="G1035" i="6"/>
  <c r="F1035" i="6"/>
  <c r="E1035" i="6"/>
  <c r="D1035" i="6"/>
  <c r="I1034" i="6"/>
  <c r="H1034" i="6"/>
  <c r="G1034" i="6"/>
  <c r="F1034" i="6"/>
  <c r="E1034" i="6"/>
  <c r="D1034" i="6"/>
  <c r="I1033" i="6"/>
  <c r="H1033" i="6"/>
  <c r="G1033" i="6"/>
  <c r="F1033" i="6"/>
  <c r="E1033" i="6"/>
  <c r="D1033" i="6"/>
  <c r="I1032" i="6"/>
  <c r="H1032" i="6"/>
  <c r="G1032" i="6"/>
  <c r="F1032" i="6"/>
  <c r="E1032" i="6"/>
  <c r="D1032" i="6"/>
  <c r="I1031" i="6"/>
  <c r="H1031" i="6"/>
  <c r="G1031" i="6"/>
  <c r="F1031" i="6"/>
  <c r="E1031" i="6"/>
  <c r="D1031" i="6"/>
  <c r="I1030" i="6"/>
  <c r="H1030" i="6"/>
  <c r="G1030" i="6"/>
  <c r="F1030" i="6"/>
  <c r="E1030" i="6"/>
  <c r="D1030" i="6"/>
  <c r="I1029" i="6"/>
  <c r="H1029" i="6"/>
  <c r="G1029" i="6"/>
  <c r="F1029" i="6"/>
  <c r="E1029" i="6"/>
  <c r="D1029" i="6"/>
  <c r="I1028" i="6"/>
  <c r="H1028" i="6"/>
  <c r="G1028" i="6"/>
  <c r="F1028" i="6"/>
  <c r="E1028" i="6"/>
  <c r="D1028" i="6"/>
  <c r="I1027" i="6"/>
  <c r="H1027" i="6"/>
  <c r="G1027" i="6"/>
  <c r="F1027" i="6"/>
  <c r="E1027" i="6"/>
  <c r="D1027" i="6"/>
  <c r="I1026" i="6"/>
  <c r="H1026" i="6"/>
  <c r="G1026" i="6"/>
  <c r="F1026" i="6"/>
  <c r="E1026" i="6"/>
  <c r="D1026" i="6"/>
  <c r="I1025" i="6"/>
  <c r="H1025" i="6"/>
  <c r="G1025" i="6"/>
  <c r="F1025" i="6"/>
  <c r="E1025" i="6"/>
  <c r="D1025" i="6"/>
  <c r="I1024" i="6"/>
  <c r="H1024" i="6"/>
  <c r="G1024" i="6"/>
  <c r="F1024" i="6"/>
  <c r="E1024" i="6"/>
  <c r="D1024" i="6"/>
  <c r="I1023" i="6"/>
  <c r="H1023" i="6"/>
  <c r="G1023" i="6"/>
  <c r="F1023" i="6"/>
  <c r="E1023" i="6"/>
  <c r="D1023" i="6"/>
  <c r="I1022" i="6"/>
  <c r="H1022" i="6"/>
  <c r="G1022" i="6"/>
  <c r="F1022" i="6"/>
  <c r="E1022" i="6"/>
  <c r="D1022" i="6"/>
  <c r="I1021" i="6"/>
  <c r="H1021" i="6"/>
  <c r="G1021" i="6"/>
  <c r="F1021" i="6"/>
  <c r="E1021" i="6"/>
  <c r="D1021" i="6"/>
  <c r="I1020" i="6"/>
  <c r="H1020" i="6"/>
  <c r="G1020" i="6"/>
  <c r="F1020" i="6"/>
  <c r="E1020" i="6"/>
  <c r="D1020" i="6"/>
  <c r="I1019" i="6"/>
  <c r="H1019" i="6"/>
  <c r="G1019" i="6"/>
  <c r="F1019" i="6"/>
  <c r="E1019" i="6"/>
  <c r="D1019" i="6"/>
  <c r="I1018" i="6"/>
  <c r="H1018" i="6"/>
  <c r="G1018" i="6"/>
  <c r="F1018" i="6"/>
  <c r="E1018" i="6"/>
  <c r="D1018" i="6"/>
  <c r="I1017" i="6"/>
  <c r="H1017" i="6"/>
  <c r="G1017" i="6"/>
  <c r="F1017" i="6"/>
  <c r="E1017" i="6"/>
  <c r="D1017" i="6"/>
  <c r="I1016" i="6"/>
  <c r="H1016" i="6"/>
  <c r="G1016" i="6"/>
  <c r="F1016" i="6"/>
  <c r="E1016" i="6"/>
  <c r="D1016" i="6"/>
  <c r="I1015" i="6"/>
  <c r="H1015" i="6"/>
  <c r="G1015" i="6"/>
  <c r="F1015" i="6"/>
  <c r="E1015" i="6"/>
  <c r="D1015" i="6"/>
  <c r="I1014" i="6"/>
  <c r="H1014" i="6"/>
  <c r="G1014" i="6"/>
  <c r="F1014" i="6"/>
  <c r="E1014" i="6"/>
  <c r="D1014" i="6"/>
  <c r="I1013" i="6"/>
  <c r="H1013" i="6"/>
  <c r="G1013" i="6"/>
  <c r="F1013" i="6"/>
  <c r="E1013" i="6"/>
  <c r="D1013" i="6"/>
  <c r="I1012" i="6"/>
  <c r="H1012" i="6"/>
  <c r="G1012" i="6"/>
  <c r="F1012" i="6"/>
  <c r="E1012" i="6"/>
  <c r="D1012" i="6"/>
  <c r="I1011" i="6"/>
  <c r="H1011" i="6"/>
  <c r="G1011" i="6"/>
  <c r="F1011" i="6"/>
  <c r="E1011" i="6"/>
  <c r="D1011" i="6"/>
  <c r="I1010" i="6"/>
  <c r="H1010" i="6"/>
  <c r="G1010" i="6"/>
  <c r="F1010" i="6"/>
  <c r="E1010" i="6"/>
  <c r="D1010" i="6"/>
  <c r="I1009" i="6"/>
  <c r="H1009" i="6"/>
  <c r="G1009" i="6"/>
  <c r="F1009" i="6"/>
  <c r="E1009" i="6"/>
  <c r="D1009" i="6"/>
  <c r="I1008" i="6"/>
  <c r="H1008" i="6"/>
  <c r="G1008" i="6"/>
  <c r="F1008" i="6"/>
  <c r="E1008" i="6"/>
  <c r="D1008" i="6"/>
  <c r="I1007" i="6"/>
  <c r="H1007" i="6"/>
  <c r="G1007" i="6"/>
  <c r="F1007" i="6"/>
  <c r="E1007" i="6"/>
  <c r="D1007" i="6"/>
  <c r="I1006" i="6"/>
  <c r="H1006" i="6"/>
  <c r="G1006" i="6"/>
  <c r="F1006" i="6"/>
  <c r="E1006" i="6"/>
  <c r="D1006" i="6"/>
  <c r="I1005" i="6"/>
  <c r="H1005" i="6"/>
  <c r="G1005" i="6"/>
  <c r="F1005" i="6"/>
  <c r="E1005" i="6"/>
  <c r="D1005" i="6"/>
  <c r="I1004" i="6"/>
  <c r="H1004" i="6"/>
  <c r="G1004" i="6"/>
  <c r="F1004" i="6"/>
  <c r="E1004" i="6"/>
  <c r="D1004" i="6"/>
  <c r="I1003" i="6"/>
  <c r="H1003" i="6"/>
  <c r="G1003" i="6"/>
  <c r="F1003" i="6"/>
  <c r="E1003" i="6"/>
  <c r="D1003" i="6"/>
  <c r="I1002" i="6"/>
  <c r="H1002" i="6"/>
  <c r="G1002" i="6"/>
  <c r="F1002" i="6"/>
  <c r="E1002" i="6"/>
  <c r="D1002" i="6"/>
  <c r="I1001" i="6"/>
  <c r="H1001" i="6"/>
  <c r="G1001" i="6"/>
  <c r="F1001" i="6"/>
  <c r="E1001" i="6"/>
  <c r="D1001" i="6"/>
  <c r="I1000" i="6"/>
  <c r="H1000" i="6"/>
  <c r="G1000" i="6"/>
  <c r="F1000" i="6"/>
  <c r="E1000" i="6"/>
  <c r="D1000" i="6"/>
  <c r="I999" i="6"/>
  <c r="H999" i="6"/>
  <c r="G999" i="6"/>
  <c r="F999" i="6"/>
  <c r="E999" i="6"/>
  <c r="D999" i="6"/>
  <c r="I998" i="6"/>
  <c r="H998" i="6"/>
  <c r="G998" i="6"/>
  <c r="F998" i="6"/>
  <c r="E998" i="6"/>
  <c r="D998" i="6"/>
  <c r="I997" i="6"/>
  <c r="H997" i="6"/>
  <c r="G997" i="6"/>
  <c r="F997" i="6"/>
  <c r="E997" i="6"/>
  <c r="D997" i="6"/>
  <c r="I996" i="6"/>
  <c r="H996" i="6"/>
  <c r="G996" i="6"/>
  <c r="F996" i="6"/>
  <c r="E996" i="6"/>
  <c r="D996" i="6"/>
  <c r="I995" i="6"/>
  <c r="H995" i="6"/>
  <c r="G995" i="6"/>
  <c r="F995" i="6"/>
  <c r="E995" i="6"/>
  <c r="D995" i="6"/>
  <c r="I994" i="6"/>
  <c r="H994" i="6"/>
  <c r="G994" i="6"/>
  <c r="F994" i="6"/>
  <c r="E994" i="6"/>
  <c r="D994" i="6"/>
  <c r="I993" i="6"/>
  <c r="H993" i="6"/>
  <c r="G993" i="6"/>
  <c r="F993" i="6"/>
  <c r="E993" i="6"/>
  <c r="D993" i="6"/>
  <c r="I992" i="6"/>
  <c r="H992" i="6"/>
  <c r="G992" i="6"/>
  <c r="F992" i="6"/>
  <c r="E992" i="6"/>
  <c r="D992" i="6"/>
  <c r="I991" i="6"/>
  <c r="H991" i="6"/>
  <c r="G991" i="6"/>
  <c r="F991" i="6"/>
  <c r="E991" i="6"/>
  <c r="D991" i="6"/>
  <c r="I990" i="6"/>
  <c r="H990" i="6"/>
  <c r="G990" i="6"/>
  <c r="F990" i="6"/>
  <c r="E990" i="6"/>
  <c r="D990" i="6"/>
  <c r="I989" i="6"/>
  <c r="H989" i="6"/>
  <c r="G989" i="6"/>
  <c r="F989" i="6"/>
  <c r="E989" i="6"/>
  <c r="D989" i="6"/>
  <c r="I988" i="6"/>
  <c r="H988" i="6"/>
  <c r="G988" i="6"/>
  <c r="F988" i="6"/>
  <c r="E988" i="6"/>
  <c r="D988" i="6"/>
  <c r="I987" i="6"/>
  <c r="H987" i="6"/>
  <c r="G987" i="6"/>
  <c r="F987" i="6"/>
  <c r="E987" i="6"/>
  <c r="D987" i="6"/>
  <c r="I986" i="6"/>
  <c r="H986" i="6"/>
  <c r="G986" i="6"/>
  <c r="F986" i="6"/>
  <c r="E986" i="6"/>
  <c r="D986" i="6"/>
  <c r="I985" i="6"/>
  <c r="H985" i="6"/>
  <c r="G985" i="6"/>
  <c r="F985" i="6"/>
  <c r="E985" i="6"/>
  <c r="D985" i="6"/>
  <c r="I984" i="6"/>
  <c r="H984" i="6"/>
  <c r="G984" i="6"/>
  <c r="F984" i="6"/>
  <c r="E984" i="6"/>
  <c r="D984" i="6"/>
  <c r="I983" i="6"/>
  <c r="H983" i="6"/>
  <c r="G983" i="6"/>
  <c r="F983" i="6"/>
  <c r="E983" i="6"/>
  <c r="D983" i="6"/>
  <c r="I982" i="6"/>
  <c r="H982" i="6"/>
  <c r="G982" i="6"/>
  <c r="F982" i="6"/>
  <c r="E982" i="6"/>
  <c r="D982" i="6"/>
  <c r="I981" i="6"/>
  <c r="H981" i="6"/>
  <c r="G981" i="6"/>
  <c r="F981" i="6"/>
  <c r="E981" i="6"/>
  <c r="D981" i="6"/>
  <c r="I980" i="6"/>
  <c r="H980" i="6"/>
  <c r="G980" i="6"/>
  <c r="F980" i="6"/>
  <c r="E980" i="6"/>
  <c r="D980" i="6"/>
  <c r="I979" i="6"/>
  <c r="H979" i="6"/>
  <c r="G979" i="6"/>
  <c r="F979" i="6"/>
  <c r="E979" i="6"/>
  <c r="D979" i="6"/>
  <c r="I978" i="6"/>
  <c r="H978" i="6"/>
  <c r="G978" i="6"/>
  <c r="F978" i="6"/>
  <c r="E978" i="6"/>
  <c r="D978" i="6"/>
  <c r="I977" i="6"/>
  <c r="H977" i="6"/>
  <c r="G977" i="6"/>
  <c r="F977" i="6"/>
  <c r="E977" i="6"/>
  <c r="D977" i="6"/>
  <c r="I976" i="6"/>
  <c r="H976" i="6"/>
  <c r="G976" i="6"/>
  <c r="F976" i="6"/>
  <c r="E976" i="6"/>
  <c r="D976" i="6"/>
  <c r="I975" i="6"/>
  <c r="H975" i="6"/>
  <c r="G975" i="6"/>
  <c r="F975" i="6"/>
  <c r="E975" i="6"/>
  <c r="D975" i="6"/>
  <c r="I974" i="6"/>
  <c r="H974" i="6"/>
  <c r="G974" i="6"/>
  <c r="F974" i="6"/>
  <c r="E974" i="6"/>
  <c r="D974" i="6"/>
  <c r="I973" i="6"/>
  <c r="H973" i="6"/>
  <c r="G973" i="6"/>
  <c r="F973" i="6"/>
  <c r="E973" i="6"/>
  <c r="D973" i="6"/>
  <c r="I972" i="6"/>
  <c r="H972" i="6"/>
  <c r="G972" i="6"/>
  <c r="F972" i="6"/>
  <c r="E972" i="6"/>
  <c r="D972" i="6"/>
  <c r="I971" i="6"/>
  <c r="H971" i="6"/>
  <c r="G971" i="6"/>
  <c r="F971" i="6"/>
  <c r="E971" i="6"/>
  <c r="D971" i="6"/>
  <c r="I970" i="6"/>
  <c r="H970" i="6"/>
  <c r="G970" i="6"/>
  <c r="F970" i="6"/>
  <c r="E970" i="6"/>
  <c r="D970" i="6"/>
  <c r="I969" i="6"/>
  <c r="H969" i="6"/>
  <c r="G969" i="6"/>
  <c r="F969" i="6"/>
  <c r="E969" i="6"/>
  <c r="D969" i="6"/>
  <c r="I968" i="6"/>
  <c r="H968" i="6"/>
  <c r="G968" i="6"/>
  <c r="F968" i="6"/>
  <c r="E968" i="6"/>
  <c r="D968" i="6"/>
  <c r="I967" i="6"/>
  <c r="H967" i="6"/>
  <c r="G967" i="6"/>
  <c r="F967" i="6"/>
  <c r="E967" i="6"/>
  <c r="D967" i="6"/>
  <c r="I966" i="6"/>
  <c r="H966" i="6"/>
  <c r="G966" i="6"/>
  <c r="F966" i="6"/>
  <c r="E966" i="6"/>
  <c r="D966" i="6"/>
  <c r="I965" i="6"/>
  <c r="H965" i="6"/>
  <c r="G965" i="6"/>
  <c r="F965" i="6"/>
  <c r="E965" i="6"/>
  <c r="D965" i="6"/>
  <c r="I964" i="6"/>
  <c r="H964" i="6"/>
  <c r="G964" i="6"/>
  <c r="F964" i="6"/>
  <c r="E964" i="6"/>
  <c r="D964" i="6"/>
  <c r="I963" i="6"/>
  <c r="H963" i="6"/>
  <c r="G963" i="6"/>
  <c r="F963" i="6"/>
  <c r="E963" i="6"/>
  <c r="D963" i="6"/>
  <c r="I962" i="6"/>
  <c r="H962" i="6"/>
  <c r="G962" i="6"/>
  <c r="F962" i="6"/>
  <c r="E962" i="6"/>
  <c r="D962" i="6"/>
  <c r="I961" i="6"/>
  <c r="H961" i="6"/>
  <c r="G961" i="6"/>
  <c r="F961" i="6"/>
  <c r="E961" i="6"/>
  <c r="D961" i="6"/>
  <c r="I960" i="6"/>
  <c r="H960" i="6"/>
  <c r="G960" i="6"/>
  <c r="F960" i="6"/>
  <c r="E960" i="6"/>
  <c r="D960" i="6"/>
  <c r="I959" i="6"/>
  <c r="H959" i="6"/>
  <c r="G959" i="6"/>
  <c r="F959" i="6"/>
  <c r="E959" i="6"/>
  <c r="D959" i="6"/>
  <c r="I958" i="6"/>
  <c r="H958" i="6"/>
  <c r="G958" i="6"/>
  <c r="F958" i="6"/>
  <c r="E958" i="6"/>
  <c r="D958" i="6"/>
  <c r="I957" i="6"/>
  <c r="H957" i="6"/>
  <c r="G957" i="6"/>
  <c r="F957" i="6"/>
  <c r="E957" i="6"/>
  <c r="D957" i="6"/>
  <c r="I956" i="6"/>
  <c r="H956" i="6"/>
  <c r="G956" i="6"/>
  <c r="F956" i="6"/>
  <c r="E956" i="6"/>
  <c r="D956" i="6"/>
  <c r="I955" i="6"/>
  <c r="H955" i="6"/>
  <c r="G955" i="6"/>
  <c r="F955" i="6"/>
  <c r="E955" i="6"/>
  <c r="D955" i="6"/>
  <c r="I954" i="6"/>
  <c r="H954" i="6"/>
  <c r="G954" i="6"/>
  <c r="F954" i="6"/>
  <c r="E954" i="6"/>
  <c r="D954" i="6"/>
  <c r="I953" i="6"/>
  <c r="H953" i="6"/>
  <c r="G953" i="6"/>
  <c r="F953" i="6"/>
  <c r="E953" i="6"/>
  <c r="D953" i="6"/>
  <c r="I952" i="6"/>
  <c r="H952" i="6"/>
  <c r="G952" i="6"/>
  <c r="F952" i="6"/>
  <c r="E952" i="6"/>
  <c r="D952" i="6"/>
  <c r="I951" i="6"/>
  <c r="H951" i="6"/>
  <c r="G951" i="6"/>
  <c r="F951" i="6"/>
  <c r="E951" i="6"/>
  <c r="D951" i="6"/>
  <c r="I950" i="6"/>
  <c r="H950" i="6"/>
  <c r="G950" i="6"/>
  <c r="F950" i="6"/>
  <c r="E950" i="6"/>
  <c r="D950" i="6"/>
  <c r="I949" i="6"/>
  <c r="H949" i="6"/>
  <c r="G949" i="6"/>
  <c r="F949" i="6"/>
  <c r="E949" i="6"/>
  <c r="D949" i="6"/>
  <c r="I948" i="6"/>
  <c r="H948" i="6"/>
  <c r="G948" i="6"/>
  <c r="F948" i="6"/>
  <c r="E948" i="6"/>
  <c r="D948" i="6"/>
  <c r="I947" i="6"/>
  <c r="H947" i="6"/>
  <c r="G947" i="6"/>
  <c r="F947" i="6"/>
  <c r="E947" i="6"/>
  <c r="D947" i="6"/>
  <c r="I946" i="6"/>
  <c r="H946" i="6"/>
  <c r="G946" i="6"/>
  <c r="F946" i="6"/>
  <c r="E946" i="6"/>
  <c r="D946" i="6"/>
  <c r="I945" i="6"/>
  <c r="H945" i="6"/>
  <c r="G945" i="6"/>
  <c r="F945" i="6"/>
  <c r="E945" i="6"/>
  <c r="D945" i="6"/>
  <c r="I944" i="6"/>
  <c r="H944" i="6"/>
  <c r="G944" i="6"/>
  <c r="F944" i="6"/>
  <c r="E944" i="6"/>
  <c r="D944" i="6"/>
  <c r="I943" i="6"/>
  <c r="H943" i="6"/>
  <c r="G943" i="6"/>
  <c r="F943" i="6"/>
  <c r="E943" i="6"/>
  <c r="D943" i="6"/>
  <c r="I942" i="6"/>
  <c r="H942" i="6"/>
  <c r="G942" i="6"/>
  <c r="F942" i="6"/>
  <c r="E942" i="6"/>
  <c r="D942" i="6"/>
  <c r="I941" i="6"/>
  <c r="H941" i="6"/>
  <c r="G941" i="6"/>
  <c r="F941" i="6"/>
  <c r="E941" i="6"/>
  <c r="D941" i="6"/>
  <c r="I940" i="6"/>
  <c r="H940" i="6"/>
  <c r="G940" i="6"/>
  <c r="F940" i="6"/>
  <c r="E940" i="6"/>
  <c r="D940" i="6"/>
  <c r="I939" i="6"/>
  <c r="H939" i="6"/>
  <c r="G939" i="6"/>
  <c r="F939" i="6"/>
  <c r="E939" i="6"/>
  <c r="D939" i="6"/>
  <c r="I938" i="6"/>
  <c r="H938" i="6"/>
  <c r="G938" i="6"/>
  <c r="F938" i="6"/>
  <c r="E938" i="6"/>
  <c r="D938" i="6"/>
  <c r="I937" i="6"/>
  <c r="H937" i="6"/>
  <c r="G937" i="6"/>
  <c r="F937" i="6"/>
  <c r="E937" i="6"/>
  <c r="D937" i="6"/>
  <c r="I936" i="6"/>
  <c r="H936" i="6"/>
  <c r="G936" i="6"/>
  <c r="F936" i="6"/>
  <c r="E936" i="6"/>
  <c r="D936" i="6"/>
  <c r="I935" i="6"/>
  <c r="H935" i="6"/>
  <c r="G935" i="6"/>
  <c r="F935" i="6"/>
  <c r="E935" i="6"/>
  <c r="D935" i="6"/>
  <c r="I934" i="6"/>
  <c r="H934" i="6"/>
  <c r="G934" i="6"/>
  <c r="F934" i="6"/>
  <c r="E934" i="6"/>
  <c r="D934" i="6"/>
  <c r="I933" i="6"/>
  <c r="H933" i="6"/>
  <c r="G933" i="6"/>
  <c r="F933" i="6"/>
  <c r="E933" i="6"/>
  <c r="D933" i="6"/>
  <c r="I932" i="6"/>
  <c r="H932" i="6"/>
  <c r="G932" i="6"/>
  <c r="F932" i="6"/>
  <c r="E932" i="6"/>
  <c r="D932" i="6"/>
  <c r="I931" i="6"/>
  <c r="H931" i="6"/>
  <c r="G931" i="6"/>
  <c r="F931" i="6"/>
  <c r="E931" i="6"/>
  <c r="D931" i="6"/>
  <c r="I930" i="6"/>
  <c r="H930" i="6"/>
  <c r="G930" i="6"/>
  <c r="F930" i="6"/>
  <c r="E930" i="6"/>
  <c r="D930" i="6"/>
  <c r="I929" i="6"/>
  <c r="H929" i="6"/>
  <c r="G929" i="6"/>
  <c r="F929" i="6"/>
  <c r="E929" i="6"/>
  <c r="D929" i="6"/>
  <c r="I928" i="6"/>
  <c r="H928" i="6"/>
  <c r="G928" i="6"/>
  <c r="F928" i="6"/>
  <c r="E928" i="6"/>
  <c r="D928" i="6"/>
  <c r="I927" i="6"/>
  <c r="H927" i="6"/>
  <c r="G927" i="6"/>
  <c r="F927" i="6"/>
  <c r="E927" i="6"/>
  <c r="D927" i="6"/>
  <c r="I926" i="6"/>
  <c r="H926" i="6"/>
  <c r="G926" i="6"/>
  <c r="F926" i="6"/>
  <c r="E926" i="6"/>
  <c r="D926" i="6"/>
  <c r="I925" i="6"/>
  <c r="H925" i="6"/>
  <c r="G925" i="6"/>
  <c r="F925" i="6"/>
  <c r="E925" i="6"/>
  <c r="D925" i="6"/>
  <c r="I924" i="6"/>
  <c r="H924" i="6"/>
  <c r="G924" i="6"/>
  <c r="F924" i="6"/>
  <c r="E924" i="6"/>
  <c r="D924" i="6"/>
  <c r="I923" i="6"/>
  <c r="H923" i="6"/>
  <c r="G923" i="6"/>
  <c r="F923" i="6"/>
  <c r="E923" i="6"/>
  <c r="D923" i="6"/>
  <c r="I922" i="6"/>
  <c r="H922" i="6"/>
  <c r="G922" i="6"/>
  <c r="F922" i="6"/>
  <c r="E922" i="6"/>
  <c r="D922" i="6"/>
  <c r="I921" i="6"/>
  <c r="H921" i="6"/>
  <c r="G921" i="6"/>
  <c r="F921" i="6"/>
  <c r="E921" i="6"/>
  <c r="D921" i="6"/>
  <c r="I920" i="6"/>
  <c r="H920" i="6"/>
  <c r="G920" i="6"/>
  <c r="F920" i="6"/>
  <c r="E920" i="6"/>
  <c r="D920" i="6"/>
  <c r="I919" i="6"/>
  <c r="H919" i="6"/>
  <c r="G919" i="6"/>
  <c r="F919" i="6"/>
  <c r="E919" i="6"/>
  <c r="D919" i="6"/>
  <c r="I918" i="6"/>
  <c r="H918" i="6"/>
  <c r="G918" i="6"/>
  <c r="F918" i="6"/>
  <c r="E918" i="6"/>
  <c r="D918" i="6"/>
  <c r="I917" i="6"/>
  <c r="H917" i="6"/>
  <c r="G917" i="6"/>
  <c r="F917" i="6"/>
  <c r="E917" i="6"/>
  <c r="D917" i="6"/>
  <c r="I916" i="6"/>
  <c r="H916" i="6"/>
  <c r="G916" i="6"/>
  <c r="F916" i="6"/>
  <c r="E916" i="6"/>
  <c r="D916" i="6"/>
  <c r="I915" i="6"/>
  <c r="H915" i="6"/>
  <c r="G915" i="6"/>
  <c r="F915" i="6"/>
  <c r="E915" i="6"/>
  <c r="D915" i="6"/>
  <c r="I914" i="6"/>
  <c r="H914" i="6"/>
  <c r="G914" i="6"/>
  <c r="F914" i="6"/>
  <c r="E914" i="6"/>
  <c r="D914" i="6"/>
  <c r="I913" i="6"/>
  <c r="H913" i="6"/>
  <c r="G913" i="6"/>
  <c r="F913" i="6"/>
  <c r="E913" i="6"/>
  <c r="D913" i="6"/>
  <c r="I912" i="6"/>
  <c r="H912" i="6"/>
  <c r="G912" i="6"/>
  <c r="F912" i="6"/>
  <c r="E912" i="6"/>
  <c r="D912" i="6"/>
  <c r="I911" i="6"/>
  <c r="H911" i="6"/>
  <c r="G911" i="6"/>
  <c r="F911" i="6"/>
  <c r="E911" i="6"/>
  <c r="D911" i="6"/>
  <c r="I910" i="6"/>
  <c r="H910" i="6"/>
  <c r="G910" i="6"/>
  <c r="F910" i="6"/>
  <c r="E910" i="6"/>
  <c r="D910" i="6"/>
  <c r="I909" i="6"/>
  <c r="H909" i="6"/>
  <c r="G909" i="6"/>
  <c r="F909" i="6"/>
  <c r="E909" i="6"/>
  <c r="D909" i="6"/>
  <c r="I908" i="6"/>
  <c r="H908" i="6"/>
  <c r="G908" i="6"/>
  <c r="F908" i="6"/>
  <c r="E908" i="6"/>
  <c r="D908" i="6"/>
  <c r="I907" i="6"/>
  <c r="H907" i="6"/>
  <c r="G907" i="6"/>
  <c r="F907" i="6"/>
  <c r="E907" i="6"/>
  <c r="D907" i="6"/>
  <c r="I906" i="6"/>
  <c r="H906" i="6"/>
  <c r="G906" i="6"/>
  <c r="F906" i="6"/>
  <c r="E906" i="6"/>
  <c r="D906" i="6"/>
  <c r="I905" i="6"/>
  <c r="H905" i="6"/>
  <c r="G905" i="6"/>
  <c r="F905" i="6"/>
  <c r="E905" i="6"/>
  <c r="D905" i="6"/>
  <c r="I904" i="6"/>
  <c r="H904" i="6"/>
  <c r="G904" i="6"/>
  <c r="F904" i="6"/>
  <c r="E904" i="6"/>
  <c r="D904" i="6"/>
  <c r="I903" i="6"/>
  <c r="H903" i="6"/>
  <c r="G903" i="6"/>
  <c r="F903" i="6"/>
  <c r="E903" i="6"/>
  <c r="D903" i="6"/>
  <c r="I902" i="6"/>
  <c r="H902" i="6"/>
  <c r="G902" i="6"/>
  <c r="F902" i="6"/>
  <c r="E902" i="6"/>
  <c r="D902" i="6"/>
  <c r="I901" i="6"/>
  <c r="H901" i="6"/>
  <c r="G901" i="6"/>
  <c r="F901" i="6"/>
  <c r="E901" i="6"/>
  <c r="D901" i="6"/>
  <c r="I900" i="6"/>
  <c r="H900" i="6"/>
  <c r="G900" i="6"/>
  <c r="F900" i="6"/>
  <c r="E900" i="6"/>
  <c r="D900" i="6"/>
  <c r="I899" i="6"/>
  <c r="H899" i="6"/>
  <c r="G899" i="6"/>
  <c r="F899" i="6"/>
  <c r="E899" i="6"/>
  <c r="D899" i="6"/>
  <c r="I898" i="6"/>
  <c r="H898" i="6"/>
  <c r="G898" i="6"/>
  <c r="F898" i="6"/>
  <c r="E898" i="6"/>
  <c r="D898" i="6"/>
  <c r="I897" i="6"/>
  <c r="H897" i="6"/>
  <c r="G897" i="6"/>
  <c r="F897" i="6"/>
  <c r="E897" i="6"/>
  <c r="D897" i="6"/>
  <c r="I896" i="6"/>
  <c r="H896" i="6"/>
  <c r="G896" i="6"/>
  <c r="F896" i="6"/>
  <c r="E896" i="6"/>
  <c r="D896" i="6"/>
  <c r="I895" i="6"/>
  <c r="H895" i="6"/>
  <c r="G895" i="6"/>
  <c r="F895" i="6"/>
  <c r="E895" i="6"/>
  <c r="D895" i="6"/>
  <c r="I894" i="6"/>
  <c r="H894" i="6"/>
  <c r="G894" i="6"/>
  <c r="F894" i="6"/>
  <c r="E894" i="6"/>
  <c r="D894" i="6"/>
  <c r="I893" i="6"/>
  <c r="H893" i="6"/>
  <c r="G893" i="6"/>
  <c r="F893" i="6"/>
  <c r="E893" i="6"/>
  <c r="D893" i="6"/>
  <c r="I892" i="6"/>
  <c r="H892" i="6"/>
  <c r="G892" i="6"/>
  <c r="F892" i="6"/>
  <c r="E892" i="6"/>
  <c r="D892" i="6"/>
  <c r="I891" i="6"/>
  <c r="H891" i="6"/>
  <c r="G891" i="6"/>
  <c r="F891" i="6"/>
  <c r="E891" i="6"/>
  <c r="D891" i="6"/>
  <c r="I890" i="6"/>
  <c r="H890" i="6"/>
  <c r="G890" i="6"/>
  <c r="F890" i="6"/>
  <c r="E890" i="6"/>
  <c r="D890" i="6"/>
  <c r="I889" i="6"/>
  <c r="H889" i="6"/>
  <c r="G889" i="6"/>
  <c r="F889" i="6"/>
  <c r="E889" i="6"/>
  <c r="D889" i="6"/>
  <c r="I888" i="6"/>
  <c r="H888" i="6"/>
  <c r="G888" i="6"/>
  <c r="F888" i="6"/>
  <c r="E888" i="6"/>
  <c r="D888" i="6"/>
  <c r="I887" i="6"/>
  <c r="H887" i="6"/>
  <c r="G887" i="6"/>
  <c r="F887" i="6"/>
  <c r="E887" i="6"/>
  <c r="D887" i="6"/>
  <c r="I886" i="6"/>
  <c r="H886" i="6"/>
  <c r="G886" i="6"/>
  <c r="F886" i="6"/>
  <c r="E886" i="6"/>
  <c r="D886" i="6"/>
  <c r="I885" i="6"/>
  <c r="H885" i="6"/>
  <c r="G885" i="6"/>
  <c r="F885" i="6"/>
  <c r="E885" i="6"/>
  <c r="D885" i="6"/>
  <c r="I884" i="6"/>
  <c r="H884" i="6"/>
  <c r="G884" i="6"/>
  <c r="F884" i="6"/>
  <c r="E884" i="6"/>
  <c r="D884" i="6"/>
  <c r="I883" i="6"/>
  <c r="H883" i="6"/>
  <c r="G883" i="6"/>
  <c r="F883" i="6"/>
  <c r="E883" i="6"/>
  <c r="D883" i="6"/>
  <c r="I882" i="6"/>
  <c r="H882" i="6"/>
  <c r="G882" i="6"/>
  <c r="F882" i="6"/>
  <c r="E882" i="6"/>
  <c r="D882" i="6"/>
  <c r="I881" i="6"/>
  <c r="H881" i="6"/>
  <c r="G881" i="6"/>
  <c r="F881" i="6"/>
  <c r="E881" i="6"/>
  <c r="D881" i="6"/>
  <c r="I880" i="6"/>
  <c r="H880" i="6"/>
  <c r="G880" i="6"/>
  <c r="F880" i="6"/>
  <c r="E880" i="6"/>
  <c r="D880" i="6"/>
  <c r="I879" i="6"/>
  <c r="H879" i="6"/>
  <c r="G879" i="6"/>
  <c r="F879" i="6"/>
  <c r="E879" i="6"/>
  <c r="D879" i="6"/>
  <c r="I878" i="6"/>
  <c r="H878" i="6"/>
  <c r="G878" i="6"/>
  <c r="F878" i="6"/>
  <c r="E878" i="6"/>
  <c r="D878" i="6"/>
  <c r="I877" i="6"/>
  <c r="H877" i="6"/>
  <c r="G877" i="6"/>
  <c r="F877" i="6"/>
  <c r="E877" i="6"/>
  <c r="D877" i="6"/>
  <c r="I876" i="6"/>
  <c r="H876" i="6"/>
  <c r="G876" i="6"/>
  <c r="F876" i="6"/>
  <c r="E876" i="6"/>
  <c r="D876" i="6"/>
  <c r="I875" i="6"/>
  <c r="H875" i="6"/>
  <c r="G875" i="6"/>
  <c r="F875" i="6"/>
  <c r="E875" i="6"/>
  <c r="D875" i="6"/>
  <c r="I874" i="6"/>
  <c r="H874" i="6"/>
  <c r="G874" i="6"/>
  <c r="F874" i="6"/>
  <c r="E874" i="6"/>
  <c r="D874" i="6"/>
  <c r="I873" i="6"/>
  <c r="H873" i="6"/>
  <c r="G873" i="6"/>
  <c r="F873" i="6"/>
  <c r="E873" i="6"/>
  <c r="D873" i="6"/>
  <c r="I872" i="6"/>
  <c r="H872" i="6"/>
  <c r="G872" i="6"/>
  <c r="F872" i="6"/>
  <c r="E872" i="6"/>
  <c r="D872" i="6"/>
  <c r="I871" i="6"/>
  <c r="H871" i="6"/>
  <c r="G871" i="6"/>
  <c r="F871" i="6"/>
  <c r="E871" i="6"/>
  <c r="D871" i="6"/>
  <c r="I870" i="6"/>
  <c r="H870" i="6"/>
  <c r="G870" i="6"/>
  <c r="F870" i="6"/>
  <c r="E870" i="6"/>
  <c r="D870" i="6"/>
  <c r="I869" i="6"/>
  <c r="H869" i="6"/>
  <c r="G869" i="6"/>
  <c r="F869" i="6"/>
  <c r="E869" i="6"/>
  <c r="D869" i="6"/>
  <c r="I868" i="6"/>
  <c r="H868" i="6"/>
  <c r="G868" i="6"/>
  <c r="F868" i="6"/>
  <c r="E868" i="6"/>
  <c r="D868" i="6"/>
  <c r="I867" i="6"/>
  <c r="H867" i="6"/>
  <c r="G867" i="6"/>
  <c r="F867" i="6"/>
  <c r="E867" i="6"/>
  <c r="D867" i="6"/>
  <c r="I866" i="6"/>
  <c r="H866" i="6"/>
  <c r="G866" i="6"/>
  <c r="F866" i="6"/>
  <c r="E866" i="6"/>
  <c r="D866" i="6"/>
  <c r="I865" i="6"/>
  <c r="H865" i="6"/>
  <c r="G865" i="6"/>
  <c r="F865" i="6"/>
  <c r="E865" i="6"/>
  <c r="D865" i="6"/>
  <c r="I864" i="6"/>
  <c r="H864" i="6"/>
  <c r="G864" i="6"/>
  <c r="F864" i="6"/>
  <c r="E864" i="6"/>
  <c r="D864" i="6"/>
  <c r="I863" i="6"/>
  <c r="H863" i="6"/>
  <c r="G863" i="6"/>
  <c r="F863" i="6"/>
  <c r="E863" i="6"/>
  <c r="D863" i="6"/>
  <c r="I862" i="6"/>
  <c r="H862" i="6"/>
  <c r="G862" i="6"/>
  <c r="F862" i="6"/>
  <c r="E862" i="6"/>
  <c r="D862" i="6"/>
  <c r="I861" i="6"/>
  <c r="H861" i="6"/>
  <c r="G861" i="6"/>
  <c r="F861" i="6"/>
  <c r="E861" i="6"/>
  <c r="D861" i="6"/>
  <c r="I860" i="6"/>
  <c r="H860" i="6"/>
  <c r="G860" i="6"/>
  <c r="F860" i="6"/>
  <c r="E860" i="6"/>
  <c r="D860" i="6"/>
  <c r="I859" i="6"/>
  <c r="H859" i="6"/>
  <c r="G859" i="6"/>
  <c r="F859" i="6"/>
  <c r="E859" i="6"/>
  <c r="D859" i="6"/>
  <c r="I858" i="6"/>
  <c r="H858" i="6"/>
  <c r="G858" i="6"/>
  <c r="F858" i="6"/>
  <c r="E858" i="6"/>
  <c r="D858" i="6"/>
  <c r="I857" i="6"/>
  <c r="H857" i="6"/>
  <c r="G857" i="6"/>
  <c r="F857" i="6"/>
  <c r="E857" i="6"/>
  <c r="D857" i="6"/>
  <c r="I856" i="6"/>
  <c r="H856" i="6"/>
  <c r="G856" i="6"/>
  <c r="F856" i="6"/>
  <c r="E856" i="6"/>
  <c r="D856" i="6"/>
  <c r="I855" i="6"/>
  <c r="H855" i="6"/>
  <c r="G855" i="6"/>
  <c r="F855" i="6"/>
  <c r="E855" i="6"/>
  <c r="D855" i="6"/>
  <c r="I854" i="6"/>
  <c r="H854" i="6"/>
  <c r="G854" i="6"/>
  <c r="F854" i="6"/>
  <c r="E854" i="6"/>
  <c r="D854" i="6"/>
  <c r="I853" i="6"/>
  <c r="H853" i="6"/>
  <c r="G853" i="6"/>
  <c r="F853" i="6"/>
  <c r="E853" i="6"/>
  <c r="D853" i="6"/>
  <c r="I852" i="6"/>
  <c r="H852" i="6"/>
  <c r="G852" i="6"/>
  <c r="F852" i="6"/>
  <c r="E852" i="6"/>
  <c r="D852" i="6"/>
  <c r="I851" i="6"/>
  <c r="H851" i="6"/>
  <c r="G851" i="6"/>
  <c r="F851" i="6"/>
  <c r="E851" i="6"/>
  <c r="D851" i="6"/>
  <c r="I850" i="6"/>
  <c r="H850" i="6"/>
  <c r="G850" i="6"/>
  <c r="F850" i="6"/>
  <c r="E850" i="6"/>
  <c r="D850" i="6"/>
  <c r="I849" i="6"/>
  <c r="H849" i="6"/>
  <c r="G849" i="6"/>
  <c r="F849" i="6"/>
  <c r="E849" i="6"/>
  <c r="D849" i="6"/>
  <c r="I848" i="6"/>
  <c r="H848" i="6"/>
  <c r="G848" i="6"/>
  <c r="F848" i="6"/>
  <c r="E848" i="6"/>
  <c r="D848" i="6"/>
  <c r="I847" i="6"/>
  <c r="H847" i="6"/>
  <c r="G847" i="6"/>
  <c r="F847" i="6"/>
  <c r="E847" i="6"/>
  <c r="D847" i="6"/>
  <c r="I846" i="6"/>
  <c r="H846" i="6"/>
  <c r="G846" i="6"/>
  <c r="F846" i="6"/>
  <c r="E846" i="6"/>
  <c r="D846" i="6"/>
  <c r="I845" i="6"/>
  <c r="H845" i="6"/>
  <c r="G845" i="6"/>
  <c r="F845" i="6"/>
  <c r="E845" i="6"/>
  <c r="D845" i="6"/>
  <c r="I844" i="6"/>
  <c r="H844" i="6"/>
  <c r="G844" i="6"/>
  <c r="F844" i="6"/>
  <c r="E844" i="6"/>
  <c r="D844" i="6"/>
  <c r="I843" i="6"/>
  <c r="H843" i="6"/>
  <c r="G843" i="6"/>
  <c r="F843" i="6"/>
  <c r="E843" i="6"/>
  <c r="D843" i="6"/>
  <c r="I842" i="6"/>
  <c r="H842" i="6"/>
  <c r="G842" i="6"/>
  <c r="F842" i="6"/>
  <c r="E842" i="6"/>
  <c r="D842" i="6"/>
  <c r="I841" i="6"/>
  <c r="H841" i="6"/>
  <c r="G841" i="6"/>
  <c r="F841" i="6"/>
  <c r="E841" i="6"/>
  <c r="D841" i="6"/>
  <c r="I840" i="6"/>
  <c r="H840" i="6"/>
  <c r="G840" i="6"/>
  <c r="F840" i="6"/>
  <c r="E840" i="6"/>
  <c r="D840" i="6"/>
  <c r="I839" i="6"/>
  <c r="H839" i="6"/>
  <c r="G839" i="6"/>
  <c r="F839" i="6"/>
  <c r="E839" i="6"/>
  <c r="D839" i="6"/>
  <c r="I838" i="6"/>
  <c r="H838" i="6"/>
  <c r="G838" i="6"/>
  <c r="F838" i="6"/>
  <c r="E838" i="6"/>
  <c r="D838" i="6"/>
  <c r="I837" i="6"/>
  <c r="H837" i="6"/>
  <c r="G837" i="6"/>
  <c r="F837" i="6"/>
  <c r="E837" i="6"/>
  <c r="D837" i="6"/>
  <c r="I836" i="6"/>
  <c r="H836" i="6"/>
  <c r="G836" i="6"/>
  <c r="F836" i="6"/>
  <c r="E836" i="6"/>
  <c r="D836" i="6"/>
  <c r="I835" i="6"/>
  <c r="H835" i="6"/>
  <c r="G835" i="6"/>
  <c r="F835" i="6"/>
  <c r="E835" i="6"/>
  <c r="D835" i="6"/>
  <c r="I834" i="6"/>
  <c r="H834" i="6"/>
  <c r="G834" i="6"/>
  <c r="F834" i="6"/>
  <c r="E834" i="6"/>
  <c r="D834" i="6"/>
  <c r="I833" i="6"/>
  <c r="H833" i="6"/>
  <c r="G833" i="6"/>
  <c r="F833" i="6"/>
  <c r="E833" i="6"/>
  <c r="D833" i="6"/>
  <c r="I832" i="6"/>
  <c r="H832" i="6"/>
  <c r="G832" i="6"/>
  <c r="F832" i="6"/>
  <c r="E832" i="6"/>
  <c r="D832" i="6"/>
  <c r="I831" i="6"/>
  <c r="H831" i="6"/>
  <c r="G831" i="6"/>
  <c r="F831" i="6"/>
  <c r="E831" i="6"/>
  <c r="D831" i="6"/>
  <c r="I830" i="6"/>
  <c r="H830" i="6"/>
  <c r="G830" i="6"/>
  <c r="F830" i="6"/>
  <c r="E830" i="6"/>
  <c r="D830" i="6"/>
  <c r="I829" i="6"/>
  <c r="H829" i="6"/>
  <c r="G829" i="6"/>
  <c r="F829" i="6"/>
  <c r="E829" i="6"/>
  <c r="D829" i="6"/>
  <c r="I828" i="6"/>
  <c r="H828" i="6"/>
  <c r="G828" i="6"/>
  <c r="F828" i="6"/>
  <c r="E828" i="6"/>
  <c r="D828" i="6"/>
  <c r="I827" i="6"/>
  <c r="H827" i="6"/>
  <c r="G827" i="6"/>
  <c r="F827" i="6"/>
  <c r="E827" i="6"/>
  <c r="D827" i="6"/>
  <c r="I826" i="6"/>
  <c r="H826" i="6"/>
  <c r="G826" i="6"/>
  <c r="F826" i="6"/>
  <c r="E826" i="6"/>
  <c r="D826" i="6"/>
  <c r="I825" i="6"/>
  <c r="H825" i="6"/>
  <c r="G825" i="6"/>
  <c r="F825" i="6"/>
  <c r="E825" i="6"/>
  <c r="D825" i="6"/>
  <c r="I824" i="6"/>
  <c r="H824" i="6"/>
  <c r="G824" i="6"/>
  <c r="F824" i="6"/>
  <c r="E824" i="6"/>
  <c r="D824" i="6"/>
  <c r="I823" i="6"/>
  <c r="H823" i="6"/>
  <c r="G823" i="6"/>
  <c r="F823" i="6"/>
  <c r="E823" i="6"/>
  <c r="D823" i="6"/>
  <c r="I822" i="6"/>
  <c r="H822" i="6"/>
  <c r="G822" i="6"/>
  <c r="F822" i="6"/>
  <c r="E822" i="6"/>
  <c r="D822" i="6"/>
  <c r="I821" i="6"/>
  <c r="H821" i="6"/>
  <c r="G821" i="6"/>
  <c r="F821" i="6"/>
  <c r="E821" i="6"/>
  <c r="D821" i="6"/>
  <c r="I820" i="6"/>
  <c r="H820" i="6"/>
  <c r="G820" i="6"/>
  <c r="F820" i="6"/>
  <c r="E820" i="6"/>
  <c r="D820" i="6"/>
  <c r="I819" i="6"/>
  <c r="H819" i="6"/>
  <c r="G819" i="6"/>
  <c r="F819" i="6"/>
  <c r="E819" i="6"/>
  <c r="D819" i="6"/>
  <c r="I818" i="6"/>
  <c r="H818" i="6"/>
  <c r="G818" i="6"/>
  <c r="F818" i="6"/>
  <c r="E818" i="6"/>
  <c r="D818" i="6"/>
  <c r="I817" i="6"/>
  <c r="H817" i="6"/>
  <c r="G817" i="6"/>
  <c r="F817" i="6"/>
  <c r="E817" i="6"/>
  <c r="D817" i="6"/>
  <c r="I816" i="6"/>
  <c r="H816" i="6"/>
  <c r="G816" i="6"/>
  <c r="F816" i="6"/>
  <c r="E816" i="6"/>
  <c r="D816" i="6"/>
  <c r="I815" i="6"/>
  <c r="H815" i="6"/>
  <c r="G815" i="6"/>
  <c r="F815" i="6"/>
  <c r="E815" i="6"/>
  <c r="D815" i="6"/>
  <c r="I814" i="6"/>
  <c r="H814" i="6"/>
  <c r="G814" i="6"/>
  <c r="F814" i="6"/>
  <c r="E814" i="6"/>
  <c r="D814" i="6"/>
  <c r="I813" i="6"/>
  <c r="H813" i="6"/>
  <c r="G813" i="6"/>
  <c r="F813" i="6"/>
  <c r="E813" i="6"/>
  <c r="D813" i="6"/>
  <c r="I812" i="6"/>
  <c r="H812" i="6"/>
  <c r="G812" i="6"/>
  <c r="F812" i="6"/>
  <c r="E812" i="6"/>
  <c r="D812" i="6"/>
  <c r="I811" i="6"/>
  <c r="H811" i="6"/>
  <c r="G811" i="6"/>
  <c r="F811" i="6"/>
  <c r="E811" i="6"/>
  <c r="D811" i="6"/>
  <c r="I810" i="6"/>
  <c r="H810" i="6"/>
  <c r="G810" i="6"/>
  <c r="F810" i="6"/>
  <c r="E810" i="6"/>
  <c r="D810" i="6"/>
  <c r="I809" i="6"/>
  <c r="H809" i="6"/>
  <c r="G809" i="6"/>
  <c r="F809" i="6"/>
  <c r="E809" i="6"/>
  <c r="D809" i="6"/>
  <c r="I808" i="6"/>
  <c r="H808" i="6"/>
  <c r="G808" i="6"/>
  <c r="F808" i="6"/>
  <c r="E808" i="6"/>
  <c r="D808" i="6"/>
  <c r="I807" i="6"/>
  <c r="H807" i="6"/>
  <c r="G807" i="6"/>
  <c r="F807" i="6"/>
  <c r="E807" i="6"/>
  <c r="D807" i="6"/>
  <c r="I806" i="6"/>
  <c r="H806" i="6"/>
  <c r="G806" i="6"/>
  <c r="F806" i="6"/>
  <c r="E806" i="6"/>
  <c r="D806" i="6"/>
  <c r="I805" i="6"/>
  <c r="H805" i="6"/>
  <c r="G805" i="6"/>
  <c r="F805" i="6"/>
  <c r="E805" i="6"/>
  <c r="D805" i="6"/>
  <c r="I804" i="6"/>
  <c r="H804" i="6"/>
  <c r="G804" i="6"/>
  <c r="F804" i="6"/>
  <c r="E804" i="6"/>
  <c r="D804" i="6"/>
  <c r="I803" i="6"/>
  <c r="H803" i="6"/>
  <c r="G803" i="6"/>
  <c r="F803" i="6"/>
  <c r="E803" i="6"/>
  <c r="D803" i="6"/>
  <c r="I802" i="6"/>
  <c r="H802" i="6"/>
  <c r="G802" i="6"/>
  <c r="F802" i="6"/>
  <c r="E802" i="6"/>
  <c r="D802" i="6"/>
  <c r="I801" i="6"/>
  <c r="H801" i="6"/>
  <c r="G801" i="6"/>
  <c r="F801" i="6"/>
  <c r="E801" i="6"/>
  <c r="D801" i="6"/>
  <c r="I800" i="6"/>
  <c r="H800" i="6"/>
  <c r="G800" i="6"/>
  <c r="F800" i="6"/>
  <c r="E800" i="6"/>
  <c r="D800" i="6"/>
  <c r="I799" i="6"/>
  <c r="H799" i="6"/>
  <c r="G799" i="6"/>
  <c r="F799" i="6"/>
  <c r="E799" i="6"/>
  <c r="D799" i="6"/>
  <c r="I798" i="6"/>
  <c r="H798" i="6"/>
  <c r="G798" i="6"/>
  <c r="F798" i="6"/>
  <c r="E798" i="6"/>
  <c r="D798" i="6"/>
  <c r="I797" i="6"/>
  <c r="H797" i="6"/>
  <c r="G797" i="6"/>
  <c r="F797" i="6"/>
  <c r="E797" i="6"/>
  <c r="D797" i="6"/>
  <c r="I796" i="6"/>
  <c r="H796" i="6"/>
  <c r="G796" i="6"/>
  <c r="F796" i="6"/>
  <c r="E796" i="6"/>
  <c r="D796" i="6"/>
  <c r="I795" i="6"/>
  <c r="H795" i="6"/>
  <c r="G795" i="6"/>
  <c r="F795" i="6"/>
  <c r="E795" i="6"/>
  <c r="D795" i="6"/>
  <c r="I794" i="6"/>
  <c r="H794" i="6"/>
  <c r="G794" i="6"/>
  <c r="F794" i="6"/>
  <c r="E794" i="6"/>
  <c r="D794" i="6"/>
  <c r="I793" i="6"/>
  <c r="H793" i="6"/>
  <c r="G793" i="6"/>
  <c r="F793" i="6"/>
  <c r="E793" i="6"/>
  <c r="D793" i="6"/>
  <c r="I792" i="6"/>
  <c r="H792" i="6"/>
  <c r="G792" i="6"/>
  <c r="F792" i="6"/>
  <c r="E792" i="6"/>
  <c r="D792" i="6"/>
  <c r="I791" i="6"/>
  <c r="H791" i="6"/>
  <c r="G791" i="6"/>
  <c r="F791" i="6"/>
  <c r="E791" i="6"/>
  <c r="D791" i="6"/>
  <c r="I790" i="6"/>
  <c r="H790" i="6"/>
  <c r="G790" i="6"/>
  <c r="F790" i="6"/>
  <c r="E790" i="6"/>
  <c r="D790" i="6"/>
  <c r="I789" i="6"/>
  <c r="H789" i="6"/>
  <c r="G789" i="6"/>
  <c r="F789" i="6"/>
  <c r="E789" i="6"/>
  <c r="D789" i="6"/>
  <c r="I788" i="6"/>
  <c r="H788" i="6"/>
  <c r="G788" i="6"/>
  <c r="F788" i="6"/>
  <c r="E788" i="6"/>
  <c r="D788" i="6"/>
  <c r="I787" i="6"/>
  <c r="H787" i="6"/>
  <c r="G787" i="6"/>
  <c r="F787" i="6"/>
  <c r="E787" i="6"/>
  <c r="D787" i="6"/>
  <c r="I786" i="6"/>
  <c r="H786" i="6"/>
  <c r="G786" i="6"/>
  <c r="F786" i="6"/>
  <c r="E786" i="6"/>
  <c r="D786" i="6"/>
  <c r="I785" i="6"/>
  <c r="H785" i="6"/>
  <c r="G785" i="6"/>
  <c r="F785" i="6"/>
  <c r="E785" i="6"/>
  <c r="D785" i="6"/>
  <c r="I784" i="6"/>
  <c r="H784" i="6"/>
  <c r="G784" i="6"/>
  <c r="F784" i="6"/>
  <c r="E784" i="6"/>
  <c r="D784" i="6"/>
  <c r="I783" i="6"/>
  <c r="H783" i="6"/>
  <c r="G783" i="6"/>
  <c r="F783" i="6"/>
  <c r="E783" i="6"/>
  <c r="D783" i="6"/>
  <c r="I782" i="6"/>
  <c r="H782" i="6"/>
  <c r="G782" i="6"/>
  <c r="F782" i="6"/>
  <c r="E782" i="6"/>
  <c r="D782" i="6"/>
  <c r="I781" i="6"/>
  <c r="H781" i="6"/>
  <c r="G781" i="6"/>
  <c r="F781" i="6"/>
  <c r="E781" i="6"/>
  <c r="D781" i="6"/>
  <c r="I780" i="6"/>
  <c r="H780" i="6"/>
  <c r="G780" i="6"/>
  <c r="F780" i="6"/>
  <c r="E780" i="6"/>
  <c r="D780" i="6"/>
  <c r="I779" i="6"/>
  <c r="H779" i="6"/>
  <c r="G779" i="6"/>
  <c r="F779" i="6"/>
  <c r="E779" i="6"/>
  <c r="D779" i="6"/>
  <c r="I778" i="6"/>
  <c r="H778" i="6"/>
  <c r="G778" i="6"/>
  <c r="F778" i="6"/>
  <c r="E778" i="6"/>
  <c r="D778" i="6"/>
  <c r="I777" i="6"/>
  <c r="H777" i="6"/>
  <c r="G777" i="6"/>
  <c r="F777" i="6"/>
  <c r="E777" i="6"/>
  <c r="D777" i="6"/>
  <c r="I776" i="6"/>
  <c r="H776" i="6"/>
  <c r="G776" i="6"/>
  <c r="F776" i="6"/>
  <c r="E776" i="6"/>
  <c r="D776" i="6"/>
  <c r="I775" i="6"/>
  <c r="H775" i="6"/>
  <c r="G775" i="6"/>
  <c r="F775" i="6"/>
  <c r="E775" i="6"/>
  <c r="D775" i="6"/>
  <c r="I774" i="6"/>
  <c r="H774" i="6"/>
  <c r="G774" i="6"/>
  <c r="F774" i="6"/>
  <c r="E774" i="6"/>
  <c r="D774" i="6"/>
  <c r="I773" i="6"/>
  <c r="H773" i="6"/>
  <c r="G773" i="6"/>
  <c r="F773" i="6"/>
  <c r="E773" i="6"/>
  <c r="D773" i="6"/>
  <c r="I772" i="6"/>
  <c r="H772" i="6"/>
  <c r="G772" i="6"/>
  <c r="F772" i="6"/>
  <c r="E772" i="6"/>
  <c r="D772" i="6"/>
  <c r="I771" i="6"/>
  <c r="H771" i="6"/>
  <c r="G771" i="6"/>
  <c r="F771" i="6"/>
  <c r="E771" i="6"/>
  <c r="D771" i="6"/>
  <c r="I770" i="6"/>
  <c r="H770" i="6"/>
  <c r="G770" i="6"/>
  <c r="F770" i="6"/>
  <c r="E770" i="6"/>
  <c r="D770" i="6"/>
  <c r="I769" i="6"/>
  <c r="H769" i="6"/>
  <c r="G769" i="6"/>
  <c r="F769" i="6"/>
  <c r="E769" i="6"/>
  <c r="D769" i="6"/>
  <c r="I768" i="6"/>
  <c r="H768" i="6"/>
  <c r="G768" i="6"/>
  <c r="F768" i="6"/>
  <c r="E768" i="6"/>
  <c r="D768" i="6"/>
  <c r="I767" i="6"/>
  <c r="H767" i="6"/>
  <c r="G767" i="6"/>
  <c r="F767" i="6"/>
  <c r="E767" i="6"/>
  <c r="D767" i="6"/>
  <c r="I766" i="6"/>
  <c r="H766" i="6"/>
  <c r="G766" i="6"/>
  <c r="F766" i="6"/>
  <c r="E766" i="6"/>
  <c r="D766" i="6"/>
  <c r="I765" i="6"/>
  <c r="H765" i="6"/>
  <c r="G765" i="6"/>
  <c r="F765" i="6"/>
  <c r="E765" i="6"/>
  <c r="D765" i="6"/>
  <c r="I764" i="6"/>
  <c r="H764" i="6"/>
  <c r="G764" i="6"/>
  <c r="F764" i="6"/>
  <c r="E764" i="6"/>
  <c r="D764" i="6"/>
  <c r="I763" i="6"/>
  <c r="H763" i="6"/>
  <c r="G763" i="6"/>
  <c r="F763" i="6"/>
  <c r="E763" i="6"/>
  <c r="D763" i="6"/>
  <c r="I762" i="6"/>
  <c r="H762" i="6"/>
  <c r="G762" i="6"/>
  <c r="F762" i="6"/>
  <c r="E762" i="6"/>
  <c r="D762" i="6"/>
  <c r="I761" i="6"/>
  <c r="H761" i="6"/>
  <c r="G761" i="6"/>
  <c r="F761" i="6"/>
  <c r="E761" i="6"/>
  <c r="D761" i="6"/>
  <c r="I760" i="6"/>
  <c r="H760" i="6"/>
  <c r="G760" i="6"/>
  <c r="F760" i="6"/>
  <c r="E760" i="6"/>
  <c r="D760" i="6"/>
  <c r="I759" i="6"/>
  <c r="H759" i="6"/>
  <c r="G759" i="6"/>
  <c r="F759" i="6"/>
  <c r="E759" i="6"/>
  <c r="D759" i="6"/>
  <c r="I758" i="6"/>
  <c r="H758" i="6"/>
  <c r="G758" i="6"/>
  <c r="F758" i="6"/>
  <c r="E758" i="6"/>
  <c r="D758" i="6"/>
  <c r="I757" i="6"/>
  <c r="H757" i="6"/>
  <c r="G757" i="6"/>
  <c r="F757" i="6"/>
  <c r="E757" i="6"/>
  <c r="D757" i="6"/>
  <c r="I756" i="6"/>
  <c r="H756" i="6"/>
  <c r="G756" i="6"/>
  <c r="F756" i="6"/>
  <c r="E756" i="6"/>
  <c r="D756" i="6"/>
  <c r="I755" i="6"/>
  <c r="H755" i="6"/>
  <c r="G755" i="6"/>
  <c r="F755" i="6"/>
  <c r="E755" i="6"/>
  <c r="D755" i="6"/>
  <c r="I754" i="6"/>
  <c r="H754" i="6"/>
  <c r="G754" i="6"/>
  <c r="F754" i="6"/>
  <c r="E754" i="6"/>
  <c r="D754" i="6"/>
  <c r="I753" i="6"/>
  <c r="H753" i="6"/>
  <c r="G753" i="6"/>
  <c r="F753" i="6"/>
  <c r="E753" i="6"/>
  <c r="D753" i="6"/>
  <c r="I752" i="6"/>
  <c r="H752" i="6"/>
  <c r="G752" i="6"/>
  <c r="F752" i="6"/>
  <c r="E752" i="6"/>
  <c r="D752" i="6"/>
  <c r="I751" i="6"/>
  <c r="H751" i="6"/>
  <c r="G751" i="6"/>
  <c r="F751" i="6"/>
  <c r="E751" i="6"/>
  <c r="D751" i="6"/>
  <c r="I750" i="6"/>
  <c r="H750" i="6"/>
  <c r="G750" i="6"/>
  <c r="F750" i="6"/>
  <c r="E750" i="6"/>
  <c r="D750" i="6"/>
  <c r="I749" i="6"/>
  <c r="H749" i="6"/>
  <c r="G749" i="6"/>
  <c r="F749" i="6"/>
  <c r="E749" i="6"/>
  <c r="D749" i="6"/>
  <c r="I748" i="6"/>
  <c r="H748" i="6"/>
  <c r="G748" i="6"/>
  <c r="F748" i="6"/>
  <c r="E748" i="6"/>
  <c r="D748" i="6"/>
  <c r="I747" i="6"/>
  <c r="H747" i="6"/>
  <c r="G747" i="6"/>
  <c r="F747" i="6"/>
  <c r="E747" i="6"/>
  <c r="D747" i="6"/>
  <c r="I746" i="6"/>
  <c r="H746" i="6"/>
  <c r="G746" i="6"/>
  <c r="F746" i="6"/>
  <c r="E746" i="6"/>
  <c r="D746" i="6"/>
  <c r="I745" i="6"/>
  <c r="H745" i="6"/>
  <c r="G745" i="6"/>
  <c r="F745" i="6"/>
  <c r="E745" i="6"/>
  <c r="D745" i="6"/>
  <c r="I744" i="6"/>
  <c r="H744" i="6"/>
  <c r="G744" i="6"/>
  <c r="F744" i="6"/>
  <c r="E744" i="6"/>
  <c r="D744" i="6"/>
  <c r="I743" i="6"/>
  <c r="H743" i="6"/>
  <c r="G743" i="6"/>
  <c r="F743" i="6"/>
  <c r="E743" i="6"/>
  <c r="D743" i="6"/>
  <c r="I742" i="6"/>
  <c r="H742" i="6"/>
  <c r="G742" i="6"/>
  <c r="F742" i="6"/>
  <c r="E742" i="6"/>
  <c r="D742" i="6"/>
  <c r="I741" i="6"/>
  <c r="H741" i="6"/>
  <c r="G741" i="6"/>
  <c r="F741" i="6"/>
  <c r="E741" i="6"/>
  <c r="D741" i="6"/>
  <c r="I740" i="6"/>
  <c r="H740" i="6"/>
  <c r="G740" i="6"/>
  <c r="F740" i="6"/>
  <c r="E740" i="6"/>
  <c r="D740" i="6"/>
  <c r="I739" i="6"/>
  <c r="H739" i="6"/>
  <c r="G739" i="6"/>
  <c r="F739" i="6"/>
  <c r="E739" i="6"/>
  <c r="D739" i="6"/>
  <c r="I738" i="6"/>
  <c r="H738" i="6"/>
  <c r="G738" i="6"/>
  <c r="F738" i="6"/>
  <c r="E738" i="6"/>
  <c r="D738" i="6"/>
  <c r="I737" i="6"/>
  <c r="H737" i="6"/>
  <c r="G737" i="6"/>
  <c r="F737" i="6"/>
  <c r="E737" i="6"/>
  <c r="D737" i="6"/>
  <c r="I736" i="6"/>
  <c r="H736" i="6"/>
  <c r="G736" i="6"/>
  <c r="F736" i="6"/>
  <c r="E736" i="6"/>
  <c r="D736" i="6"/>
  <c r="I735" i="6"/>
  <c r="H735" i="6"/>
  <c r="G735" i="6"/>
  <c r="F735" i="6"/>
  <c r="E735" i="6"/>
  <c r="D735" i="6"/>
  <c r="I734" i="6"/>
  <c r="H734" i="6"/>
  <c r="G734" i="6"/>
  <c r="F734" i="6"/>
  <c r="E734" i="6"/>
  <c r="D734" i="6"/>
  <c r="I733" i="6"/>
  <c r="H733" i="6"/>
  <c r="G733" i="6"/>
  <c r="F733" i="6"/>
  <c r="E733" i="6"/>
  <c r="D733" i="6"/>
  <c r="I732" i="6"/>
  <c r="H732" i="6"/>
  <c r="G732" i="6"/>
  <c r="F732" i="6"/>
  <c r="E732" i="6"/>
  <c r="D732" i="6"/>
  <c r="I731" i="6"/>
  <c r="H731" i="6"/>
  <c r="G731" i="6"/>
  <c r="F731" i="6"/>
  <c r="E731" i="6"/>
  <c r="D731" i="6"/>
  <c r="I730" i="6"/>
  <c r="H730" i="6"/>
  <c r="G730" i="6"/>
  <c r="F730" i="6"/>
  <c r="E730" i="6"/>
  <c r="D730" i="6"/>
  <c r="I729" i="6"/>
  <c r="H729" i="6"/>
  <c r="G729" i="6"/>
  <c r="F729" i="6"/>
  <c r="E729" i="6"/>
  <c r="D729" i="6"/>
  <c r="I728" i="6"/>
  <c r="H728" i="6"/>
  <c r="G728" i="6"/>
  <c r="F728" i="6"/>
  <c r="E728" i="6"/>
  <c r="D728" i="6"/>
  <c r="I727" i="6"/>
  <c r="H727" i="6"/>
  <c r="G727" i="6"/>
  <c r="F727" i="6"/>
  <c r="E727" i="6"/>
  <c r="D727" i="6"/>
  <c r="I726" i="6"/>
  <c r="H726" i="6"/>
  <c r="G726" i="6"/>
  <c r="F726" i="6"/>
  <c r="E726" i="6"/>
  <c r="D726" i="6"/>
  <c r="I725" i="6"/>
  <c r="H725" i="6"/>
  <c r="G725" i="6"/>
  <c r="F725" i="6"/>
  <c r="E725" i="6"/>
  <c r="D725" i="6"/>
  <c r="I724" i="6"/>
  <c r="H724" i="6"/>
  <c r="G724" i="6"/>
  <c r="F724" i="6"/>
  <c r="E724" i="6"/>
  <c r="D724" i="6"/>
  <c r="I723" i="6"/>
  <c r="H723" i="6"/>
  <c r="G723" i="6"/>
  <c r="F723" i="6"/>
  <c r="E723" i="6"/>
  <c r="D723" i="6"/>
  <c r="I722" i="6"/>
  <c r="H722" i="6"/>
  <c r="G722" i="6"/>
  <c r="F722" i="6"/>
  <c r="E722" i="6"/>
  <c r="D722" i="6"/>
  <c r="I721" i="6"/>
  <c r="H721" i="6"/>
  <c r="G721" i="6"/>
  <c r="F721" i="6"/>
  <c r="E721" i="6"/>
  <c r="D721" i="6"/>
  <c r="I720" i="6"/>
  <c r="H720" i="6"/>
  <c r="G720" i="6"/>
  <c r="F720" i="6"/>
  <c r="E720" i="6"/>
  <c r="D720" i="6"/>
  <c r="I719" i="6"/>
  <c r="H719" i="6"/>
  <c r="G719" i="6"/>
  <c r="F719" i="6"/>
  <c r="E719" i="6"/>
  <c r="D719" i="6"/>
  <c r="I718" i="6"/>
  <c r="H718" i="6"/>
  <c r="G718" i="6"/>
  <c r="F718" i="6"/>
  <c r="E718" i="6"/>
  <c r="D718" i="6"/>
  <c r="I717" i="6"/>
  <c r="H717" i="6"/>
  <c r="G717" i="6"/>
  <c r="F717" i="6"/>
  <c r="E717" i="6"/>
  <c r="D717" i="6"/>
  <c r="I716" i="6"/>
  <c r="H716" i="6"/>
  <c r="G716" i="6"/>
  <c r="F716" i="6"/>
  <c r="E716" i="6"/>
  <c r="D716" i="6"/>
  <c r="I715" i="6"/>
  <c r="H715" i="6"/>
  <c r="G715" i="6"/>
  <c r="F715" i="6"/>
  <c r="E715" i="6"/>
  <c r="D715" i="6"/>
  <c r="I714" i="6"/>
  <c r="H714" i="6"/>
  <c r="G714" i="6"/>
  <c r="F714" i="6"/>
  <c r="E714" i="6"/>
  <c r="D714" i="6"/>
  <c r="I713" i="6"/>
  <c r="H713" i="6"/>
  <c r="G713" i="6"/>
  <c r="F713" i="6"/>
  <c r="E713" i="6"/>
  <c r="D713" i="6"/>
  <c r="I712" i="6"/>
  <c r="H712" i="6"/>
  <c r="G712" i="6"/>
  <c r="F712" i="6"/>
  <c r="E712" i="6"/>
  <c r="D712" i="6"/>
  <c r="I711" i="6"/>
  <c r="H711" i="6"/>
  <c r="G711" i="6"/>
  <c r="F711" i="6"/>
  <c r="E711" i="6"/>
  <c r="D711" i="6"/>
  <c r="I710" i="6"/>
  <c r="H710" i="6"/>
  <c r="G710" i="6"/>
  <c r="F710" i="6"/>
  <c r="E710" i="6"/>
  <c r="D710" i="6"/>
  <c r="I709" i="6"/>
  <c r="H709" i="6"/>
  <c r="G709" i="6"/>
  <c r="F709" i="6"/>
  <c r="E709" i="6"/>
  <c r="D709" i="6"/>
  <c r="I708" i="6"/>
  <c r="H708" i="6"/>
  <c r="G708" i="6"/>
  <c r="F708" i="6"/>
  <c r="E708" i="6"/>
  <c r="D708" i="6"/>
  <c r="I707" i="6"/>
  <c r="H707" i="6"/>
  <c r="G707" i="6"/>
  <c r="F707" i="6"/>
  <c r="E707" i="6"/>
  <c r="D707" i="6"/>
  <c r="I706" i="6"/>
  <c r="H706" i="6"/>
  <c r="G706" i="6"/>
  <c r="F706" i="6"/>
  <c r="E706" i="6"/>
  <c r="D706" i="6"/>
  <c r="I705" i="6"/>
  <c r="H705" i="6"/>
  <c r="G705" i="6"/>
  <c r="F705" i="6"/>
  <c r="E705" i="6"/>
  <c r="D705" i="6"/>
  <c r="I704" i="6"/>
  <c r="H704" i="6"/>
  <c r="G704" i="6"/>
  <c r="F704" i="6"/>
  <c r="E704" i="6"/>
  <c r="D704" i="6"/>
  <c r="I703" i="6"/>
  <c r="H703" i="6"/>
  <c r="G703" i="6"/>
  <c r="F703" i="6"/>
  <c r="E703" i="6"/>
  <c r="D703" i="6"/>
  <c r="I702" i="6"/>
  <c r="H702" i="6"/>
  <c r="G702" i="6"/>
  <c r="F702" i="6"/>
  <c r="E702" i="6"/>
  <c r="D702" i="6"/>
  <c r="I701" i="6"/>
  <c r="H701" i="6"/>
  <c r="G701" i="6"/>
  <c r="F701" i="6"/>
  <c r="E701" i="6"/>
  <c r="D701" i="6"/>
  <c r="I700" i="6"/>
  <c r="H700" i="6"/>
  <c r="G700" i="6"/>
  <c r="F700" i="6"/>
  <c r="E700" i="6"/>
  <c r="D700" i="6"/>
  <c r="I699" i="6"/>
  <c r="H699" i="6"/>
  <c r="G699" i="6"/>
  <c r="F699" i="6"/>
  <c r="E699" i="6"/>
  <c r="D699" i="6"/>
  <c r="I698" i="6"/>
  <c r="H698" i="6"/>
  <c r="G698" i="6"/>
  <c r="F698" i="6"/>
  <c r="E698" i="6"/>
  <c r="D698" i="6"/>
  <c r="I697" i="6"/>
  <c r="H697" i="6"/>
  <c r="G697" i="6"/>
  <c r="F697" i="6"/>
  <c r="E697" i="6"/>
  <c r="D697" i="6"/>
  <c r="I696" i="6"/>
  <c r="H696" i="6"/>
  <c r="G696" i="6"/>
  <c r="F696" i="6"/>
  <c r="E696" i="6"/>
  <c r="D696" i="6"/>
  <c r="I695" i="6"/>
  <c r="H695" i="6"/>
  <c r="G695" i="6"/>
  <c r="F695" i="6"/>
  <c r="E695" i="6"/>
  <c r="D695" i="6"/>
  <c r="I694" i="6"/>
  <c r="H694" i="6"/>
  <c r="G694" i="6"/>
  <c r="F694" i="6"/>
  <c r="E694" i="6"/>
  <c r="D694" i="6"/>
  <c r="I693" i="6"/>
  <c r="H693" i="6"/>
  <c r="G693" i="6"/>
  <c r="F693" i="6"/>
  <c r="E693" i="6"/>
  <c r="D693" i="6"/>
  <c r="I692" i="6"/>
  <c r="H692" i="6"/>
  <c r="G692" i="6"/>
  <c r="F692" i="6"/>
  <c r="E692" i="6"/>
  <c r="D692" i="6"/>
  <c r="I691" i="6"/>
  <c r="H691" i="6"/>
  <c r="G691" i="6"/>
  <c r="F691" i="6"/>
  <c r="E691" i="6"/>
  <c r="D691" i="6"/>
  <c r="I690" i="6"/>
  <c r="H690" i="6"/>
  <c r="G690" i="6"/>
  <c r="F690" i="6"/>
  <c r="E690" i="6"/>
  <c r="D690" i="6"/>
  <c r="I689" i="6"/>
  <c r="H689" i="6"/>
  <c r="G689" i="6"/>
  <c r="F689" i="6"/>
  <c r="E689" i="6"/>
  <c r="D689" i="6"/>
  <c r="I688" i="6"/>
  <c r="H688" i="6"/>
  <c r="G688" i="6"/>
  <c r="F688" i="6"/>
  <c r="E688" i="6"/>
  <c r="D688" i="6"/>
  <c r="I687" i="6"/>
  <c r="H687" i="6"/>
  <c r="G687" i="6"/>
  <c r="F687" i="6"/>
  <c r="E687" i="6"/>
  <c r="D687" i="6"/>
  <c r="I686" i="6"/>
  <c r="H686" i="6"/>
  <c r="G686" i="6"/>
  <c r="F686" i="6"/>
  <c r="E686" i="6"/>
  <c r="D686" i="6"/>
  <c r="I685" i="6"/>
  <c r="H685" i="6"/>
  <c r="G685" i="6"/>
  <c r="F685" i="6"/>
  <c r="E685" i="6"/>
  <c r="D685" i="6"/>
  <c r="I684" i="6"/>
  <c r="H684" i="6"/>
  <c r="G684" i="6"/>
  <c r="F684" i="6"/>
  <c r="E684" i="6"/>
  <c r="D684" i="6"/>
  <c r="I683" i="6"/>
  <c r="H683" i="6"/>
  <c r="G683" i="6"/>
  <c r="F683" i="6"/>
  <c r="E683" i="6"/>
  <c r="D683" i="6"/>
  <c r="I682" i="6"/>
  <c r="H682" i="6"/>
  <c r="G682" i="6"/>
  <c r="F682" i="6"/>
  <c r="E682" i="6"/>
  <c r="D682" i="6"/>
  <c r="I681" i="6"/>
  <c r="H681" i="6"/>
  <c r="G681" i="6"/>
  <c r="F681" i="6"/>
  <c r="E681" i="6"/>
  <c r="D681" i="6"/>
  <c r="I680" i="6"/>
  <c r="H680" i="6"/>
  <c r="G680" i="6"/>
  <c r="F680" i="6"/>
  <c r="E680" i="6"/>
  <c r="D680" i="6"/>
  <c r="I679" i="6"/>
  <c r="H679" i="6"/>
  <c r="G679" i="6"/>
  <c r="F679" i="6"/>
  <c r="E679" i="6"/>
  <c r="D679" i="6"/>
  <c r="I678" i="6"/>
  <c r="H678" i="6"/>
  <c r="G678" i="6"/>
  <c r="F678" i="6"/>
  <c r="E678" i="6"/>
  <c r="D678" i="6"/>
  <c r="I677" i="6"/>
  <c r="H677" i="6"/>
  <c r="G677" i="6"/>
  <c r="F677" i="6"/>
  <c r="E677" i="6"/>
  <c r="D677" i="6"/>
  <c r="I676" i="6"/>
  <c r="H676" i="6"/>
  <c r="G676" i="6"/>
  <c r="F676" i="6"/>
  <c r="E676" i="6"/>
  <c r="D676" i="6"/>
  <c r="I675" i="6"/>
  <c r="H675" i="6"/>
  <c r="G675" i="6"/>
  <c r="F675" i="6"/>
  <c r="E675" i="6"/>
  <c r="D675" i="6"/>
  <c r="I674" i="6"/>
  <c r="H674" i="6"/>
  <c r="G674" i="6"/>
  <c r="F674" i="6"/>
  <c r="E674" i="6"/>
  <c r="D674" i="6"/>
  <c r="I673" i="6"/>
  <c r="H673" i="6"/>
  <c r="G673" i="6"/>
  <c r="F673" i="6"/>
  <c r="E673" i="6"/>
  <c r="D673" i="6"/>
  <c r="I672" i="6"/>
  <c r="H672" i="6"/>
  <c r="G672" i="6"/>
  <c r="F672" i="6"/>
  <c r="E672" i="6"/>
  <c r="D672" i="6"/>
  <c r="I671" i="6"/>
  <c r="H671" i="6"/>
  <c r="G671" i="6"/>
  <c r="F671" i="6"/>
  <c r="E671" i="6"/>
  <c r="D671" i="6"/>
  <c r="I670" i="6"/>
  <c r="H670" i="6"/>
  <c r="G670" i="6"/>
  <c r="F670" i="6"/>
  <c r="E670" i="6"/>
  <c r="D670" i="6"/>
  <c r="I669" i="6"/>
  <c r="H669" i="6"/>
  <c r="G669" i="6"/>
  <c r="F669" i="6"/>
  <c r="E669" i="6"/>
  <c r="D669" i="6"/>
  <c r="I668" i="6"/>
  <c r="H668" i="6"/>
  <c r="G668" i="6"/>
  <c r="F668" i="6"/>
  <c r="E668" i="6"/>
  <c r="D668" i="6"/>
  <c r="I667" i="6"/>
  <c r="H667" i="6"/>
  <c r="G667" i="6"/>
  <c r="F667" i="6"/>
  <c r="E667" i="6"/>
  <c r="D667" i="6"/>
  <c r="I666" i="6"/>
  <c r="H666" i="6"/>
  <c r="G666" i="6"/>
  <c r="F666" i="6"/>
  <c r="E666" i="6"/>
  <c r="D666" i="6"/>
  <c r="I665" i="6"/>
  <c r="H665" i="6"/>
  <c r="G665" i="6"/>
  <c r="F665" i="6"/>
  <c r="E665" i="6"/>
  <c r="D665" i="6"/>
  <c r="I664" i="6"/>
  <c r="H664" i="6"/>
  <c r="G664" i="6"/>
  <c r="F664" i="6"/>
  <c r="E664" i="6"/>
  <c r="D664" i="6"/>
  <c r="I663" i="6"/>
  <c r="H663" i="6"/>
  <c r="G663" i="6"/>
  <c r="F663" i="6"/>
  <c r="E663" i="6"/>
  <c r="D663" i="6"/>
  <c r="I662" i="6"/>
  <c r="H662" i="6"/>
  <c r="G662" i="6"/>
  <c r="F662" i="6"/>
  <c r="E662" i="6"/>
  <c r="D662" i="6"/>
  <c r="I661" i="6"/>
  <c r="H661" i="6"/>
  <c r="G661" i="6"/>
  <c r="F661" i="6"/>
  <c r="E661" i="6"/>
  <c r="D661" i="6"/>
  <c r="I660" i="6"/>
  <c r="H660" i="6"/>
  <c r="G660" i="6"/>
  <c r="F660" i="6"/>
  <c r="E660" i="6"/>
  <c r="D660" i="6"/>
  <c r="I659" i="6"/>
  <c r="H659" i="6"/>
  <c r="G659" i="6"/>
  <c r="F659" i="6"/>
  <c r="E659" i="6"/>
  <c r="D659" i="6"/>
  <c r="I658" i="6"/>
  <c r="H658" i="6"/>
  <c r="G658" i="6"/>
  <c r="F658" i="6"/>
  <c r="E658" i="6"/>
  <c r="D658" i="6"/>
  <c r="I657" i="6"/>
  <c r="H657" i="6"/>
  <c r="G657" i="6"/>
  <c r="F657" i="6"/>
  <c r="E657" i="6"/>
  <c r="D657" i="6"/>
  <c r="I656" i="6"/>
  <c r="H656" i="6"/>
  <c r="G656" i="6"/>
  <c r="F656" i="6"/>
  <c r="E656" i="6"/>
  <c r="D656" i="6"/>
  <c r="I655" i="6"/>
  <c r="H655" i="6"/>
  <c r="G655" i="6"/>
  <c r="F655" i="6"/>
  <c r="E655" i="6"/>
  <c r="D655" i="6"/>
  <c r="I654" i="6"/>
  <c r="H654" i="6"/>
  <c r="G654" i="6"/>
  <c r="F654" i="6"/>
  <c r="E654" i="6"/>
  <c r="D654" i="6"/>
  <c r="I653" i="6"/>
  <c r="H653" i="6"/>
  <c r="G653" i="6"/>
  <c r="F653" i="6"/>
  <c r="E653" i="6"/>
  <c r="D653" i="6"/>
  <c r="I652" i="6"/>
  <c r="H652" i="6"/>
  <c r="G652" i="6"/>
  <c r="F652" i="6"/>
  <c r="E652" i="6"/>
  <c r="D652" i="6"/>
  <c r="I651" i="6"/>
  <c r="H651" i="6"/>
  <c r="G651" i="6"/>
  <c r="F651" i="6"/>
  <c r="E651" i="6"/>
  <c r="D651" i="6"/>
  <c r="I650" i="6"/>
  <c r="H650" i="6"/>
  <c r="G650" i="6"/>
  <c r="F650" i="6"/>
  <c r="E650" i="6"/>
  <c r="D650" i="6"/>
  <c r="I649" i="6"/>
  <c r="H649" i="6"/>
  <c r="G649" i="6"/>
  <c r="F649" i="6"/>
  <c r="E649" i="6"/>
  <c r="D649" i="6"/>
  <c r="I648" i="6"/>
  <c r="H648" i="6"/>
  <c r="G648" i="6"/>
  <c r="F648" i="6"/>
  <c r="E648" i="6"/>
  <c r="D648" i="6"/>
  <c r="I647" i="6"/>
  <c r="H647" i="6"/>
  <c r="G647" i="6"/>
  <c r="F647" i="6"/>
  <c r="E647" i="6"/>
  <c r="D647" i="6"/>
  <c r="I646" i="6"/>
  <c r="H646" i="6"/>
  <c r="G646" i="6"/>
  <c r="F646" i="6"/>
  <c r="E646" i="6"/>
  <c r="D646" i="6"/>
  <c r="I645" i="6"/>
  <c r="H645" i="6"/>
  <c r="G645" i="6"/>
  <c r="F645" i="6"/>
  <c r="E645" i="6"/>
  <c r="D645" i="6"/>
  <c r="I644" i="6"/>
  <c r="H644" i="6"/>
  <c r="G644" i="6"/>
  <c r="F644" i="6"/>
  <c r="E644" i="6"/>
  <c r="D644" i="6"/>
  <c r="I643" i="6"/>
  <c r="H643" i="6"/>
  <c r="G643" i="6"/>
  <c r="F643" i="6"/>
  <c r="E643" i="6"/>
  <c r="D643" i="6"/>
  <c r="I642" i="6"/>
  <c r="H642" i="6"/>
  <c r="G642" i="6"/>
  <c r="F642" i="6"/>
  <c r="E642" i="6"/>
  <c r="D642" i="6"/>
  <c r="I641" i="6"/>
  <c r="H641" i="6"/>
  <c r="G641" i="6"/>
  <c r="F641" i="6"/>
  <c r="E641" i="6"/>
  <c r="D641" i="6"/>
  <c r="I640" i="6"/>
  <c r="H640" i="6"/>
  <c r="G640" i="6"/>
  <c r="F640" i="6"/>
  <c r="E640" i="6"/>
  <c r="D640" i="6"/>
  <c r="I639" i="6"/>
  <c r="H639" i="6"/>
  <c r="G639" i="6"/>
  <c r="F639" i="6"/>
  <c r="E639" i="6"/>
  <c r="D639" i="6"/>
  <c r="I638" i="6"/>
  <c r="H638" i="6"/>
  <c r="G638" i="6"/>
  <c r="F638" i="6"/>
  <c r="E638" i="6"/>
  <c r="D638" i="6"/>
  <c r="I637" i="6"/>
  <c r="H637" i="6"/>
  <c r="G637" i="6"/>
  <c r="F637" i="6"/>
  <c r="E637" i="6"/>
  <c r="D637" i="6"/>
  <c r="I636" i="6"/>
  <c r="H636" i="6"/>
  <c r="G636" i="6"/>
  <c r="F636" i="6"/>
  <c r="E636" i="6"/>
  <c r="D636" i="6"/>
  <c r="I635" i="6"/>
  <c r="H635" i="6"/>
  <c r="G635" i="6"/>
  <c r="F635" i="6"/>
  <c r="E635" i="6"/>
  <c r="D635" i="6"/>
  <c r="I634" i="6"/>
  <c r="H634" i="6"/>
  <c r="G634" i="6"/>
  <c r="F634" i="6"/>
  <c r="E634" i="6"/>
  <c r="D634" i="6"/>
  <c r="I633" i="6"/>
  <c r="H633" i="6"/>
  <c r="G633" i="6"/>
  <c r="F633" i="6"/>
  <c r="E633" i="6"/>
  <c r="D633" i="6"/>
  <c r="I632" i="6"/>
  <c r="H632" i="6"/>
  <c r="G632" i="6"/>
  <c r="F632" i="6"/>
  <c r="E632" i="6"/>
  <c r="D632" i="6"/>
  <c r="I631" i="6"/>
  <c r="H631" i="6"/>
  <c r="G631" i="6"/>
  <c r="F631" i="6"/>
  <c r="E631" i="6"/>
  <c r="D631" i="6"/>
  <c r="I630" i="6"/>
  <c r="H630" i="6"/>
  <c r="G630" i="6"/>
  <c r="F630" i="6"/>
  <c r="E630" i="6"/>
  <c r="D630" i="6"/>
  <c r="I629" i="6"/>
  <c r="H629" i="6"/>
  <c r="G629" i="6"/>
  <c r="F629" i="6"/>
  <c r="E629" i="6"/>
  <c r="D629" i="6"/>
  <c r="I628" i="6"/>
  <c r="H628" i="6"/>
  <c r="G628" i="6"/>
  <c r="F628" i="6"/>
  <c r="E628" i="6"/>
  <c r="D628" i="6"/>
  <c r="I627" i="6"/>
  <c r="H627" i="6"/>
  <c r="G627" i="6"/>
  <c r="F627" i="6"/>
  <c r="E627" i="6"/>
  <c r="D627" i="6"/>
  <c r="I626" i="6"/>
  <c r="H626" i="6"/>
  <c r="G626" i="6"/>
  <c r="F626" i="6"/>
  <c r="E626" i="6"/>
  <c r="D626" i="6"/>
  <c r="I625" i="6"/>
  <c r="H625" i="6"/>
  <c r="G625" i="6"/>
  <c r="F625" i="6"/>
  <c r="E625" i="6"/>
  <c r="D625" i="6"/>
  <c r="I624" i="6"/>
  <c r="H624" i="6"/>
  <c r="G624" i="6"/>
  <c r="F624" i="6"/>
  <c r="E624" i="6"/>
  <c r="D624" i="6"/>
  <c r="I623" i="6"/>
  <c r="H623" i="6"/>
  <c r="G623" i="6"/>
  <c r="F623" i="6"/>
  <c r="E623" i="6"/>
  <c r="D623" i="6"/>
  <c r="I622" i="6"/>
  <c r="H622" i="6"/>
  <c r="G622" i="6"/>
  <c r="F622" i="6"/>
  <c r="E622" i="6"/>
  <c r="D622" i="6"/>
  <c r="I621" i="6"/>
  <c r="H621" i="6"/>
  <c r="G621" i="6"/>
  <c r="F621" i="6"/>
  <c r="E621" i="6"/>
  <c r="D621" i="6"/>
  <c r="I620" i="6"/>
  <c r="H620" i="6"/>
  <c r="G620" i="6"/>
  <c r="F620" i="6"/>
  <c r="E620" i="6"/>
  <c r="D620" i="6"/>
  <c r="I619" i="6"/>
  <c r="H619" i="6"/>
  <c r="G619" i="6"/>
  <c r="F619" i="6"/>
  <c r="E619" i="6"/>
  <c r="D619" i="6"/>
  <c r="I618" i="6"/>
  <c r="H618" i="6"/>
  <c r="G618" i="6"/>
  <c r="F618" i="6"/>
  <c r="E618" i="6"/>
  <c r="D618" i="6"/>
  <c r="I617" i="6"/>
  <c r="H617" i="6"/>
  <c r="G617" i="6"/>
  <c r="F617" i="6"/>
  <c r="E617" i="6"/>
  <c r="D617" i="6"/>
  <c r="I616" i="6"/>
  <c r="H616" i="6"/>
  <c r="G616" i="6"/>
  <c r="F616" i="6"/>
  <c r="E616" i="6"/>
  <c r="D616" i="6"/>
  <c r="I615" i="6"/>
  <c r="H615" i="6"/>
  <c r="G615" i="6"/>
  <c r="F615" i="6"/>
  <c r="E615" i="6"/>
  <c r="D615" i="6"/>
  <c r="I614" i="6"/>
  <c r="H614" i="6"/>
  <c r="G614" i="6"/>
  <c r="F614" i="6"/>
  <c r="E614" i="6"/>
  <c r="D614" i="6"/>
  <c r="I613" i="6"/>
  <c r="H613" i="6"/>
  <c r="G613" i="6"/>
  <c r="F613" i="6"/>
  <c r="E613" i="6"/>
  <c r="D613" i="6"/>
  <c r="I612" i="6"/>
  <c r="H612" i="6"/>
  <c r="G612" i="6"/>
  <c r="F612" i="6"/>
  <c r="E612" i="6"/>
  <c r="D612" i="6"/>
  <c r="I611" i="6"/>
  <c r="H611" i="6"/>
  <c r="G611" i="6"/>
  <c r="F611" i="6"/>
  <c r="E611" i="6"/>
  <c r="D611" i="6"/>
  <c r="I610" i="6"/>
  <c r="H610" i="6"/>
  <c r="G610" i="6"/>
  <c r="F610" i="6"/>
  <c r="E610" i="6"/>
  <c r="D610" i="6"/>
  <c r="I609" i="6"/>
  <c r="H609" i="6"/>
  <c r="G609" i="6"/>
  <c r="F609" i="6"/>
  <c r="E609" i="6"/>
  <c r="D609" i="6"/>
  <c r="I608" i="6"/>
  <c r="H608" i="6"/>
  <c r="G608" i="6"/>
  <c r="F608" i="6"/>
  <c r="E608" i="6"/>
  <c r="D608" i="6"/>
  <c r="I607" i="6"/>
  <c r="H607" i="6"/>
  <c r="G607" i="6"/>
  <c r="F607" i="6"/>
  <c r="E607" i="6"/>
  <c r="D607" i="6"/>
  <c r="I606" i="6"/>
  <c r="H606" i="6"/>
  <c r="G606" i="6"/>
  <c r="F606" i="6"/>
  <c r="E606" i="6"/>
  <c r="D606" i="6"/>
  <c r="I605" i="6"/>
  <c r="H605" i="6"/>
  <c r="G605" i="6"/>
  <c r="F605" i="6"/>
  <c r="E605" i="6"/>
  <c r="D605" i="6"/>
  <c r="I604" i="6"/>
  <c r="H604" i="6"/>
  <c r="G604" i="6"/>
  <c r="F604" i="6"/>
  <c r="E604" i="6"/>
  <c r="D604" i="6"/>
  <c r="I603" i="6"/>
  <c r="H603" i="6"/>
  <c r="G603" i="6"/>
  <c r="F603" i="6"/>
  <c r="E603" i="6"/>
  <c r="D603" i="6"/>
  <c r="I602" i="6"/>
  <c r="H602" i="6"/>
  <c r="G602" i="6"/>
  <c r="F602" i="6"/>
  <c r="E602" i="6"/>
  <c r="D602" i="6"/>
  <c r="I601" i="6"/>
  <c r="H601" i="6"/>
  <c r="G601" i="6"/>
  <c r="F601" i="6"/>
  <c r="E601" i="6"/>
  <c r="D601" i="6"/>
  <c r="I600" i="6"/>
  <c r="H600" i="6"/>
  <c r="G600" i="6"/>
  <c r="F600" i="6"/>
  <c r="E600" i="6"/>
  <c r="D600" i="6"/>
  <c r="I599" i="6"/>
  <c r="H599" i="6"/>
  <c r="G599" i="6"/>
  <c r="F599" i="6"/>
  <c r="E599" i="6"/>
  <c r="D599" i="6"/>
  <c r="I598" i="6"/>
  <c r="H598" i="6"/>
  <c r="G598" i="6"/>
  <c r="F598" i="6"/>
  <c r="E598" i="6"/>
  <c r="D598" i="6"/>
  <c r="I597" i="6"/>
  <c r="H597" i="6"/>
  <c r="G597" i="6"/>
  <c r="F597" i="6"/>
  <c r="E597" i="6"/>
  <c r="D597" i="6"/>
  <c r="I596" i="6"/>
  <c r="H596" i="6"/>
  <c r="G596" i="6"/>
  <c r="F596" i="6"/>
  <c r="E596" i="6"/>
  <c r="D596" i="6"/>
  <c r="I595" i="6"/>
  <c r="H595" i="6"/>
  <c r="G595" i="6"/>
  <c r="F595" i="6"/>
  <c r="E595" i="6"/>
  <c r="D595" i="6"/>
  <c r="I594" i="6"/>
  <c r="H594" i="6"/>
  <c r="G594" i="6"/>
  <c r="F594" i="6"/>
  <c r="E594" i="6"/>
  <c r="D594" i="6"/>
  <c r="I593" i="6"/>
  <c r="H593" i="6"/>
  <c r="G593" i="6"/>
  <c r="F593" i="6"/>
  <c r="E593" i="6"/>
  <c r="D593" i="6"/>
  <c r="I592" i="6"/>
  <c r="H592" i="6"/>
  <c r="G592" i="6"/>
  <c r="F592" i="6"/>
  <c r="E592" i="6"/>
  <c r="D592" i="6"/>
  <c r="I591" i="6"/>
  <c r="H591" i="6"/>
  <c r="G591" i="6"/>
  <c r="F591" i="6"/>
  <c r="E591" i="6"/>
  <c r="D591" i="6"/>
  <c r="I590" i="6"/>
  <c r="H590" i="6"/>
  <c r="G590" i="6"/>
  <c r="F590" i="6"/>
  <c r="E590" i="6"/>
  <c r="D590" i="6"/>
  <c r="I589" i="6"/>
  <c r="H589" i="6"/>
  <c r="G589" i="6"/>
  <c r="F589" i="6"/>
  <c r="E589" i="6"/>
  <c r="D589" i="6"/>
  <c r="I588" i="6"/>
  <c r="H588" i="6"/>
  <c r="G588" i="6"/>
  <c r="F588" i="6"/>
  <c r="E588" i="6"/>
  <c r="D588" i="6"/>
  <c r="I587" i="6"/>
  <c r="H587" i="6"/>
  <c r="G587" i="6"/>
  <c r="F587" i="6"/>
  <c r="E587" i="6"/>
  <c r="D587" i="6"/>
  <c r="I586" i="6"/>
  <c r="H586" i="6"/>
  <c r="G586" i="6"/>
  <c r="F586" i="6"/>
  <c r="E586" i="6"/>
  <c r="D586" i="6"/>
  <c r="I585" i="6"/>
  <c r="H585" i="6"/>
  <c r="G585" i="6"/>
  <c r="F585" i="6"/>
  <c r="E585" i="6"/>
  <c r="D585" i="6"/>
  <c r="I584" i="6"/>
  <c r="H584" i="6"/>
  <c r="G584" i="6"/>
  <c r="F584" i="6"/>
  <c r="E584" i="6"/>
  <c r="D584" i="6"/>
  <c r="I583" i="6"/>
  <c r="H583" i="6"/>
  <c r="G583" i="6"/>
  <c r="F583" i="6"/>
  <c r="E583" i="6"/>
  <c r="D583" i="6"/>
  <c r="I582" i="6"/>
  <c r="H582" i="6"/>
  <c r="G582" i="6"/>
  <c r="F582" i="6"/>
  <c r="E582" i="6"/>
  <c r="D582" i="6"/>
  <c r="I581" i="6"/>
  <c r="H581" i="6"/>
  <c r="G581" i="6"/>
  <c r="F581" i="6"/>
  <c r="E581" i="6"/>
  <c r="D581" i="6"/>
  <c r="I580" i="6"/>
  <c r="H580" i="6"/>
  <c r="G580" i="6"/>
  <c r="F580" i="6"/>
  <c r="E580" i="6"/>
  <c r="D580" i="6"/>
  <c r="I579" i="6"/>
  <c r="H579" i="6"/>
  <c r="G579" i="6"/>
  <c r="F579" i="6"/>
  <c r="E579" i="6"/>
  <c r="D579" i="6"/>
  <c r="I578" i="6"/>
  <c r="H578" i="6"/>
  <c r="G578" i="6"/>
  <c r="F578" i="6"/>
  <c r="E578" i="6"/>
  <c r="D578" i="6"/>
  <c r="I577" i="6"/>
  <c r="H577" i="6"/>
  <c r="G577" i="6"/>
  <c r="F577" i="6"/>
  <c r="E577" i="6"/>
  <c r="D577" i="6"/>
  <c r="I576" i="6"/>
  <c r="H576" i="6"/>
  <c r="G576" i="6"/>
  <c r="F576" i="6"/>
  <c r="E576" i="6"/>
  <c r="D576" i="6"/>
  <c r="I575" i="6"/>
  <c r="H575" i="6"/>
  <c r="G575" i="6"/>
  <c r="F575" i="6"/>
  <c r="E575" i="6"/>
  <c r="D575" i="6"/>
  <c r="I574" i="6"/>
  <c r="H574" i="6"/>
  <c r="G574" i="6"/>
  <c r="F574" i="6"/>
  <c r="E574" i="6"/>
  <c r="D574" i="6"/>
  <c r="I573" i="6"/>
  <c r="H573" i="6"/>
  <c r="G573" i="6"/>
  <c r="F573" i="6"/>
  <c r="E573" i="6"/>
  <c r="D573" i="6"/>
  <c r="I572" i="6"/>
  <c r="H572" i="6"/>
  <c r="G572" i="6"/>
  <c r="F572" i="6"/>
  <c r="E572" i="6"/>
  <c r="D572" i="6"/>
  <c r="I571" i="6"/>
  <c r="H571" i="6"/>
  <c r="G571" i="6"/>
  <c r="F571" i="6"/>
  <c r="E571" i="6"/>
  <c r="D571" i="6"/>
  <c r="I570" i="6"/>
  <c r="H570" i="6"/>
  <c r="G570" i="6"/>
  <c r="F570" i="6"/>
  <c r="E570" i="6"/>
  <c r="D570" i="6"/>
  <c r="I569" i="6"/>
  <c r="H569" i="6"/>
  <c r="G569" i="6"/>
  <c r="F569" i="6"/>
  <c r="E569" i="6"/>
  <c r="D569" i="6"/>
  <c r="I568" i="6"/>
  <c r="H568" i="6"/>
  <c r="G568" i="6"/>
  <c r="F568" i="6"/>
  <c r="E568" i="6"/>
  <c r="D568" i="6"/>
  <c r="I567" i="6"/>
  <c r="H567" i="6"/>
  <c r="G567" i="6"/>
  <c r="F567" i="6"/>
  <c r="E567" i="6"/>
  <c r="D567" i="6"/>
  <c r="I566" i="6"/>
  <c r="H566" i="6"/>
  <c r="G566" i="6"/>
  <c r="F566" i="6"/>
  <c r="E566" i="6"/>
  <c r="D566" i="6"/>
  <c r="I565" i="6"/>
  <c r="H565" i="6"/>
  <c r="G565" i="6"/>
  <c r="F565" i="6"/>
  <c r="E565" i="6"/>
  <c r="D565" i="6"/>
  <c r="I564" i="6"/>
  <c r="H564" i="6"/>
  <c r="G564" i="6"/>
  <c r="F564" i="6"/>
  <c r="E564" i="6"/>
  <c r="D564" i="6"/>
  <c r="I563" i="6"/>
  <c r="H563" i="6"/>
  <c r="G563" i="6"/>
  <c r="F563" i="6"/>
  <c r="E563" i="6"/>
  <c r="D563" i="6"/>
  <c r="I562" i="6"/>
  <c r="H562" i="6"/>
  <c r="G562" i="6"/>
  <c r="F562" i="6"/>
  <c r="E562" i="6"/>
  <c r="D562" i="6"/>
  <c r="I561" i="6"/>
  <c r="H561" i="6"/>
  <c r="G561" i="6"/>
  <c r="F561" i="6"/>
  <c r="E561" i="6"/>
  <c r="D561" i="6"/>
  <c r="I560" i="6"/>
  <c r="H560" i="6"/>
  <c r="G560" i="6"/>
  <c r="F560" i="6"/>
  <c r="E560" i="6"/>
  <c r="D560" i="6"/>
  <c r="I559" i="6"/>
  <c r="H559" i="6"/>
  <c r="G559" i="6"/>
  <c r="F559" i="6"/>
  <c r="E559" i="6"/>
  <c r="D559" i="6"/>
  <c r="I558" i="6"/>
  <c r="H558" i="6"/>
  <c r="G558" i="6"/>
  <c r="F558" i="6"/>
  <c r="E558" i="6"/>
  <c r="D558" i="6"/>
  <c r="I557" i="6"/>
  <c r="H557" i="6"/>
  <c r="G557" i="6"/>
  <c r="F557" i="6"/>
  <c r="E557" i="6"/>
  <c r="D557" i="6"/>
  <c r="I556" i="6"/>
  <c r="H556" i="6"/>
  <c r="G556" i="6"/>
  <c r="F556" i="6"/>
  <c r="E556" i="6"/>
  <c r="D556" i="6"/>
  <c r="I555" i="6"/>
  <c r="H555" i="6"/>
  <c r="G555" i="6"/>
  <c r="F555" i="6"/>
  <c r="E555" i="6"/>
  <c r="D555" i="6"/>
  <c r="I554" i="6"/>
  <c r="H554" i="6"/>
  <c r="G554" i="6"/>
  <c r="F554" i="6"/>
  <c r="E554" i="6"/>
  <c r="D554" i="6"/>
  <c r="I553" i="6"/>
  <c r="H553" i="6"/>
  <c r="G553" i="6"/>
  <c r="F553" i="6"/>
  <c r="E553" i="6"/>
  <c r="D553" i="6"/>
  <c r="I552" i="6"/>
  <c r="H552" i="6"/>
  <c r="G552" i="6"/>
  <c r="F552" i="6"/>
  <c r="E552" i="6"/>
  <c r="D552" i="6"/>
  <c r="I551" i="6"/>
  <c r="H551" i="6"/>
  <c r="G551" i="6"/>
  <c r="F551" i="6"/>
  <c r="E551" i="6"/>
  <c r="D551" i="6"/>
  <c r="I550" i="6"/>
  <c r="H550" i="6"/>
  <c r="G550" i="6"/>
  <c r="F550" i="6"/>
  <c r="E550" i="6"/>
  <c r="D550" i="6"/>
  <c r="I549" i="6"/>
  <c r="H549" i="6"/>
  <c r="G549" i="6"/>
  <c r="F549" i="6"/>
  <c r="E549" i="6"/>
  <c r="D549" i="6"/>
  <c r="I548" i="6"/>
  <c r="H548" i="6"/>
  <c r="G548" i="6"/>
  <c r="F548" i="6"/>
  <c r="E548" i="6"/>
  <c r="D548" i="6"/>
  <c r="I547" i="6"/>
  <c r="H547" i="6"/>
  <c r="G547" i="6"/>
  <c r="F547" i="6"/>
  <c r="E547" i="6"/>
  <c r="D547" i="6"/>
  <c r="I546" i="6"/>
  <c r="H546" i="6"/>
  <c r="G546" i="6"/>
  <c r="F546" i="6"/>
  <c r="E546" i="6"/>
  <c r="D546" i="6"/>
  <c r="I545" i="6"/>
  <c r="H545" i="6"/>
  <c r="G545" i="6"/>
  <c r="F545" i="6"/>
  <c r="E545" i="6"/>
  <c r="D545" i="6"/>
  <c r="I544" i="6"/>
  <c r="H544" i="6"/>
  <c r="G544" i="6"/>
  <c r="F544" i="6"/>
  <c r="E544" i="6"/>
  <c r="D544" i="6"/>
  <c r="I543" i="6"/>
  <c r="H543" i="6"/>
  <c r="G543" i="6"/>
  <c r="F543" i="6"/>
  <c r="E543" i="6"/>
  <c r="D543" i="6"/>
  <c r="I542" i="6"/>
  <c r="H542" i="6"/>
  <c r="G542" i="6"/>
  <c r="F542" i="6"/>
  <c r="E542" i="6"/>
  <c r="D542" i="6"/>
  <c r="I541" i="6"/>
  <c r="H541" i="6"/>
  <c r="G541" i="6"/>
  <c r="F541" i="6"/>
  <c r="E541" i="6"/>
  <c r="D541" i="6"/>
  <c r="I540" i="6"/>
  <c r="H540" i="6"/>
  <c r="G540" i="6"/>
  <c r="F540" i="6"/>
  <c r="E540" i="6"/>
  <c r="D540" i="6"/>
  <c r="I539" i="6"/>
  <c r="H539" i="6"/>
  <c r="G539" i="6"/>
  <c r="F539" i="6"/>
  <c r="E539" i="6"/>
  <c r="D539" i="6"/>
  <c r="I538" i="6"/>
  <c r="H538" i="6"/>
  <c r="G538" i="6"/>
  <c r="F538" i="6"/>
  <c r="E538" i="6"/>
  <c r="D538" i="6"/>
  <c r="I537" i="6"/>
  <c r="H537" i="6"/>
  <c r="G537" i="6"/>
  <c r="F537" i="6"/>
  <c r="E537" i="6"/>
  <c r="D537" i="6"/>
  <c r="I536" i="6"/>
  <c r="H536" i="6"/>
  <c r="G536" i="6"/>
  <c r="F536" i="6"/>
  <c r="E536" i="6"/>
  <c r="D536" i="6"/>
  <c r="I535" i="6"/>
  <c r="H535" i="6"/>
  <c r="G535" i="6"/>
  <c r="F535" i="6"/>
  <c r="E535" i="6"/>
  <c r="D535" i="6"/>
  <c r="I534" i="6"/>
  <c r="H534" i="6"/>
  <c r="G534" i="6"/>
  <c r="F534" i="6"/>
  <c r="E534" i="6"/>
  <c r="D534" i="6"/>
  <c r="I533" i="6"/>
  <c r="H533" i="6"/>
  <c r="G533" i="6"/>
  <c r="F533" i="6"/>
  <c r="E533" i="6"/>
  <c r="D533" i="6"/>
  <c r="I532" i="6"/>
  <c r="H532" i="6"/>
  <c r="G532" i="6"/>
  <c r="F532" i="6"/>
  <c r="E532" i="6"/>
  <c r="D532" i="6"/>
  <c r="I531" i="6"/>
  <c r="H531" i="6"/>
  <c r="G531" i="6"/>
  <c r="F531" i="6"/>
  <c r="E531" i="6"/>
  <c r="D531" i="6"/>
  <c r="I530" i="6"/>
  <c r="H530" i="6"/>
  <c r="G530" i="6"/>
  <c r="F530" i="6"/>
  <c r="E530" i="6"/>
  <c r="D530" i="6"/>
  <c r="I529" i="6"/>
  <c r="H529" i="6"/>
  <c r="G529" i="6"/>
  <c r="F529" i="6"/>
  <c r="E529" i="6"/>
  <c r="D529" i="6"/>
  <c r="I528" i="6"/>
  <c r="H528" i="6"/>
  <c r="G528" i="6"/>
  <c r="F528" i="6"/>
  <c r="E528" i="6"/>
  <c r="D528" i="6"/>
  <c r="I527" i="6"/>
  <c r="H527" i="6"/>
  <c r="G527" i="6"/>
  <c r="F527" i="6"/>
  <c r="E527" i="6"/>
  <c r="D527" i="6"/>
  <c r="I526" i="6"/>
  <c r="H526" i="6"/>
  <c r="G526" i="6"/>
  <c r="F526" i="6"/>
  <c r="E526" i="6"/>
  <c r="D526" i="6"/>
  <c r="I525" i="6"/>
  <c r="H525" i="6"/>
  <c r="G525" i="6"/>
  <c r="F525" i="6"/>
  <c r="E525" i="6"/>
  <c r="D525" i="6"/>
  <c r="I524" i="6"/>
  <c r="H524" i="6"/>
  <c r="G524" i="6"/>
  <c r="F524" i="6"/>
  <c r="E524" i="6"/>
  <c r="D524" i="6"/>
  <c r="I523" i="6"/>
  <c r="H523" i="6"/>
  <c r="G523" i="6"/>
  <c r="F523" i="6"/>
  <c r="E523" i="6"/>
  <c r="D523" i="6"/>
  <c r="I522" i="6"/>
  <c r="H522" i="6"/>
  <c r="G522" i="6"/>
  <c r="F522" i="6"/>
  <c r="E522" i="6"/>
  <c r="D522" i="6"/>
  <c r="I521" i="6"/>
  <c r="H521" i="6"/>
  <c r="G521" i="6"/>
  <c r="F521" i="6"/>
  <c r="E521" i="6"/>
  <c r="D521" i="6"/>
  <c r="I520" i="6"/>
  <c r="H520" i="6"/>
  <c r="G520" i="6"/>
  <c r="F520" i="6"/>
  <c r="E520" i="6"/>
  <c r="D520" i="6"/>
  <c r="I519" i="6"/>
  <c r="H519" i="6"/>
  <c r="G519" i="6"/>
  <c r="F519" i="6"/>
  <c r="E519" i="6"/>
  <c r="D519" i="6"/>
  <c r="I518" i="6"/>
  <c r="H518" i="6"/>
  <c r="G518" i="6"/>
  <c r="F518" i="6"/>
  <c r="E518" i="6"/>
  <c r="D518" i="6"/>
  <c r="I517" i="6"/>
  <c r="H517" i="6"/>
  <c r="G517" i="6"/>
  <c r="F517" i="6"/>
  <c r="E517" i="6"/>
  <c r="D517" i="6"/>
  <c r="I516" i="6"/>
  <c r="H516" i="6"/>
  <c r="G516" i="6"/>
  <c r="F516" i="6"/>
  <c r="E516" i="6"/>
  <c r="D516" i="6"/>
  <c r="I515" i="6"/>
  <c r="H515" i="6"/>
  <c r="G515" i="6"/>
  <c r="F515" i="6"/>
  <c r="E515" i="6"/>
  <c r="D515" i="6"/>
  <c r="I514" i="6"/>
  <c r="H514" i="6"/>
  <c r="G514" i="6"/>
  <c r="F514" i="6"/>
  <c r="E514" i="6"/>
  <c r="D514" i="6"/>
  <c r="I513" i="6"/>
  <c r="H513" i="6"/>
  <c r="G513" i="6"/>
  <c r="F513" i="6"/>
  <c r="E513" i="6"/>
  <c r="D513" i="6"/>
  <c r="I512" i="6"/>
  <c r="H512" i="6"/>
  <c r="G512" i="6"/>
  <c r="F512" i="6"/>
  <c r="E512" i="6"/>
  <c r="D512" i="6"/>
  <c r="I511" i="6"/>
  <c r="H511" i="6"/>
  <c r="G511" i="6"/>
  <c r="F511" i="6"/>
  <c r="E511" i="6"/>
  <c r="D511" i="6"/>
  <c r="I510" i="6"/>
  <c r="H510" i="6"/>
  <c r="G510" i="6"/>
  <c r="F510" i="6"/>
  <c r="E510" i="6"/>
  <c r="D510" i="6"/>
  <c r="I509" i="6"/>
  <c r="H509" i="6"/>
  <c r="G509" i="6"/>
  <c r="F509" i="6"/>
  <c r="E509" i="6"/>
  <c r="D509" i="6"/>
  <c r="I508" i="6"/>
  <c r="H508" i="6"/>
  <c r="G508" i="6"/>
  <c r="F508" i="6"/>
  <c r="E508" i="6"/>
  <c r="D508" i="6"/>
  <c r="I507" i="6"/>
  <c r="H507" i="6"/>
  <c r="G507" i="6"/>
  <c r="F507" i="6"/>
  <c r="E507" i="6"/>
  <c r="D507" i="6"/>
  <c r="I506" i="6"/>
  <c r="H506" i="6"/>
  <c r="G506" i="6"/>
  <c r="F506" i="6"/>
  <c r="E506" i="6"/>
  <c r="D506" i="6"/>
  <c r="I505" i="6"/>
  <c r="H505" i="6"/>
  <c r="G505" i="6"/>
  <c r="F505" i="6"/>
  <c r="E505" i="6"/>
  <c r="D505" i="6"/>
  <c r="I504" i="6"/>
  <c r="H504" i="6"/>
  <c r="G504" i="6"/>
  <c r="F504" i="6"/>
  <c r="E504" i="6"/>
  <c r="D504" i="6"/>
  <c r="I503" i="6"/>
  <c r="H503" i="6"/>
  <c r="G503" i="6"/>
  <c r="F503" i="6"/>
  <c r="E503" i="6"/>
  <c r="D503" i="6"/>
  <c r="I502" i="6"/>
  <c r="H502" i="6"/>
  <c r="G502" i="6"/>
  <c r="F502" i="6"/>
  <c r="E502" i="6"/>
  <c r="D502" i="6"/>
  <c r="I501" i="6"/>
  <c r="H501" i="6"/>
  <c r="G501" i="6"/>
  <c r="F501" i="6"/>
  <c r="E501" i="6"/>
  <c r="D501" i="6"/>
  <c r="I500" i="6"/>
  <c r="H500" i="6"/>
  <c r="G500" i="6"/>
  <c r="F500" i="6"/>
  <c r="E500" i="6"/>
  <c r="D500" i="6"/>
  <c r="I499" i="6"/>
  <c r="H499" i="6"/>
  <c r="G499" i="6"/>
  <c r="F499" i="6"/>
  <c r="E499" i="6"/>
  <c r="D499" i="6"/>
  <c r="I498" i="6"/>
  <c r="H498" i="6"/>
  <c r="G498" i="6"/>
  <c r="F498" i="6"/>
  <c r="E498" i="6"/>
  <c r="D498" i="6"/>
  <c r="I497" i="6"/>
  <c r="H497" i="6"/>
  <c r="G497" i="6"/>
  <c r="F497" i="6"/>
  <c r="E497" i="6"/>
  <c r="D497" i="6"/>
  <c r="I496" i="6"/>
  <c r="H496" i="6"/>
  <c r="G496" i="6"/>
  <c r="F496" i="6"/>
  <c r="E496" i="6"/>
  <c r="D496" i="6"/>
  <c r="I495" i="6"/>
  <c r="H495" i="6"/>
  <c r="G495" i="6"/>
  <c r="F495" i="6"/>
  <c r="E495" i="6"/>
  <c r="D495" i="6"/>
  <c r="I494" i="6"/>
  <c r="H494" i="6"/>
  <c r="G494" i="6"/>
  <c r="F494" i="6"/>
  <c r="E494" i="6"/>
  <c r="D494" i="6"/>
  <c r="I493" i="6"/>
  <c r="H493" i="6"/>
  <c r="G493" i="6"/>
  <c r="F493" i="6"/>
  <c r="E493" i="6"/>
  <c r="D493" i="6"/>
  <c r="I492" i="6"/>
  <c r="H492" i="6"/>
  <c r="G492" i="6"/>
  <c r="F492" i="6"/>
  <c r="E492" i="6"/>
  <c r="D492" i="6"/>
  <c r="I491" i="6"/>
  <c r="H491" i="6"/>
  <c r="G491" i="6"/>
  <c r="F491" i="6"/>
  <c r="E491" i="6"/>
  <c r="D491" i="6"/>
  <c r="I490" i="6"/>
  <c r="H490" i="6"/>
  <c r="G490" i="6"/>
  <c r="F490" i="6"/>
  <c r="E490" i="6"/>
  <c r="D490" i="6"/>
  <c r="I489" i="6"/>
  <c r="H489" i="6"/>
  <c r="G489" i="6"/>
  <c r="F489" i="6"/>
  <c r="E489" i="6"/>
  <c r="D489" i="6"/>
  <c r="I488" i="6"/>
  <c r="H488" i="6"/>
  <c r="G488" i="6"/>
  <c r="F488" i="6"/>
  <c r="E488" i="6"/>
  <c r="D488" i="6"/>
  <c r="I487" i="6"/>
  <c r="H487" i="6"/>
  <c r="G487" i="6"/>
  <c r="F487" i="6"/>
  <c r="E487" i="6"/>
  <c r="D487" i="6"/>
  <c r="I486" i="6"/>
  <c r="H486" i="6"/>
  <c r="G486" i="6"/>
  <c r="F486" i="6"/>
  <c r="E486" i="6"/>
  <c r="D486" i="6"/>
  <c r="I485" i="6"/>
  <c r="H485" i="6"/>
  <c r="G485" i="6"/>
  <c r="F485" i="6"/>
  <c r="E485" i="6"/>
  <c r="D485" i="6"/>
  <c r="I484" i="6"/>
  <c r="H484" i="6"/>
  <c r="G484" i="6"/>
  <c r="F484" i="6"/>
  <c r="E484" i="6"/>
  <c r="D484" i="6"/>
  <c r="I483" i="6"/>
  <c r="H483" i="6"/>
  <c r="G483" i="6"/>
  <c r="F483" i="6"/>
  <c r="E483" i="6"/>
  <c r="D483" i="6"/>
  <c r="I482" i="6"/>
  <c r="H482" i="6"/>
  <c r="G482" i="6"/>
  <c r="F482" i="6"/>
  <c r="E482" i="6"/>
  <c r="D482" i="6"/>
  <c r="I481" i="6"/>
  <c r="H481" i="6"/>
  <c r="G481" i="6"/>
  <c r="F481" i="6"/>
  <c r="E481" i="6"/>
  <c r="D481" i="6"/>
  <c r="I480" i="6"/>
  <c r="H480" i="6"/>
  <c r="G480" i="6"/>
  <c r="F480" i="6"/>
  <c r="E480" i="6"/>
  <c r="D480" i="6"/>
  <c r="I479" i="6"/>
  <c r="H479" i="6"/>
  <c r="G479" i="6"/>
  <c r="F479" i="6"/>
  <c r="E479" i="6"/>
  <c r="D479" i="6"/>
  <c r="I478" i="6"/>
  <c r="H478" i="6"/>
  <c r="G478" i="6"/>
  <c r="F478" i="6"/>
  <c r="E478" i="6"/>
  <c r="D478" i="6"/>
  <c r="I477" i="6"/>
  <c r="H477" i="6"/>
  <c r="G477" i="6"/>
  <c r="F477" i="6"/>
  <c r="E477" i="6"/>
  <c r="D477" i="6"/>
  <c r="I476" i="6"/>
  <c r="H476" i="6"/>
  <c r="G476" i="6"/>
  <c r="F476" i="6"/>
  <c r="E476" i="6"/>
  <c r="D476" i="6"/>
  <c r="I475" i="6"/>
  <c r="H475" i="6"/>
  <c r="G475" i="6"/>
  <c r="F475" i="6"/>
  <c r="E475" i="6"/>
  <c r="D475" i="6"/>
  <c r="I474" i="6"/>
  <c r="H474" i="6"/>
  <c r="G474" i="6"/>
  <c r="F474" i="6"/>
  <c r="E474" i="6"/>
  <c r="D474" i="6"/>
  <c r="I473" i="6"/>
  <c r="H473" i="6"/>
  <c r="G473" i="6"/>
  <c r="F473" i="6"/>
  <c r="E473" i="6"/>
  <c r="D473" i="6"/>
  <c r="I472" i="6"/>
  <c r="H472" i="6"/>
  <c r="G472" i="6"/>
  <c r="F472" i="6"/>
  <c r="E472" i="6"/>
  <c r="D472" i="6"/>
  <c r="I471" i="6"/>
  <c r="H471" i="6"/>
  <c r="G471" i="6"/>
  <c r="F471" i="6"/>
  <c r="E471" i="6"/>
  <c r="D471" i="6"/>
  <c r="I470" i="6"/>
  <c r="H470" i="6"/>
  <c r="G470" i="6"/>
  <c r="F470" i="6"/>
  <c r="E470" i="6"/>
  <c r="D470" i="6"/>
  <c r="I469" i="6"/>
  <c r="H469" i="6"/>
  <c r="G469" i="6"/>
  <c r="F469" i="6"/>
  <c r="E469" i="6"/>
  <c r="D469" i="6"/>
  <c r="I468" i="6"/>
  <c r="H468" i="6"/>
  <c r="G468" i="6"/>
  <c r="F468" i="6"/>
  <c r="E468" i="6"/>
  <c r="D468" i="6"/>
  <c r="I467" i="6"/>
  <c r="H467" i="6"/>
  <c r="G467" i="6"/>
  <c r="F467" i="6"/>
  <c r="E467" i="6"/>
  <c r="D467" i="6"/>
  <c r="I466" i="6"/>
  <c r="H466" i="6"/>
  <c r="G466" i="6"/>
  <c r="F466" i="6"/>
  <c r="E466" i="6"/>
  <c r="D466" i="6"/>
  <c r="I465" i="6"/>
  <c r="H465" i="6"/>
  <c r="G465" i="6"/>
  <c r="F465" i="6"/>
  <c r="E465" i="6"/>
  <c r="D465" i="6"/>
  <c r="I464" i="6"/>
  <c r="H464" i="6"/>
  <c r="G464" i="6"/>
  <c r="F464" i="6"/>
  <c r="E464" i="6"/>
  <c r="D464" i="6"/>
  <c r="I463" i="6"/>
  <c r="H463" i="6"/>
  <c r="G463" i="6"/>
  <c r="F463" i="6"/>
  <c r="E463" i="6"/>
  <c r="D463" i="6"/>
  <c r="I462" i="6"/>
  <c r="H462" i="6"/>
  <c r="G462" i="6"/>
  <c r="F462" i="6"/>
  <c r="E462" i="6"/>
  <c r="D462" i="6"/>
  <c r="I461" i="6"/>
  <c r="H461" i="6"/>
  <c r="G461" i="6"/>
  <c r="F461" i="6"/>
  <c r="E461" i="6"/>
  <c r="D461" i="6"/>
  <c r="I460" i="6"/>
  <c r="H460" i="6"/>
  <c r="G460" i="6"/>
  <c r="F460" i="6"/>
  <c r="E460" i="6"/>
  <c r="D460" i="6"/>
  <c r="I459" i="6"/>
  <c r="H459" i="6"/>
  <c r="G459" i="6"/>
  <c r="F459" i="6"/>
  <c r="E459" i="6"/>
  <c r="D459" i="6"/>
  <c r="I458" i="6"/>
  <c r="H458" i="6"/>
  <c r="G458" i="6"/>
  <c r="F458" i="6"/>
  <c r="E458" i="6"/>
  <c r="D458" i="6"/>
  <c r="I457" i="6"/>
  <c r="H457" i="6"/>
  <c r="G457" i="6"/>
  <c r="F457" i="6"/>
  <c r="E457" i="6"/>
  <c r="D457" i="6"/>
  <c r="I456" i="6"/>
  <c r="H456" i="6"/>
  <c r="G456" i="6"/>
  <c r="F456" i="6"/>
  <c r="E456" i="6"/>
  <c r="D456" i="6"/>
  <c r="I455" i="6"/>
  <c r="H455" i="6"/>
  <c r="G455" i="6"/>
  <c r="F455" i="6"/>
  <c r="E455" i="6"/>
  <c r="D455" i="6"/>
  <c r="I454" i="6"/>
  <c r="H454" i="6"/>
  <c r="G454" i="6"/>
  <c r="F454" i="6"/>
  <c r="E454" i="6"/>
  <c r="D454" i="6"/>
  <c r="I453" i="6"/>
  <c r="H453" i="6"/>
  <c r="G453" i="6"/>
  <c r="F453" i="6"/>
  <c r="E453" i="6"/>
  <c r="D453" i="6"/>
  <c r="I452" i="6"/>
  <c r="H452" i="6"/>
  <c r="G452" i="6"/>
  <c r="F452" i="6"/>
  <c r="E452" i="6"/>
  <c r="D452" i="6"/>
  <c r="I451" i="6"/>
  <c r="H451" i="6"/>
  <c r="G451" i="6"/>
  <c r="F451" i="6"/>
  <c r="E451" i="6"/>
  <c r="D451" i="6"/>
  <c r="I450" i="6"/>
  <c r="H450" i="6"/>
  <c r="G450" i="6"/>
  <c r="F450" i="6"/>
  <c r="E450" i="6"/>
  <c r="D450" i="6"/>
  <c r="I449" i="6"/>
  <c r="H449" i="6"/>
  <c r="G449" i="6"/>
  <c r="F449" i="6"/>
  <c r="E449" i="6"/>
  <c r="D449" i="6"/>
  <c r="I448" i="6"/>
  <c r="H448" i="6"/>
  <c r="G448" i="6"/>
  <c r="F448" i="6"/>
  <c r="E448" i="6"/>
  <c r="D448" i="6"/>
  <c r="I447" i="6"/>
  <c r="H447" i="6"/>
  <c r="G447" i="6"/>
  <c r="F447" i="6"/>
  <c r="E447" i="6"/>
  <c r="D447" i="6"/>
  <c r="I446" i="6"/>
  <c r="H446" i="6"/>
  <c r="G446" i="6"/>
  <c r="F446" i="6"/>
  <c r="E446" i="6"/>
  <c r="D446" i="6"/>
  <c r="I445" i="6"/>
  <c r="H445" i="6"/>
  <c r="G445" i="6"/>
  <c r="F445" i="6"/>
  <c r="E445" i="6"/>
  <c r="D445" i="6"/>
  <c r="I444" i="6"/>
  <c r="H444" i="6"/>
  <c r="G444" i="6"/>
  <c r="F444" i="6"/>
  <c r="E444" i="6"/>
  <c r="D444" i="6"/>
  <c r="I443" i="6"/>
  <c r="H443" i="6"/>
  <c r="G443" i="6"/>
  <c r="F443" i="6"/>
  <c r="E443" i="6"/>
  <c r="D443" i="6"/>
  <c r="I442" i="6"/>
  <c r="H442" i="6"/>
  <c r="G442" i="6"/>
  <c r="F442" i="6"/>
  <c r="E442" i="6"/>
  <c r="D442" i="6"/>
  <c r="I441" i="6"/>
  <c r="H441" i="6"/>
  <c r="G441" i="6"/>
  <c r="F441" i="6"/>
  <c r="E441" i="6"/>
  <c r="D441" i="6"/>
  <c r="I440" i="6"/>
  <c r="H440" i="6"/>
  <c r="G440" i="6"/>
  <c r="F440" i="6"/>
  <c r="E440" i="6"/>
  <c r="D440" i="6"/>
  <c r="I439" i="6"/>
  <c r="H439" i="6"/>
  <c r="G439" i="6"/>
  <c r="F439" i="6"/>
  <c r="E439" i="6"/>
  <c r="D439" i="6"/>
  <c r="I438" i="6"/>
  <c r="H438" i="6"/>
  <c r="G438" i="6"/>
  <c r="F438" i="6"/>
  <c r="E438" i="6"/>
  <c r="D438" i="6"/>
  <c r="I437" i="6"/>
  <c r="H437" i="6"/>
  <c r="G437" i="6"/>
  <c r="F437" i="6"/>
  <c r="E437" i="6"/>
  <c r="D437" i="6"/>
  <c r="I436" i="6"/>
  <c r="H436" i="6"/>
  <c r="G436" i="6"/>
  <c r="F436" i="6"/>
  <c r="E436" i="6"/>
  <c r="D436" i="6"/>
  <c r="I435" i="6"/>
  <c r="H435" i="6"/>
  <c r="G435" i="6"/>
  <c r="F435" i="6"/>
  <c r="E435" i="6"/>
  <c r="D435" i="6"/>
  <c r="I434" i="6"/>
  <c r="H434" i="6"/>
  <c r="G434" i="6"/>
  <c r="F434" i="6"/>
  <c r="E434" i="6"/>
  <c r="D434" i="6"/>
  <c r="I433" i="6"/>
  <c r="H433" i="6"/>
  <c r="G433" i="6"/>
  <c r="F433" i="6"/>
  <c r="E433" i="6"/>
  <c r="D433" i="6"/>
  <c r="I432" i="6"/>
  <c r="H432" i="6"/>
  <c r="G432" i="6"/>
  <c r="F432" i="6"/>
  <c r="E432" i="6"/>
  <c r="D432" i="6"/>
  <c r="I431" i="6"/>
  <c r="H431" i="6"/>
  <c r="G431" i="6"/>
  <c r="F431" i="6"/>
  <c r="E431" i="6"/>
  <c r="D431" i="6"/>
  <c r="I430" i="6"/>
  <c r="H430" i="6"/>
  <c r="G430" i="6"/>
  <c r="F430" i="6"/>
  <c r="E430" i="6"/>
  <c r="D430" i="6"/>
  <c r="I429" i="6"/>
  <c r="H429" i="6"/>
  <c r="G429" i="6"/>
  <c r="F429" i="6"/>
  <c r="E429" i="6"/>
  <c r="D429" i="6"/>
  <c r="I428" i="6"/>
  <c r="H428" i="6"/>
  <c r="G428" i="6"/>
  <c r="F428" i="6"/>
  <c r="E428" i="6"/>
  <c r="D428" i="6"/>
  <c r="I427" i="6"/>
  <c r="H427" i="6"/>
  <c r="G427" i="6"/>
  <c r="F427" i="6"/>
  <c r="E427" i="6"/>
  <c r="D427" i="6"/>
  <c r="I426" i="6"/>
  <c r="H426" i="6"/>
  <c r="G426" i="6"/>
  <c r="F426" i="6"/>
  <c r="E426" i="6"/>
  <c r="D426" i="6"/>
  <c r="I425" i="6"/>
  <c r="H425" i="6"/>
  <c r="G425" i="6"/>
  <c r="F425" i="6"/>
  <c r="E425" i="6"/>
  <c r="D425" i="6"/>
  <c r="I424" i="6"/>
  <c r="H424" i="6"/>
  <c r="G424" i="6"/>
  <c r="F424" i="6"/>
  <c r="E424" i="6"/>
  <c r="D424" i="6"/>
  <c r="I423" i="6"/>
  <c r="H423" i="6"/>
  <c r="G423" i="6"/>
  <c r="F423" i="6"/>
  <c r="E423" i="6"/>
  <c r="D423" i="6"/>
  <c r="I422" i="6"/>
  <c r="H422" i="6"/>
  <c r="G422" i="6"/>
  <c r="F422" i="6"/>
  <c r="E422" i="6"/>
  <c r="D422" i="6"/>
  <c r="I421" i="6"/>
  <c r="H421" i="6"/>
  <c r="G421" i="6"/>
  <c r="F421" i="6"/>
  <c r="E421" i="6"/>
  <c r="D421" i="6"/>
  <c r="I420" i="6"/>
  <c r="H420" i="6"/>
  <c r="G420" i="6"/>
  <c r="F420" i="6"/>
  <c r="E420" i="6"/>
  <c r="D420" i="6"/>
  <c r="I419" i="6"/>
  <c r="H419" i="6"/>
  <c r="G419" i="6"/>
  <c r="F419" i="6"/>
  <c r="E419" i="6"/>
  <c r="D419" i="6"/>
  <c r="I418" i="6"/>
  <c r="H418" i="6"/>
  <c r="G418" i="6"/>
  <c r="F418" i="6"/>
  <c r="E418" i="6"/>
  <c r="D418" i="6"/>
  <c r="I417" i="6"/>
  <c r="H417" i="6"/>
  <c r="G417" i="6"/>
  <c r="F417" i="6"/>
  <c r="E417" i="6"/>
  <c r="D417" i="6"/>
  <c r="I416" i="6"/>
  <c r="H416" i="6"/>
  <c r="G416" i="6"/>
  <c r="F416" i="6"/>
  <c r="E416" i="6"/>
  <c r="D416" i="6"/>
  <c r="I415" i="6"/>
  <c r="H415" i="6"/>
  <c r="G415" i="6"/>
  <c r="F415" i="6"/>
  <c r="E415" i="6"/>
  <c r="D415" i="6"/>
  <c r="I414" i="6"/>
  <c r="H414" i="6"/>
  <c r="G414" i="6"/>
  <c r="F414" i="6"/>
  <c r="E414" i="6"/>
  <c r="D414" i="6"/>
  <c r="I413" i="6"/>
  <c r="H413" i="6"/>
  <c r="G413" i="6"/>
  <c r="F413" i="6"/>
  <c r="E413" i="6"/>
  <c r="D413" i="6"/>
  <c r="I412" i="6"/>
  <c r="H412" i="6"/>
  <c r="G412" i="6"/>
  <c r="F412" i="6"/>
  <c r="E412" i="6"/>
  <c r="D412" i="6"/>
  <c r="I411" i="6"/>
  <c r="H411" i="6"/>
  <c r="G411" i="6"/>
  <c r="F411" i="6"/>
  <c r="E411" i="6"/>
  <c r="D411" i="6"/>
  <c r="I410" i="6"/>
  <c r="H410" i="6"/>
  <c r="G410" i="6"/>
  <c r="F410" i="6"/>
  <c r="E410" i="6"/>
  <c r="D410" i="6"/>
  <c r="I409" i="6"/>
  <c r="H409" i="6"/>
  <c r="G409" i="6"/>
  <c r="F409" i="6"/>
  <c r="E409" i="6"/>
  <c r="D409" i="6"/>
  <c r="I408" i="6"/>
  <c r="H408" i="6"/>
  <c r="G408" i="6"/>
  <c r="F408" i="6"/>
  <c r="E408" i="6"/>
  <c r="D408" i="6"/>
  <c r="I407" i="6"/>
  <c r="H407" i="6"/>
  <c r="G407" i="6"/>
  <c r="F407" i="6"/>
  <c r="E407" i="6"/>
  <c r="D407" i="6"/>
  <c r="I406" i="6"/>
  <c r="H406" i="6"/>
  <c r="G406" i="6"/>
  <c r="F406" i="6"/>
  <c r="E406" i="6"/>
  <c r="D406" i="6"/>
  <c r="I405" i="6"/>
  <c r="H405" i="6"/>
  <c r="G405" i="6"/>
  <c r="F405" i="6"/>
  <c r="E405" i="6"/>
  <c r="D405" i="6"/>
  <c r="I404" i="6"/>
  <c r="H404" i="6"/>
  <c r="G404" i="6"/>
  <c r="F404" i="6"/>
  <c r="E404" i="6"/>
  <c r="D404" i="6"/>
  <c r="I403" i="6"/>
  <c r="H403" i="6"/>
  <c r="G403" i="6"/>
  <c r="F403" i="6"/>
  <c r="E403" i="6"/>
  <c r="D403" i="6"/>
  <c r="I402" i="6"/>
  <c r="H402" i="6"/>
  <c r="G402" i="6"/>
  <c r="F402" i="6"/>
  <c r="E402" i="6"/>
  <c r="D402" i="6"/>
  <c r="I401" i="6"/>
  <c r="H401" i="6"/>
  <c r="G401" i="6"/>
  <c r="F401" i="6"/>
  <c r="E401" i="6"/>
  <c r="D401" i="6"/>
  <c r="I400" i="6"/>
  <c r="H400" i="6"/>
  <c r="G400" i="6"/>
  <c r="F400" i="6"/>
  <c r="E400" i="6"/>
  <c r="D400" i="6"/>
  <c r="I399" i="6"/>
  <c r="H399" i="6"/>
  <c r="G399" i="6"/>
  <c r="F399" i="6"/>
  <c r="E399" i="6"/>
  <c r="D399" i="6"/>
  <c r="I398" i="6"/>
  <c r="H398" i="6"/>
  <c r="G398" i="6"/>
  <c r="F398" i="6"/>
  <c r="E398" i="6"/>
  <c r="D398" i="6"/>
  <c r="I397" i="6"/>
  <c r="H397" i="6"/>
  <c r="G397" i="6"/>
  <c r="F397" i="6"/>
  <c r="E397" i="6"/>
  <c r="D397" i="6"/>
  <c r="I396" i="6"/>
  <c r="H396" i="6"/>
  <c r="G396" i="6"/>
  <c r="F396" i="6"/>
  <c r="E396" i="6"/>
  <c r="D396" i="6"/>
  <c r="I395" i="6"/>
  <c r="H395" i="6"/>
  <c r="G395" i="6"/>
  <c r="F395" i="6"/>
  <c r="E395" i="6"/>
  <c r="D395" i="6"/>
  <c r="I394" i="6"/>
  <c r="H394" i="6"/>
  <c r="G394" i="6"/>
  <c r="F394" i="6"/>
  <c r="E394" i="6"/>
  <c r="D394" i="6"/>
  <c r="I393" i="6"/>
  <c r="H393" i="6"/>
  <c r="G393" i="6"/>
  <c r="F393" i="6"/>
  <c r="E393" i="6"/>
  <c r="D393" i="6"/>
  <c r="I392" i="6"/>
  <c r="H392" i="6"/>
  <c r="G392" i="6"/>
  <c r="F392" i="6"/>
  <c r="E392" i="6"/>
  <c r="D392" i="6"/>
  <c r="I391" i="6"/>
  <c r="H391" i="6"/>
  <c r="G391" i="6"/>
  <c r="F391" i="6"/>
  <c r="E391" i="6"/>
  <c r="D391" i="6"/>
  <c r="I390" i="6"/>
  <c r="H390" i="6"/>
  <c r="G390" i="6"/>
  <c r="F390" i="6"/>
  <c r="E390" i="6"/>
  <c r="D390" i="6"/>
  <c r="I389" i="6"/>
  <c r="H389" i="6"/>
  <c r="G389" i="6"/>
  <c r="F389" i="6"/>
  <c r="E389" i="6"/>
  <c r="D389" i="6"/>
  <c r="I388" i="6"/>
  <c r="H388" i="6"/>
  <c r="G388" i="6"/>
  <c r="F388" i="6"/>
  <c r="E388" i="6"/>
  <c r="D388" i="6"/>
  <c r="I387" i="6"/>
  <c r="H387" i="6"/>
  <c r="G387" i="6"/>
  <c r="F387" i="6"/>
  <c r="E387" i="6"/>
  <c r="D387" i="6"/>
  <c r="I386" i="6"/>
  <c r="H386" i="6"/>
  <c r="G386" i="6"/>
  <c r="F386" i="6"/>
  <c r="E386" i="6"/>
  <c r="D386" i="6"/>
  <c r="I385" i="6"/>
  <c r="H385" i="6"/>
  <c r="G385" i="6"/>
  <c r="F385" i="6"/>
  <c r="E385" i="6"/>
  <c r="D385" i="6"/>
  <c r="I384" i="6"/>
  <c r="H384" i="6"/>
  <c r="G384" i="6"/>
  <c r="F384" i="6"/>
  <c r="E384" i="6"/>
  <c r="D384" i="6"/>
  <c r="I383" i="6"/>
  <c r="H383" i="6"/>
  <c r="G383" i="6"/>
  <c r="F383" i="6"/>
  <c r="E383" i="6"/>
  <c r="D383" i="6"/>
  <c r="I382" i="6"/>
  <c r="H382" i="6"/>
  <c r="G382" i="6"/>
  <c r="F382" i="6"/>
  <c r="E382" i="6"/>
  <c r="D382" i="6"/>
  <c r="I381" i="6"/>
  <c r="H381" i="6"/>
  <c r="G381" i="6"/>
  <c r="F381" i="6"/>
  <c r="E381" i="6"/>
  <c r="D381" i="6"/>
  <c r="I380" i="6"/>
  <c r="H380" i="6"/>
  <c r="G380" i="6"/>
  <c r="F380" i="6"/>
  <c r="E380" i="6"/>
  <c r="D380" i="6"/>
  <c r="I379" i="6"/>
  <c r="H379" i="6"/>
  <c r="G379" i="6"/>
  <c r="F379" i="6"/>
  <c r="E379" i="6"/>
  <c r="D379" i="6"/>
  <c r="I378" i="6"/>
  <c r="H378" i="6"/>
  <c r="G378" i="6"/>
  <c r="F378" i="6"/>
  <c r="E378" i="6"/>
  <c r="D378" i="6"/>
  <c r="I377" i="6"/>
  <c r="H377" i="6"/>
  <c r="G377" i="6"/>
  <c r="F377" i="6"/>
  <c r="E377" i="6"/>
  <c r="D377" i="6"/>
  <c r="I376" i="6"/>
  <c r="H376" i="6"/>
  <c r="G376" i="6"/>
  <c r="F376" i="6"/>
  <c r="E376" i="6"/>
  <c r="D376" i="6"/>
  <c r="I375" i="6"/>
  <c r="H375" i="6"/>
  <c r="G375" i="6"/>
  <c r="F375" i="6"/>
  <c r="E375" i="6"/>
  <c r="D375" i="6"/>
  <c r="I374" i="6"/>
  <c r="H374" i="6"/>
  <c r="G374" i="6"/>
  <c r="F374" i="6"/>
  <c r="E374" i="6"/>
  <c r="D374" i="6"/>
  <c r="I373" i="6"/>
  <c r="H373" i="6"/>
  <c r="G373" i="6"/>
  <c r="F373" i="6"/>
  <c r="E373" i="6"/>
  <c r="D373" i="6"/>
  <c r="I372" i="6"/>
  <c r="H372" i="6"/>
  <c r="G372" i="6"/>
  <c r="F372" i="6"/>
  <c r="E372" i="6"/>
  <c r="D372" i="6"/>
  <c r="I371" i="6"/>
  <c r="H371" i="6"/>
  <c r="G371" i="6"/>
  <c r="F371" i="6"/>
  <c r="E371" i="6"/>
  <c r="D371" i="6"/>
  <c r="I370" i="6"/>
  <c r="H370" i="6"/>
  <c r="G370" i="6"/>
  <c r="F370" i="6"/>
  <c r="E370" i="6"/>
  <c r="D370" i="6"/>
  <c r="I369" i="6"/>
  <c r="H369" i="6"/>
  <c r="G369" i="6"/>
  <c r="F369" i="6"/>
  <c r="E369" i="6"/>
  <c r="D369" i="6"/>
  <c r="I368" i="6"/>
  <c r="H368" i="6"/>
  <c r="G368" i="6"/>
  <c r="F368" i="6"/>
  <c r="E368" i="6"/>
  <c r="D368" i="6"/>
  <c r="I367" i="6"/>
  <c r="H367" i="6"/>
  <c r="G367" i="6"/>
  <c r="F367" i="6"/>
  <c r="E367" i="6"/>
  <c r="D367" i="6"/>
  <c r="I366" i="6"/>
  <c r="H366" i="6"/>
  <c r="G366" i="6"/>
  <c r="F366" i="6"/>
  <c r="E366" i="6"/>
  <c r="D366" i="6"/>
  <c r="I365" i="6"/>
  <c r="H365" i="6"/>
  <c r="G365" i="6"/>
  <c r="F365" i="6"/>
  <c r="E365" i="6"/>
  <c r="D365" i="6"/>
  <c r="I364" i="6"/>
  <c r="H364" i="6"/>
  <c r="G364" i="6"/>
  <c r="F364" i="6"/>
  <c r="E364" i="6"/>
  <c r="D364" i="6"/>
  <c r="I363" i="6"/>
  <c r="H363" i="6"/>
  <c r="G363" i="6"/>
  <c r="F363" i="6"/>
  <c r="E363" i="6"/>
  <c r="D363" i="6"/>
  <c r="I362" i="6"/>
  <c r="H362" i="6"/>
  <c r="G362" i="6"/>
  <c r="F362" i="6"/>
  <c r="E362" i="6"/>
  <c r="D362" i="6"/>
  <c r="I361" i="6"/>
  <c r="H361" i="6"/>
  <c r="G361" i="6"/>
  <c r="F361" i="6"/>
  <c r="E361" i="6"/>
  <c r="D361" i="6"/>
  <c r="I360" i="6"/>
  <c r="H360" i="6"/>
  <c r="G360" i="6"/>
  <c r="F360" i="6"/>
  <c r="E360" i="6"/>
  <c r="D360" i="6"/>
  <c r="I359" i="6"/>
  <c r="H359" i="6"/>
  <c r="G359" i="6"/>
  <c r="F359" i="6"/>
  <c r="E359" i="6"/>
  <c r="D359" i="6"/>
  <c r="I358" i="6"/>
  <c r="H358" i="6"/>
  <c r="G358" i="6"/>
  <c r="F358" i="6"/>
  <c r="E358" i="6"/>
  <c r="D358" i="6"/>
  <c r="I357" i="6"/>
  <c r="H357" i="6"/>
  <c r="G357" i="6"/>
  <c r="F357" i="6"/>
  <c r="E357" i="6"/>
  <c r="D357" i="6"/>
  <c r="I356" i="6"/>
  <c r="H356" i="6"/>
  <c r="G356" i="6"/>
  <c r="F356" i="6"/>
  <c r="E356" i="6"/>
  <c r="D356" i="6"/>
  <c r="I355" i="6"/>
  <c r="H355" i="6"/>
  <c r="G355" i="6"/>
  <c r="F355" i="6"/>
  <c r="E355" i="6"/>
  <c r="D355" i="6"/>
  <c r="I354" i="6"/>
  <c r="H354" i="6"/>
  <c r="G354" i="6"/>
  <c r="F354" i="6"/>
  <c r="E354" i="6"/>
  <c r="D354" i="6"/>
  <c r="I353" i="6"/>
  <c r="H353" i="6"/>
  <c r="G353" i="6"/>
  <c r="F353" i="6"/>
  <c r="E353" i="6"/>
  <c r="D353" i="6"/>
  <c r="I352" i="6"/>
  <c r="H352" i="6"/>
  <c r="G352" i="6"/>
  <c r="F352" i="6"/>
  <c r="E352" i="6"/>
  <c r="D352" i="6"/>
  <c r="I351" i="6"/>
  <c r="H351" i="6"/>
  <c r="G351" i="6"/>
  <c r="F351" i="6"/>
  <c r="E351" i="6"/>
  <c r="D351" i="6"/>
  <c r="I350" i="6"/>
  <c r="H350" i="6"/>
  <c r="G350" i="6"/>
  <c r="F350" i="6"/>
  <c r="E350" i="6"/>
  <c r="D350" i="6"/>
  <c r="I349" i="6"/>
  <c r="H349" i="6"/>
  <c r="G349" i="6"/>
  <c r="F349" i="6"/>
  <c r="E349" i="6"/>
  <c r="D349" i="6"/>
  <c r="I348" i="6"/>
  <c r="H348" i="6"/>
  <c r="G348" i="6"/>
  <c r="F348" i="6"/>
  <c r="E348" i="6"/>
  <c r="D348" i="6"/>
  <c r="I347" i="6"/>
  <c r="H347" i="6"/>
  <c r="G347" i="6"/>
  <c r="F347" i="6"/>
  <c r="E347" i="6"/>
  <c r="D347" i="6"/>
  <c r="I346" i="6"/>
  <c r="H346" i="6"/>
  <c r="G346" i="6"/>
  <c r="F346" i="6"/>
  <c r="E346" i="6"/>
  <c r="D346" i="6"/>
  <c r="I345" i="6"/>
  <c r="H345" i="6"/>
  <c r="G345" i="6"/>
  <c r="F345" i="6"/>
  <c r="E345" i="6"/>
  <c r="D345" i="6"/>
  <c r="I344" i="6"/>
  <c r="H344" i="6"/>
  <c r="G344" i="6"/>
  <c r="F344" i="6"/>
  <c r="E344" i="6"/>
  <c r="D344" i="6"/>
  <c r="I343" i="6"/>
  <c r="H343" i="6"/>
  <c r="G343" i="6"/>
  <c r="F343" i="6"/>
  <c r="E343" i="6"/>
  <c r="D343" i="6"/>
  <c r="I342" i="6"/>
  <c r="H342" i="6"/>
  <c r="G342" i="6"/>
  <c r="F342" i="6"/>
  <c r="E342" i="6"/>
  <c r="D342" i="6"/>
  <c r="I341" i="6"/>
  <c r="H341" i="6"/>
  <c r="G341" i="6"/>
  <c r="F341" i="6"/>
  <c r="E341" i="6"/>
  <c r="D341" i="6"/>
  <c r="I340" i="6"/>
  <c r="H340" i="6"/>
  <c r="G340" i="6"/>
  <c r="F340" i="6"/>
  <c r="E340" i="6"/>
  <c r="D340" i="6"/>
  <c r="I339" i="6"/>
  <c r="H339" i="6"/>
  <c r="G339" i="6"/>
  <c r="F339" i="6"/>
  <c r="E339" i="6"/>
  <c r="D339" i="6"/>
  <c r="I338" i="6"/>
  <c r="H338" i="6"/>
  <c r="G338" i="6"/>
  <c r="F338" i="6"/>
  <c r="E338" i="6"/>
  <c r="D338" i="6"/>
  <c r="I337" i="6"/>
  <c r="H337" i="6"/>
  <c r="G337" i="6"/>
  <c r="F337" i="6"/>
  <c r="E337" i="6"/>
  <c r="D337" i="6"/>
  <c r="I336" i="6"/>
  <c r="H336" i="6"/>
  <c r="G336" i="6"/>
  <c r="F336" i="6"/>
  <c r="E336" i="6"/>
  <c r="D336" i="6"/>
  <c r="I335" i="6"/>
  <c r="H335" i="6"/>
  <c r="G335" i="6"/>
  <c r="F335" i="6"/>
  <c r="E335" i="6"/>
  <c r="D335" i="6"/>
  <c r="I334" i="6"/>
  <c r="H334" i="6"/>
  <c r="G334" i="6"/>
  <c r="F334" i="6"/>
  <c r="E334" i="6"/>
  <c r="D334" i="6"/>
  <c r="I333" i="6"/>
  <c r="H333" i="6"/>
  <c r="G333" i="6"/>
  <c r="F333" i="6"/>
  <c r="E333" i="6"/>
  <c r="D333" i="6"/>
  <c r="I332" i="6"/>
  <c r="H332" i="6"/>
  <c r="G332" i="6"/>
  <c r="F332" i="6"/>
  <c r="E332" i="6"/>
  <c r="D332" i="6"/>
  <c r="I331" i="6"/>
  <c r="H331" i="6"/>
  <c r="G331" i="6"/>
  <c r="F331" i="6"/>
  <c r="E331" i="6"/>
  <c r="D331" i="6"/>
  <c r="I330" i="6"/>
  <c r="H330" i="6"/>
  <c r="G330" i="6"/>
  <c r="F330" i="6"/>
  <c r="E330" i="6"/>
  <c r="D330" i="6"/>
  <c r="I329" i="6"/>
  <c r="H329" i="6"/>
  <c r="G329" i="6"/>
  <c r="F329" i="6"/>
  <c r="E329" i="6"/>
  <c r="D329" i="6"/>
  <c r="I328" i="6"/>
  <c r="H328" i="6"/>
  <c r="G328" i="6"/>
  <c r="F328" i="6"/>
  <c r="E328" i="6"/>
  <c r="D328" i="6"/>
  <c r="I327" i="6"/>
  <c r="H327" i="6"/>
  <c r="G327" i="6"/>
  <c r="F327" i="6"/>
  <c r="E327" i="6"/>
  <c r="D327" i="6"/>
  <c r="I326" i="6"/>
  <c r="H326" i="6"/>
  <c r="G326" i="6"/>
  <c r="F326" i="6"/>
  <c r="E326" i="6"/>
  <c r="D326" i="6"/>
  <c r="I325" i="6"/>
  <c r="H325" i="6"/>
  <c r="G325" i="6"/>
  <c r="F325" i="6"/>
  <c r="E325" i="6"/>
  <c r="D325" i="6"/>
  <c r="I324" i="6"/>
  <c r="H324" i="6"/>
  <c r="G324" i="6"/>
  <c r="F324" i="6"/>
  <c r="E324" i="6"/>
  <c r="D324" i="6"/>
  <c r="I323" i="6"/>
  <c r="H323" i="6"/>
  <c r="G323" i="6"/>
  <c r="F323" i="6"/>
  <c r="E323" i="6"/>
  <c r="D323" i="6"/>
  <c r="I322" i="6"/>
  <c r="H322" i="6"/>
  <c r="G322" i="6"/>
  <c r="F322" i="6"/>
  <c r="E322" i="6"/>
  <c r="D322" i="6"/>
  <c r="I321" i="6"/>
  <c r="H321" i="6"/>
  <c r="G321" i="6"/>
  <c r="F321" i="6"/>
  <c r="E321" i="6"/>
  <c r="D321" i="6"/>
  <c r="I320" i="6"/>
  <c r="H320" i="6"/>
  <c r="G320" i="6"/>
  <c r="F320" i="6"/>
  <c r="E320" i="6"/>
  <c r="D320" i="6"/>
  <c r="I319" i="6"/>
  <c r="H319" i="6"/>
  <c r="G319" i="6"/>
  <c r="F319" i="6"/>
  <c r="E319" i="6"/>
  <c r="D319" i="6"/>
  <c r="I318" i="6"/>
  <c r="H318" i="6"/>
  <c r="G318" i="6"/>
  <c r="F318" i="6"/>
  <c r="E318" i="6"/>
  <c r="D318" i="6"/>
  <c r="I317" i="6"/>
  <c r="H317" i="6"/>
  <c r="G317" i="6"/>
  <c r="F317" i="6"/>
  <c r="E317" i="6"/>
  <c r="D317" i="6"/>
  <c r="I316" i="6"/>
  <c r="H316" i="6"/>
  <c r="G316" i="6"/>
  <c r="F316" i="6"/>
  <c r="E316" i="6"/>
  <c r="D316" i="6"/>
  <c r="I315" i="6"/>
  <c r="H315" i="6"/>
  <c r="G315" i="6"/>
  <c r="F315" i="6"/>
  <c r="E315" i="6"/>
  <c r="D315" i="6"/>
  <c r="I314" i="6"/>
  <c r="H314" i="6"/>
  <c r="G314" i="6"/>
  <c r="F314" i="6"/>
  <c r="E314" i="6"/>
  <c r="D314" i="6"/>
  <c r="I313" i="6"/>
  <c r="H313" i="6"/>
  <c r="G313" i="6"/>
  <c r="F313" i="6"/>
  <c r="E313" i="6"/>
  <c r="D313" i="6"/>
  <c r="I312" i="6"/>
  <c r="H312" i="6"/>
  <c r="G312" i="6"/>
  <c r="F312" i="6"/>
  <c r="E312" i="6"/>
  <c r="D312" i="6"/>
  <c r="I311" i="6"/>
  <c r="H311" i="6"/>
  <c r="G311" i="6"/>
  <c r="F311" i="6"/>
  <c r="E311" i="6"/>
  <c r="D311" i="6"/>
  <c r="I310" i="6"/>
  <c r="H310" i="6"/>
  <c r="G310" i="6"/>
  <c r="F310" i="6"/>
  <c r="E310" i="6"/>
  <c r="D310" i="6"/>
  <c r="I309" i="6"/>
  <c r="H309" i="6"/>
  <c r="G309" i="6"/>
  <c r="F309" i="6"/>
  <c r="E309" i="6"/>
  <c r="D309" i="6"/>
  <c r="I308" i="6"/>
  <c r="H308" i="6"/>
  <c r="G308" i="6"/>
  <c r="F308" i="6"/>
  <c r="E308" i="6"/>
  <c r="D308" i="6"/>
  <c r="I307" i="6"/>
  <c r="H307" i="6"/>
  <c r="G307" i="6"/>
  <c r="F307" i="6"/>
  <c r="E307" i="6"/>
  <c r="D307" i="6"/>
  <c r="I306" i="6"/>
  <c r="H306" i="6"/>
  <c r="G306" i="6"/>
  <c r="F306" i="6"/>
  <c r="E306" i="6"/>
  <c r="D306" i="6"/>
  <c r="I305" i="6"/>
  <c r="H305" i="6"/>
  <c r="G305" i="6"/>
  <c r="F305" i="6"/>
  <c r="E305" i="6"/>
  <c r="D305" i="6"/>
  <c r="I304" i="6"/>
  <c r="H304" i="6"/>
  <c r="G304" i="6"/>
  <c r="F304" i="6"/>
  <c r="E304" i="6"/>
  <c r="D304" i="6"/>
  <c r="I303" i="6"/>
  <c r="H303" i="6"/>
  <c r="G303" i="6"/>
  <c r="F303" i="6"/>
  <c r="E303" i="6"/>
  <c r="D303" i="6"/>
  <c r="I302" i="6"/>
  <c r="H302" i="6"/>
  <c r="G302" i="6"/>
  <c r="F302" i="6"/>
  <c r="E302" i="6"/>
  <c r="D302" i="6"/>
  <c r="I301" i="6"/>
  <c r="H301" i="6"/>
  <c r="G301" i="6"/>
  <c r="F301" i="6"/>
  <c r="E301" i="6"/>
  <c r="D301" i="6"/>
  <c r="I300" i="6"/>
  <c r="H300" i="6"/>
  <c r="G300" i="6"/>
  <c r="F300" i="6"/>
  <c r="E300" i="6"/>
  <c r="D300" i="6"/>
  <c r="I299" i="6"/>
  <c r="H299" i="6"/>
  <c r="G299" i="6"/>
  <c r="F299" i="6"/>
  <c r="E299" i="6"/>
  <c r="D299" i="6"/>
  <c r="I298" i="6"/>
  <c r="H298" i="6"/>
  <c r="G298" i="6"/>
  <c r="F298" i="6"/>
  <c r="E298" i="6"/>
  <c r="D298" i="6"/>
  <c r="I297" i="6"/>
  <c r="H297" i="6"/>
  <c r="G297" i="6"/>
  <c r="F297" i="6"/>
  <c r="E297" i="6"/>
  <c r="D297" i="6"/>
  <c r="I296" i="6"/>
  <c r="H296" i="6"/>
  <c r="G296" i="6"/>
  <c r="F296" i="6"/>
  <c r="E296" i="6"/>
  <c r="D296" i="6"/>
  <c r="I295" i="6"/>
  <c r="H295" i="6"/>
  <c r="G295" i="6"/>
  <c r="F295" i="6"/>
  <c r="E295" i="6"/>
  <c r="D295" i="6"/>
  <c r="I294" i="6"/>
  <c r="H294" i="6"/>
  <c r="G294" i="6"/>
  <c r="F294" i="6"/>
  <c r="E294" i="6"/>
  <c r="D294" i="6"/>
  <c r="I293" i="6"/>
  <c r="H293" i="6"/>
  <c r="G293" i="6"/>
  <c r="F293" i="6"/>
  <c r="E293" i="6"/>
  <c r="D293" i="6"/>
  <c r="I292" i="6"/>
  <c r="H292" i="6"/>
  <c r="G292" i="6"/>
  <c r="F292" i="6"/>
  <c r="E292" i="6"/>
  <c r="D292" i="6"/>
  <c r="I291" i="6"/>
  <c r="H291" i="6"/>
  <c r="G291" i="6"/>
  <c r="F291" i="6"/>
  <c r="E291" i="6"/>
  <c r="D291" i="6"/>
  <c r="I290" i="6"/>
  <c r="H290" i="6"/>
  <c r="G290" i="6"/>
  <c r="F290" i="6"/>
  <c r="E290" i="6"/>
  <c r="D290" i="6"/>
  <c r="I289" i="6"/>
  <c r="H289" i="6"/>
  <c r="G289" i="6"/>
  <c r="F289" i="6"/>
  <c r="E289" i="6"/>
  <c r="D289" i="6"/>
  <c r="I288" i="6"/>
  <c r="H288" i="6"/>
  <c r="G288" i="6"/>
  <c r="F288" i="6"/>
  <c r="E288" i="6"/>
  <c r="D288" i="6"/>
  <c r="I287" i="6"/>
  <c r="H287" i="6"/>
  <c r="G287" i="6"/>
  <c r="F287" i="6"/>
  <c r="E287" i="6"/>
  <c r="D287" i="6"/>
  <c r="I286" i="6"/>
  <c r="H286" i="6"/>
  <c r="G286" i="6"/>
  <c r="F286" i="6"/>
  <c r="E286" i="6"/>
  <c r="D286" i="6"/>
  <c r="I285" i="6"/>
  <c r="H285" i="6"/>
  <c r="G285" i="6"/>
  <c r="F285" i="6"/>
  <c r="E285" i="6"/>
  <c r="D285" i="6"/>
  <c r="I284" i="6"/>
  <c r="H284" i="6"/>
  <c r="G284" i="6"/>
  <c r="F284" i="6"/>
  <c r="E284" i="6"/>
  <c r="D284" i="6"/>
  <c r="I283" i="6"/>
  <c r="H283" i="6"/>
  <c r="G283" i="6"/>
  <c r="F283" i="6"/>
  <c r="E283" i="6"/>
  <c r="D283" i="6"/>
  <c r="I282" i="6"/>
  <c r="H282" i="6"/>
  <c r="G282" i="6"/>
  <c r="F282" i="6"/>
  <c r="E282" i="6"/>
  <c r="D282" i="6"/>
  <c r="I281" i="6"/>
  <c r="H281" i="6"/>
  <c r="G281" i="6"/>
  <c r="F281" i="6"/>
  <c r="E281" i="6"/>
  <c r="D281" i="6"/>
  <c r="I280" i="6"/>
  <c r="H280" i="6"/>
  <c r="G280" i="6"/>
  <c r="F280" i="6"/>
  <c r="E280" i="6"/>
  <c r="D280" i="6"/>
  <c r="I279" i="6"/>
  <c r="H279" i="6"/>
  <c r="G279" i="6"/>
  <c r="F279" i="6"/>
  <c r="E279" i="6"/>
  <c r="D279" i="6"/>
  <c r="I278" i="6"/>
  <c r="H278" i="6"/>
  <c r="G278" i="6"/>
  <c r="F278" i="6"/>
  <c r="E278" i="6"/>
  <c r="D278" i="6"/>
  <c r="I277" i="6"/>
  <c r="H277" i="6"/>
  <c r="G277" i="6"/>
  <c r="F277" i="6"/>
  <c r="E277" i="6"/>
  <c r="D277" i="6"/>
  <c r="I276" i="6"/>
  <c r="H276" i="6"/>
  <c r="G276" i="6"/>
  <c r="F276" i="6"/>
  <c r="E276" i="6"/>
  <c r="D276" i="6"/>
  <c r="I275" i="6"/>
  <c r="H275" i="6"/>
  <c r="G275" i="6"/>
  <c r="F275" i="6"/>
  <c r="E275" i="6"/>
  <c r="D275" i="6"/>
  <c r="I274" i="6"/>
  <c r="H274" i="6"/>
  <c r="G274" i="6"/>
  <c r="F274" i="6"/>
  <c r="E274" i="6"/>
  <c r="D274" i="6"/>
  <c r="I273" i="6"/>
  <c r="H273" i="6"/>
  <c r="G273" i="6"/>
  <c r="F273" i="6"/>
  <c r="E273" i="6"/>
  <c r="D273" i="6"/>
  <c r="I272" i="6"/>
  <c r="H272" i="6"/>
  <c r="G272" i="6"/>
  <c r="F272" i="6"/>
  <c r="E272" i="6"/>
  <c r="D272" i="6"/>
  <c r="I271" i="6"/>
  <c r="H271" i="6"/>
  <c r="G271" i="6"/>
  <c r="F271" i="6"/>
  <c r="E271" i="6"/>
  <c r="D271" i="6"/>
  <c r="I270" i="6"/>
  <c r="H270" i="6"/>
  <c r="G270" i="6"/>
  <c r="F270" i="6"/>
  <c r="E270" i="6"/>
  <c r="D270" i="6"/>
  <c r="I269" i="6"/>
  <c r="H269" i="6"/>
  <c r="G269" i="6"/>
  <c r="F269" i="6"/>
  <c r="E269" i="6"/>
  <c r="D269" i="6"/>
  <c r="I268" i="6"/>
  <c r="H268" i="6"/>
  <c r="G268" i="6"/>
  <c r="F268" i="6"/>
  <c r="E268" i="6"/>
  <c r="D268" i="6"/>
  <c r="I267" i="6"/>
  <c r="H267" i="6"/>
  <c r="G267" i="6"/>
  <c r="F267" i="6"/>
  <c r="E267" i="6"/>
  <c r="D267" i="6"/>
  <c r="I266" i="6"/>
  <c r="H266" i="6"/>
  <c r="G266" i="6"/>
  <c r="F266" i="6"/>
  <c r="E266" i="6"/>
  <c r="D266" i="6"/>
  <c r="I265" i="6"/>
  <c r="H265" i="6"/>
  <c r="G265" i="6"/>
  <c r="F265" i="6"/>
  <c r="E265" i="6"/>
  <c r="D265" i="6"/>
  <c r="I264" i="6"/>
  <c r="H264" i="6"/>
  <c r="G264" i="6"/>
  <c r="F264" i="6"/>
  <c r="E264" i="6"/>
  <c r="D264" i="6"/>
  <c r="I263" i="6"/>
  <c r="H263" i="6"/>
  <c r="G263" i="6"/>
  <c r="F263" i="6"/>
  <c r="E263" i="6"/>
  <c r="D263" i="6"/>
  <c r="I262" i="6"/>
  <c r="H262" i="6"/>
  <c r="G262" i="6"/>
  <c r="F262" i="6"/>
  <c r="E262" i="6"/>
  <c r="D262" i="6"/>
  <c r="I261" i="6"/>
  <c r="H261" i="6"/>
  <c r="G261" i="6"/>
  <c r="F261" i="6"/>
  <c r="E261" i="6"/>
  <c r="D261" i="6"/>
  <c r="I260" i="6"/>
  <c r="H260" i="6"/>
  <c r="G260" i="6"/>
  <c r="F260" i="6"/>
  <c r="E260" i="6"/>
  <c r="D260" i="6"/>
  <c r="I259" i="6"/>
  <c r="H259" i="6"/>
  <c r="G259" i="6"/>
  <c r="F259" i="6"/>
  <c r="E259" i="6"/>
  <c r="D259" i="6"/>
  <c r="I258" i="6"/>
  <c r="H258" i="6"/>
  <c r="G258" i="6"/>
  <c r="F258" i="6"/>
  <c r="E258" i="6"/>
  <c r="D258" i="6"/>
  <c r="I257" i="6"/>
  <c r="H257" i="6"/>
  <c r="G257" i="6"/>
  <c r="F257" i="6"/>
  <c r="E257" i="6"/>
  <c r="D257" i="6"/>
  <c r="I256" i="6"/>
  <c r="H256" i="6"/>
  <c r="G256" i="6"/>
  <c r="F256" i="6"/>
  <c r="E256" i="6"/>
  <c r="D256" i="6"/>
  <c r="I255" i="6"/>
  <c r="H255" i="6"/>
  <c r="G255" i="6"/>
  <c r="F255" i="6"/>
  <c r="E255" i="6"/>
  <c r="D255" i="6"/>
  <c r="I254" i="6"/>
  <c r="H254" i="6"/>
  <c r="G254" i="6"/>
  <c r="F254" i="6"/>
  <c r="E254" i="6"/>
  <c r="D254" i="6"/>
  <c r="I253" i="6"/>
  <c r="H253" i="6"/>
  <c r="G253" i="6"/>
  <c r="F253" i="6"/>
  <c r="E253" i="6"/>
  <c r="D253" i="6"/>
  <c r="I252" i="6"/>
  <c r="H252" i="6"/>
  <c r="G252" i="6"/>
  <c r="F252" i="6"/>
  <c r="E252" i="6"/>
  <c r="D252" i="6"/>
  <c r="I251" i="6"/>
  <c r="H251" i="6"/>
  <c r="G251" i="6"/>
  <c r="F251" i="6"/>
  <c r="E251" i="6"/>
  <c r="D251" i="6"/>
  <c r="I250" i="6"/>
  <c r="H250" i="6"/>
  <c r="G250" i="6"/>
  <c r="F250" i="6"/>
  <c r="E250" i="6"/>
  <c r="D250" i="6"/>
  <c r="I249" i="6"/>
  <c r="H249" i="6"/>
  <c r="G249" i="6"/>
  <c r="F249" i="6"/>
  <c r="E249" i="6"/>
  <c r="D249" i="6"/>
  <c r="I248" i="6"/>
  <c r="H248" i="6"/>
  <c r="G248" i="6"/>
  <c r="F248" i="6"/>
  <c r="E248" i="6"/>
  <c r="D248" i="6"/>
  <c r="I247" i="6"/>
  <c r="H247" i="6"/>
  <c r="G247" i="6"/>
  <c r="F247" i="6"/>
  <c r="E247" i="6"/>
  <c r="D247" i="6"/>
  <c r="I246" i="6"/>
  <c r="H246" i="6"/>
  <c r="G246" i="6"/>
  <c r="F246" i="6"/>
  <c r="E246" i="6"/>
  <c r="D246" i="6"/>
  <c r="I245" i="6"/>
  <c r="H245" i="6"/>
  <c r="G245" i="6"/>
  <c r="F245" i="6"/>
  <c r="E245" i="6"/>
  <c r="D245" i="6"/>
  <c r="D151" i="7"/>
  <c r="E151" i="7"/>
  <c r="F151" i="7"/>
  <c r="G151" i="7"/>
  <c r="H151" i="7"/>
  <c r="I151" i="7"/>
  <c r="D152" i="7"/>
  <c r="E152" i="7"/>
  <c r="F152" i="7"/>
  <c r="G152" i="7"/>
  <c r="H152" i="7"/>
  <c r="I152" i="7"/>
  <c r="D153" i="7"/>
  <c r="E153" i="7"/>
  <c r="F153" i="7"/>
  <c r="G153" i="7"/>
  <c r="H153" i="7"/>
  <c r="I153" i="7"/>
  <c r="D154" i="7"/>
  <c r="E154" i="7"/>
  <c r="F154" i="7"/>
  <c r="G154" i="7"/>
  <c r="H154" i="7"/>
  <c r="I154" i="7"/>
  <c r="D155" i="7"/>
  <c r="E155" i="7"/>
  <c r="F155" i="7"/>
  <c r="G155" i="7"/>
  <c r="H155" i="7"/>
  <c r="I155" i="7"/>
  <c r="D156" i="7"/>
  <c r="E156" i="7"/>
  <c r="F156" i="7"/>
  <c r="G156" i="7"/>
  <c r="H156" i="7"/>
  <c r="I156" i="7"/>
  <c r="D157" i="7"/>
  <c r="E157" i="7"/>
  <c r="F157" i="7"/>
  <c r="G157" i="7"/>
  <c r="H157" i="7"/>
  <c r="I157" i="7"/>
  <c r="D158" i="7"/>
  <c r="E158" i="7"/>
  <c r="F158" i="7"/>
  <c r="G158" i="7"/>
  <c r="H158" i="7"/>
  <c r="I158" i="7"/>
  <c r="D159" i="7"/>
  <c r="E159" i="7"/>
  <c r="F159" i="7"/>
  <c r="G159" i="7"/>
  <c r="H159" i="7"/>
  <c r="I159" i="7"/>
  <c r="D160" i="7"/>
  <c r="E160" i="7"/>
  <c r="F160" i="7"/>
  <c r="G160" i="7"/>
  <c r="H160" i="7"/>
  <c r="I160" i="7"/>
  <c r="D161" i="7"/>
  <c r="E161" i="7"/>
  <c r="F161" i="7"/>
  <c r="G161" i="7"/>
  <c r="H161" i="7"/>
  <c r="I161" i="7"/>
  <c r="D162" i="7"/>
  <c r="E162" i="7"/>
  <c r="F162" i="7"/>
  <c r="G162" i="7"/>
  <c r="H162" i="7"/>
  <c r="I162" i="7"/>
  <c r="D163" i="7"/>
  <c r="E163" i="7"/>
  <c r="F163" i="7"/>
  <c r="G163" i="7"/>
  <c r="H163" i="7"/>
  <c r="I163" i="7"/>
  <c r="D164" i="7"/>
  <c r="E164" i="7"/>
  <c r="F164" i="7"/>
  <c r="G164" i="7"/>
  <c r="H164" i="7"/>
  <c r="I164" i="7"/>
  <c r="D165" i="7"/>
  <c r="E165" i="7"/>
  <c r="F165" i="7"/>
  <c r="G165" i="7"/>
  <c r="H165" i="7"/>
  <c r="I165" i="7"/>
  <c r="D166" i="7"/>
  <c r="E166" i="7"/>
  <c r="F166" i="7"/>
  <c r="G166" i="7"/>
  <c r="H166" i="7"/>
  <c r="I166" i="7"/>
  <c r="D167" i="7"/>
  <c r="E167" i="7"/>
  <c r="F167" i="7"/>
  <c r="G167" i="7"/>
  <c r="H167" i="7"/>
  <c r="I167" i="7"/>
  <c r="D168" i="7"/>
  <c r="E168" i="7"/>
  <c r="F168" i="7"/>
  <c r="G168" i="7"/>
  <c r="H168" i="7"/>
  <c r="I168" i="7"/>
  <c r="D169" i="7"/>
  <c r="E169" i="7"/>
  <c r="F169" i="7"/>
  <c r="G169" i="7"/>
  <c r="H169" i="7"/>
  <c r="I169" i="7"/>
  <c r="D170" i="7"/>
  <c r="E170" i="7"/>
  <c r="F170" i="7"/>
  <c r="G170" i="7"/>
  <c r="H170" i="7"/>
  <c r="I170" i="7"/>
  <c r="D171" i="7"/>
  <c r="E171" i="7"/>
  <c r="F171" i="7"/>
  <c r="G171" i="7"/>
  <c r="H171" i="7"/>
  <c r="I171" i="7"/>
  <c r="D172" i="7"/>
  <c r="E172" i="7"/>
  <c r="F172" i="7"/>
  <c r="G172" i="7"/>
  <c r="H172" i="7"/>
  <c r="I172" i="7"/>
  <c r="D173" i="7"/>
  <c r="E173" i="7"/>
  <c r="F173" i="7"/>
  <c r="G173" i="7"/>
  <c r="H173" i="7"/>
  <c r="I173" i="7"/>
  <c r="D174" i="7"/>
  <c r="E174" i="7"/>
  <c r="F174" i="7"/>
  <c r="G174" i="7"/>
  <c r="H174" i="7"/>
  <c r="I174" i="7"/>
  <c r="D175" i="7"/>
  <c r="E175" i="7"/>
  <c r="F175" i="7"/>
  <c r="G175" i="7"/>
  <c r="H175" i="7"/>
  <c r="I175" i="7"/>
  <c r="D176" i="7"/>
  <c r="E176" i="7"/>
  <c r="F176" i="7"/>
  <c r="G176" i="7"/>
  <c r="H176" i="7"/>
  <c r="I176" i="7"/>
  <c r="D177" i="7"/>
  <c r="E177" i="7"/>
  <c r="F177" i="7"/>
  <c r="G177" i="7"/>
  <c r="H177" i="7"/>
  <c r="I177" i="7"/>
  <c r="D178" i="7"/>
  <c r="E178" i="7"/>
  <c r="F178" i="7"/>
  <c r="G178" i="7"/>
  <c r="H178" i="7"/>
  <c r="I178" i="7"/>
  <c r="D179" i="7"/>
  <c r="E179" i="7"/>
  <c r="F179" i="7"/>
  <c r="G179" i="7"/>
  <c r="H179" i="7"/>
  <c r="I179" i="7"/>
  <c r="D180" i="7"/>
  <c r="E180" i="7"/>
  <c r="F180" i="7"/>
  <c r="G180" i="7"/>
  <c r="H180" i="7"/>
  <c r="I180" i="7"/>
  <c r="D181" i="7"/>
  <c r="E181" i="7"/>
  <c r="F181" i="7"/>
  <c r="G181" i="7"/>
  <c r="H181" i="7"/>
  <c r="I181" i="7"/>
  <c r="D182" i="7"/>
  <c r="E182" i="7"/>
  <c r="F182" i="7"/>
  <c r="G182" i="7"/>
  <c r="H182" i="7"/>
  <c r="I182" i="7"/>
  <c r="D183" i="7"/>
  <c r="E183" i="7"/>
  <c r="F183" i="7"/>
  <c r="G183" i="7"/>
  <c r="H183" i="7"/>
  <c r="I183" i="7"/>
  <c r="D184" i="7"/>
  <c r="E184" i="7"/>
  <c r="F184" i="7"/>
  <c r="G184" i="7"/>
  <c r="H184" i="7"/>
  <c r="I184" i="7"/>
  <c r="D185" i="7"/>
  <c r="E185" i="7"/>
  <c r="F185" i="7"/>
  <c r="G185" i="7"/>
  <c r="H185" i="7"/>
  <c r="I185" i="7"/>
  <c r="D186" i="7"/>
  <c r="E186" i="7"/>
  <c r="F186" i="7"/>
  <c r="G186" i="7"/>
  <c r="H186" i="7"/>
  <c r="I186" i="7"/>
  <c r="D187" i="7"/>
  <c r="E187" i="7"/>
  <c r="F187" i="7"/>
  <c r="G187" i="7"/>
  <c r="H187" i="7"/>
  <c r="I187" i="7"/>
  <c r="D188" i="7"/>
  <c r="E188" i="7"/>
  <c r="F188" i="7"/>
  <c r="G188" i="7"/>
  <c r="H188" i="7"/>
  <c r="I188" i="7"/>
  <c r="D189" i="7"/>
  <c r="E189" i="7"/>
  <c r="F189" i="7"/>
  <c r="G189" i="7"/>
  <c r="H189" i="7"/>
  <c r="I189" i="7"/>
  <c r="D190" i="7"/>
  <c r="E190" i="7"/>
  <c r="F190" i="7"/>
  <c r="G190" i="7"/>
  <c r="H190" i="7"/>
  <c r="I190" i="7"/>
  <c r="D191" i="7"/>
  <c r="E191" i="7"/>
  <c r="F191" i="7"/>
  <c r="G191" i="7"/>
  <c r="H191" i="7"/>
  <c r="I191" i="7"/>
  <c r="D192" i="7"/>
  <c r="E192" i="7"/>
  <c r="F192" i="7"/>
  <c r="G192" i="7"/>
  <c r="H192" i="7"/>
  <c r="I192" i="7"/>
  <c r="D193" i="7"/>
  <c r="E193" i="7"/>
  <c r="F193" i="7"/>
  <c r="G193" i="7"/>
  <c r="H193" i="7"/>
  <c r="I193" i="7"/>
  <c r="D194" i="7"/>
  <c r="E194" i="7"/>
  <c r="F194" i="7"/>
  <c r="G194" i="7"/>
  <c r="H194" i="7"/>
  <c r="I194" i="7"/>
  <c r="D195" i="7"/>
  <c r="E195" i="7"/>
  <c r="F195" i="7"/>
  <c r="G195" i="7"/>
  <c r="H195" i="7"/>
  <c r="I195" i="7"/>
  <c r="D196" i="7"/>
  <c r="E196" i="7"/>
  <c r="F196" i="7"/>
  <c r="G196" i="7"/>
  <c r="H196" i="7"/>
  <c r="I196" i="7"/>
  <c r="D197" i="7"/>
  <c r="E197" i="7"/>
  <c r="F197" i="7"/>
  <c r="G197" i="7"/>
  <c r="H197" i="7"/>
  <c r="I197" i="7"/>
  <c r="D198" i="7"/>
  <c r="E198" i="7"/>
  <c r="F198" i="7"/>
  <c r="G198" i="7"/>
  <c r="H198" i="7"/>
  <c r="I198" i="7"/>
  <c r="D199" i="7"/>
  <c r="E199" i="7"/>
  <c r="F199" i="7"/>
  <c r="G199" i="7"/>
  <c r="H199" i="7"/>
  <c r="I199" i="7"/>
  <c r="D200" i="7"/>
  <c r="E200" i="7"/>
  <c r="F200" i="7"/>
  <c r="G200" i="7"/>
  <c r="H200" i="7"/>
  <c r="I200" i="7"/>
  <c r="D201" i="7"/>
  <c r="E201" i="7"/>
  <c r="F201" i="7"/>
  <c r="G201" i="7"/>
  <c r="H201" i="7"/>
  <c r="I201" i="7"/>
  <c r="D202" i="7"/>
  <c r="E202" i="7"/>
  <c r="F202" i="7"/>
  <c r="G202" i="7"/>
  <c r="H202" i="7"/>
  <c r="I202" i="7"/>
  <c r="D203" i="7"/>
  <c r="E203" i="7"/>
  <c r="F203" i="7"/>
  <c r="G203" i="7"/>
  <c r="H203" i="7"/>
  <c r="I203" i="7"/>
  <c r="D204" i="7"/>
  <c r="E204" i="7"/>
  <c r="F204" i="7"/>
  <c r="G204" i="7"/>
  <c r="H204" i="7"/>
  <c r="I204" i="7"/>
  <c r="D205" i="7"/>
  <c r="E205" i="7"/>
  <c r="F205" i="7"/>
  <c r="G205" i="7"/>
  <c r="H205" i="7"/>
  <c r="I205" i="7"/>
  <c r="D206" i="7"/>
  <c r="E206" i="7"/>
  <c r="F206" i="7"/>
  <c r="G206" i="7"/>
  <c r="H206" i="7"/>
  <c r="I206" i="7"/>
  <c r="D207" i="7"/>
  <c r="E207" i="7"/>
  <c r="F207" i="7"/>
  <c r="G207" i="7"/>
  <c r="H207" i="7"/>
  <c r="I207" i="7"/>
  <c r="D208" i="7"/>
  <c r="E208" i="7"/>
  <c r="F208" i="7"/>
  <c r="G208" i="7"/>
  <c r="H208" i="7"/>
  <c r="I208" i="7"/>
  <c r="D209" i="7"/>
  <c r="E209" i="7"/>
  <c r="F209" i="7"/>
  <c r="G209" i="7"/>
  <c r="H209" i="7"/>
  <c r="I209" i="7"/>
  <c r="D210" i="7"/>
  <c r="E210" i="7"/>
  <c r="F210" i="7"/>
  <c r="G210" i="7"/>
  <c r="H210" i="7"/>
  <c r="I210" i="7"/>
  <c r="D211" i="7"/>
  <c r="E211" i="7"/>
  <c r="F211" i="7"/>
  <c r="G211" i="7"/>
  <c r="H211" i="7"/>
  <c r="I211" i="7"/>
  <c r="D212" i="7"/>
  <c r="E212" i="7"/>
  <c r="F212" i="7"/>
  <c r="G212" i="7"/>
  <c r="H212" i="7"/>
  <c r="I212" i="7"/>
  <c r="D213" i="7"/>
  <c r="E213" i="7"/>
  <c r="F213" i="7"/>
  <c r="G213" i="7"/>
  <c r="H213" i="7"/>
  <c r="I213" i="7"/>
  <c r="D214" i="7"/>
  <c r="E214" i="7"/>
  <c r="F214" i="7"/>
  <c r="G214" i="7"/>
  <c r="H214" i="7"/>
  <c r="I214" i="7"/>
  <c r="D215" i="7"/>
  <c r="E215" i="7"/>
  <c r="F215" i="7"/>
  <c r="G215" i="7"/>
  <c r="H215" i="7"/>
  <c r="I215" i="7"/>
  <c r="D216" i="7"/>
  <c r="E216" i="7"/>
  <c r="F216" i="7"/>
  <c r="G216" i="7"/>
  <c r="H216" i="7"/>
  <c r="I216" i="7"/>
  <c r="D217" i="7"/>
  <c r="E217" i="7"/>
  <c r="F217" i="7"/>
  <c r="G217" i="7"/>
  <c r="H217" i="7"/>
  <c r="I217" i="7"/>
  <c r="D218" i="7"/>
  <c r="E218" i="7"/>
  <c r="F218" i="7"/>
  <c r="G218" i="7"/>
  <c r="H218" i="7"/>
  <c r="I218" i="7"/>
  <c r="D219" i="7"/>
  <c r="E219" i="7"/>
  <c r="F219" i="7"/>
  <c r="G219" i="7"/>
  <c r="H219" i="7"/>
  <c r="I219" i="7"/>
  <c r="D220" i="7"/>
  <c r="E220" i="7"/>
  <c r="F220" i="7"/>
  <c r="G220" i="7"/>
  <c r="H220" i="7"/>
  <c r="I220" i="7"/>
  <c r="D221" i="7"/>
  <c r="E221" i="7"/>
  <c r="F221" i="7"/>
  <c r="G221" i="7"/>
  <c r="H221" i="7"/>
  <c r="I221" i="7"/>
  <c r="D222" i="7"/>
  <c r="E222" i="7"/>
  <c r="F222" i="7"/>
  <c r="G222" i="7"/>
  <c r="H222" i="7"/>
  <c r="I222" i="7"/>
  <c r="D223" i="7"/>
  <c r="E223" i="7"/>
  <c r="F223" i="7"/>
  <c r="G223" i="7"/>
  <c r="H223" i="7"/>
  <c r="I223" i="7"/>
  <c r="D224" i="7"/>
  <c r="E224" i="7"/>
  <c r="F224" i="7"/>
  <c r="G224" i="7"/>
  <c r="H224" i="7"/>
  <c r="I224" i="7"/>
  <c r="D225" i="7"/>
  <c r="E225" i="7"/>
  <c r="F225" i="7"/>
  <c r="G225" i="7"/>
  <c r="H225" i="7"/>
  <c r="I225" i="7"/>
  <c r="D226" i="7"/>
  <c r="E226" i="7"/>
  <c r="F226" i="7"/>
  <c r="G226" i="7"/>
  <c r="H226" i="7"/>
  <c r="I226" i="7"/>
  <c r="D227" i="7"/>
  <c r="E227" i="7"/>
  <c r="F227" i="7"/>
  <c r="G227" i="7"/>
  <c r="H227" i="7"/>
  <c r="I227" i="7"/>
  <c r="D228" i="7"/>
  <c r="E228" i="7"/>
  <c r="F228" i="7"/>
  <c r="G228" i="7"/>
  <c r="H228" i="7"/>
  <c r="I228" i="7"/>
  <c r="D229" i="7"/>
  <c r="E229" i="7"/>
  <c r="F229" i="7"/>
  <c r="G229" i="7"/>
  <c r="H229" i="7"/>
  <c r="I229" i="7"/>
  <c r="D230" i="7"/>
  <c r="E230" i="7"/>
  <c r="F230" i="7"/>
  <c r="G230" i="7"/>
  <c r="H230" i="7"/>
  <c r="I230" i="7"/>
  <c r="D231" i="7"/>
  <c r="E231" i="7"/>
  <c r="F231" i="7"/>
  <c r="G231" i="7"/>
  <c r="H231" i="7"/>
  <c r="I231" i="7"/>
  <c r="D232" i="7"/>
  <c r="E232" i="7"/>
  <c r="F232" i="7"/>
  <c r="G232" i="7"/>
  <c r="H232" i="7"/>
  <c r="I232" i="7"/>
  <c r="D233" i="7"/>
  <c r="E233" i="7"/>
  <c r="F233" i="7"/>
  <c r="G233" i="7"/>
  <c r="H233" i="7"/>
  <c r="I233" i="7"/>
  <c r="D234" i="7"/>
  <c r="E234" i="7"/>
  <c r="F234" i="7"/>
  <c r="G234" i="7"/>
  <c r="H234" i="7"/>
  <c r="I234" i="7"/>
  <c r="D235" i="7"/>
  <c r="E235" i="7"/>
  <c r="F235" i="7"/>
  <c r="G235" i="7"/>
  <c r="H235" i="7"/>
  <c r="I235" i="7"/>
  <c r="D236" i="7"/>
  <c r="E236" i="7"/>
  <c r="F236" i="7"/>
  <c r="G236" i="7"/>
  <c r="H236" i="7"/>
  <c r="I236" i="7"/>
  <c r="D237" i="7"/>
  <c r="E237" i="7"/>
  <c r="F237" i="7"/>
  <c r="G237" i="7"/>
  <c r="H237" i="7"/>
  <c r="I237" i="7"/>
  <c r="D238" i="7"/>
  <c r="E238" i="7"/>
  <c r="F238" i="7"/>
  <c r="G238" i="7"/>
  <c r="H238" i="7"/>
  <c r="I238" i="7"/>
  <c r="D239" i="7"/>
  <c r="E239" i="7"/>
  <c r="F239" i="7"/>
  <c r="G239" i="7"/>
  <c r="H239" i="7"/>
  <c r="I239" i="7"/>
  <c r="D240" i="7"/>
  <c r="E240" i="7"/>
  <c r="F240" i="7"/>
  <c r="G240" i="7"/>
  <c r="H240" i="7"/>
  <c r="I240" i="7"/>
  <c r="D241" i="7"/>
  <c r="E241" i="7"/>
  <c r="F241" i="7"/>
  <c r="G241" i="7"/>
  <c r="H241" i="7"/>
  <c r="I241" i="7"/>
  <c r="D242" i="7"/>
  <c r="E242" i="7"/>
  <c r="F242" i="7"/>
  <c r="G242" i="7"/>
  <c r="H242" i="7"/>
  <c r="I242" i="7"/>
  <c r="D243" i="7"/>
  <c r="E243" i="7"/>
  <c r="F243" i="7"/>
  <c r="G243" i="7"/>
  <c r="H243" i="7"/>
  <c r="I243" i="7"/>
  <c r="D244" i="7"/>
  <c r="E244" i="7"/>
  <c r="F244" i="7"/>
  <c r="G244" i="7"/>
  <c r="H244" i="7"/>
  <c r="I244" i="7"/>
  <c r="D245" i="7"/>
  <c r="E245" i="7"/>
  <c r="F245" i="7"/>
  <c r="G245" i="7"/>
  <c r="H245" i="7"/>
  <c r="I245" i="7"/>
  <c r="D246" i="7"/>
  <c r="E246" i="7"/>
  <c r="F246" i="7"/>
  <c r="G246" i="7"/>
  <c r="H246" i="7"/>
  <c r="I246" i="7"/>
  <c r="D247" i="7"/>
  <c r="E247" i="7"/>
  <c r="F247" i="7"/>
  <c r="G247" i="7"/>
  <c r="H247" i="7"/>
  <c r="I247" i="7"/>
  <c r="D248" i="7"/>
  <c r="E248" i="7"/>
  <c r="F248" i="7"/>
  <c r="G248" i="7"/>
  <c r="H248" i="7"/>
  <c r="I248" i="7"/>
  <c r="D249" i="7"/>
  <c r="E249" i="7"/>
  <c r="F249" i="7"/>
  <c r="G249" i="7"/>
  <c r="H249" i="7"/>
  <c r="I249" i="7"/>
  <c r="D250" i="7"/>
  <c r="E250" i="7"/>
  <c r="F250" i="7"/>
  <c r="G250" i="7"/>
  <c r="H250" i="7"/>
  <c r="I250" i="7"/>
  <c r="D251" i="7"/>
  <c r="E251" i="7"/>
  <c r="F251" i="7"/>
  <c r="G251" i="7"/>
  <c r="H251" i="7"/>
  <c r="I251" i="7"/>
  <c r="D252" i="7"/>
  <c r="E252" i="7"/>
  <c r="F252" i="7"/>
  <c r="G252" i="7"/>
  <c r="H252" i="7"/>
  <c r="I252" i="7"/>
  <c r="D253" i="7"/>
  <c r="E253" i="7"/>
  <c r="F253" i="7"/>
  <c r="G253" i="7"/>
  <c r="H253" i="7"/>
  <c r="I253" i="7"/>
  <c r="D254" i="7"/>
  <c r="E254" i="7"/>
  <c r="F254" i="7"/>
  <c r="G254" i="7"/>
  <c r="H254" i="7"/>
  <c r="I254" i="7"/>
  <c r="D255" i="7"/>
  <c r="E255" i="7"/>
  <c r="F255" i="7"/>
  <c r="G255" i="7"/>
  <c r="H255" i="7"/>
  <c r="I255" i="7"/>
  <c r="D256" i="7"/>
  <c r="E256" i="7"/>
  <c r="F256" i="7"/>
  <c r="G256" i="7"/>
  <c r="H256" i="7"/>
  <c r="I256" i="7"/>
  <c r="D257" i="7"/>
  <c r="E257" i="7"/>
  <c r="F257" i="7"/>
  <c r="G257" i="7"/>
  <c r="H257" i="7"/>
  <c r="I257" i="7"/>
  <c r="D258" i="7"/>
  <c r="E258" i="7"/>
  <c r="F258" i="7"/>
  <c r="G258" i="7"/>
  <c r="H258" i="7"/>
  <c r="I258" i="7"/>
  <c r="D259" i="7"/>
  <c r="E259" i="7"/>
  <c r="F259" i="7"/>
  <c r="G259" i="7"/>
  <c r="H259" i="7"/>
  <c r="I259" i="7"/>
  <c r="D260" i="7"/>
  <c r="E260" i="7"/>
  <c r="F260" i="7"/>
  <c r="G260" i="7"/>
  <c r="H260" i="7"/>
  <c r="I260" i="7"/>
  <c r="D261" i="7"/>
  <c r="E261" i="7"/>
  <c r="F261" i="7"/>
  <c r="G261" i="7"/>
  <c r="H261" i="7"/>
  <c r="I261" i="7"/>
  <c r="D262" i="7"/>
  <c r="E262" i="7"/>
  <c r="F262" i="7"/>
  <c r="G262" i="7"/>
  <c r="H262" i="7"/>
  <c r="I262" i="7"/>
  <c r="D263" i="7"/>
  <c r="E263" i="7"/>
  <c r="F263" i="7"/>
  <c r="G263" i="7"/>
  <c r="H263" i="7"/>
  <c r="I263" i="7"/>
  <c r="D264" i="7"/>
  <c r="E264" i="7"/>
  <c r="F264" i="7"/>
  <c r="G264" i="7"/>
  <c r="H264" i="7"/>
  <c r="I264" i="7"/>
  <c r="D265" i="7"/>
  <c r="E265" i="7"/>
  <c r="F265" i="7"/>
  <c r="G265" i="7"/>
  <c r="H265" i="7"/>
  <c r="I265" i="7"/>
  <c r="D266" i="7"/>
  <c r="E266" i="7"/>
  <c r="F266" i="7"/>
  <c r="G266" i="7"/>
  <c r="H266" i="7"/>
  <c r="I266" i="7"/>
  <c r="D267" i="7"/>
  <c r="E267" i="7"/>
  <c r="F267" i="7"/>
  <c r="G267" i="7"/>
  <c r="H267" i="7"/>
  <c r="I267" i="7"/>
  <c r="D268" i="7"/>
  <c r="E268" i="7"/>
  <c r="F268" i="7"/>
  <c r="G268" i="7"/>
  <c r="H268" i="7"/>
  <c r="I268" i="7"/>
  <c r="D269" i="7"/>
  <c r="E269" i="7"/>
  <c r="F269" i="7"/>
  <c r="G269" i="7"/>
  <c r="H269" i="7"/>
  <c r="I269" i="7"/>
  <c r="D270" i="7"/>
  <c r="E270" i="7"/>
  <c r="F270" i="7"/>
  <c r="G270" i="7"/>
  <c r="H270" i="7"/>
  <c r="I270" i="7"/>
  <c r="D271" i="7"/>
  <c r="E271" i="7"/>
  <c r="F271" i="7"/>
  <c r="G271" i="7"/>
  <c r="H271" i="7"/>
  <c r="I271" i="7"/>
  <c r="D272" i="7"/>
  <c r="E272" i="7"/>
  <c r="F272" i="7"/>
  <c r="G272" i="7"/>
  <c r="H272" i="7"/>
  <c r="I272" i="7"/>
  <c r="D273" i="7"/>
  <c r="E273" i="7"/>
  <c r="F273" i="7"/>
  <c r="G273" i="7"/>
  <c r="H273" i="7"/>
  <c r="I273" i="7"/>
  <c r="D274" i="7"/>
  <c r="E274" i="7"/>
  <c r="F274" i="7"/>
  <c r="G274" i="7"/>
  <c r="H274" i="7"/>
  <c r="I274" i="7"/>
  <c r="D275" i="7"/>
  <c r="E275" i="7"/>
  <c r="F275" i="7"/>
  <c r="G275" i="7"/>
  <c r="H275" i="7"/>
  <c r="I275" i="7"/>
  <c r="D276" i="7"/>
  <c r="E276" i="7"/>
  <c r="F276" i="7"/>
  <c r="G276" i="7"/>
  <c r="H276" i="7"/>
  <c r="I276" i="7"/>
  <c r="D277" i="7"/>
  <c r="E277" i="7"/>
  <c r="F277" i="7"/>
  <c r="G277" i="7"/>
  <c r="H277" i="7"/>
  <c r="I277" i="7"/>
  <c r="D278" i="7"/>
  <c r="E278" i="7"/>
  <c r="F278" i="7"/>
  <c r="G278" i="7"/>
  <c r="H278" i="7"/>
  <c r="I278" i="7"/>
  <c r="D279" i="7"/>
  <c r="E279" i="7"/>
  <c r="F279" i="7"/>
  <c r="G279" i="7"/>
  <c r="H279" i="7"/>
  <c r="I279" i="7"/>
  <c r="D280" i="7"/>
  <c r="E280" i="7"/>
  <c r="F280" i="7"/>
  <c r="G280" i="7"/>
  <c r="H280" i="7"/>
  <c r="I280" i="7"/>
  <c r="D281" i="7"/>
  <c r="E281" i="7"/>
  <c r="F281" i="7"/>
  <c r="G281" i="7"/>
  <c r="H281" i="7"/>
  <c r="I281" i="7"/>
  <c r="D282" i="7"/>
  <c r="E282" i="7"/>
  <c r="F282" i="7"/>
  <c r="G282" i="7"/>
  <c r="H282" i="7"/>
  <c r="I282" i="7"/>
  <c r="D283" i="7"/>
  <c r="E283" i="7"/>
  <c r="F283" i="7"/>
  <c r="G283" i="7"/>
  <c r="H283" i="7"/>
  <c r="I283" i="7"/>
  <c r="D284" i="7"/>
  <c r="E284" i="7"/>
  <c r="F284" i="7"/>
  <c r="G284" i="7"/>
  <c r="H284" i="7"/>
  <c r="I284" i="7"/>
  <c r="D285" i="7"/>
  <c r="E285" i="7"/>
  <c r="F285" i="7"/>
  <c r="G285" i="7"/>
  <c r="H285" i="7"/>
  <c r="I285" i="7"/>
  <c r="D286" i="7"/>
  <c r="E286" i="7"/>
  <c r="F286" i="7"/>
  <c r="G286" i="7"/>
  <c r="H286" i="7"/>
  <c r="I286" i="7"/>
  <c r="D287" i="7"/>
  <c r="E287" i="7"/>
  <c r="F287" i="7"/>
  <c r="G287" i="7"/>
  <c r="H287" i="7"/>
  <c r="I287" i="7"/>
  <c r="D288" i="7"/>
  <c r="E288" i="7"/>
  <c r="F288" i="7"/>
  <c r="G288" i="7"/>
  <c r="H288" i="7"/>
  <c r="I288" i="7"/>
  <c r="D289" i="7"/>
  <c r="E289" i="7"/>
  <c r="F289" i="7"/>
  <c r="G289" i="7"/>
  <c r="H289" i="7"/>
  <c r="I289" i="7"/>
  <c r="D290" i="7"/>
  <c r="E290" i="7"/>
  <c r="F290" i="7"/>
  <c r="G290" i="7"/>
  <c r="H290" i="7"/>
  <c r="I290" i="7"/>
  <c r="D291" i="7"/>
  <c r="E291" i="7"/>
  <c r="F291" i="7"/>
  <c r="G291" i="7"/>
  <c r="H291" i="7"/>
  <c r="I291" i="7"/>
  <c r="D292" i="7"/>
  <c r="E292" i="7"/>
  <c r="F292" i="7"/>
  <c r="G292" i="7"/>
  <c r="H292" i="7"/>
  <c r="I292" i="7"/>
  <c r="D293" i="7"/>
  <c r="E293" i="7"/>
  <c r="F293" i="7"/>
  <c r="G293" i="7"/>
  <c r="H293" i="7"/>
  <c r="I293" i="7"/>
  <c r="D294" i="7"/>
  <c r="E294" i="7"/>
  <c r="F294" i="7"/>
  <c r="G294" i="7"/>
  <c r="H294" i="7"/>
  <c r="I294" i="7"/>
  <c r="D295" i="7"/>
  <c r="E295" i="7"/>
  <c r="F295" i="7"/>
  <c r="G295" i="7"/>
  <c r="H295" i="7"/>
  <c r="I295" i="7"/>
  <c r="D296" i="7"/>
  <c r="E296" i="7"/>
  <c r="F296" i="7"/>
  <c r="G296" i="7"/>
  <c r="H296" i="7"/>
  <c r="I296" i="7"/>
  <c r="D297" i="7"/>
  <c r="E297" i="7"/>
  <c r="F297" i="7"/>
  <c r="G297" i="7"/>
  <c r="H297" i="7"/>
  <c r="I297" i="7"/>
  <c r="D298" i="7"/>
  <c r="E298" i="7"/>
  <c r="F298" i="7"/>
  <c r="G298" i="7"/>
  <c r="H298" i="7"/>
  <c r="I298" i="7"/>
  <c r="D299" i="7"/>
  <c r="E299" i="7"/>
  <c r="F299" i="7"/>
  <c r="G299" i="7"/>
  <c r="H299" i="7"/>
  <c r="I299" i="7"/>
  <c r="D300" i="7"/>
  <c r="E300" i="7"/>
  <c r="F300" i="7"/>
  <c r="G300" i="7"/>
  <c r="H300" i="7"/>
  <c r="I300" i="7"/>
  <c r="D301" i="7"/>
  <c r="E301" i="7"/>
  <c r="F301" i="7"/>
  <c r="G301" i="7"/>
  <c r="H301" i="7"/>
  <c r="I301" i="7"/>
  <c r="D302" i="7"/>
  <c r="E302" i="7"/>
  <c r="F302" i="7"/>
  <c r="G302" i="7"/>
  <c r="H302" i="7"/>
  <c r="I302" i="7"/>
  <c r="D303" i="7"/>
  <c r="E303" i="7"/>
  <c r="F303" i="7"/>
  <c r="G303" i="7"/>
  <c r="H303" i="7"/>
  <c r="I303" i="7"/>
  <c r="D304" i="7"/>
  <c r="E304" i="7"/>
  <c r="F304" i="7"/>
  <c r="G304" i="7"/>
  <c r="H304" i="7"/>
  <c r="I304" i="7"/>
  <c r="D305" i="7"/>
  <c r="E305" i="7"/>
  <c r="F305" i="7"/>
  <c r="G305" i="7"/>
  <c r="H305" i="7"/>
  <c r="I305" i="7"/>
  <c r="D306" i="7"/>
  <c r="E306" i="7"/>
  <c r="F306" i="7"/>
  <c r="G306" i="7"/>
  <c r="H306" i="7"/>
  <c r="I306" i="7"/>
  <c r="D307" i="7"/>
  <c r="E307" i="7"/>
  <c r="F307" i="7"/>
  <c r="G307" i="7"/>
  <c r="H307" i="7"/>
  <c r="I307" i="7"/>
  <c r="D308" i="7"/>
  <c r="E308" i="7"/>
  <c r="F308" i="7"/>
  <c r="G308" i="7"/>
  <c r="H308" i="7"/>
  <c r="I308" i="7"/>
  <c r="D309" i="7"/>
  <c r="E309" i="7"/>
  <c r="F309" i="7"/>
  <c r="G309" i="7"/>
  <c r="H309" i="7"/>
  <c r="I309" i="7"/>
  <c r="D310" i="7"/>
  <c r="E310" i="7"/>
  <c r="F310" i="7"/>
  <c r="G310" i="7"/>
  <c r="H310" i="7"/>
  <c r="I310" i="7"/>
  <c r="D311" i="7"/>
  <c r="E311" i="7"/>
  <c r="F311" i="7"/>
  <c r="G311" i="7"/>
  <c r="H311" i="7"/>
  <c r="I311" i="7"/>
  <c r="D312" i="7"/>
  <c r="E312" i="7"/>
  <c r="F312" i="7"/>
  <c r="G312" i="7"/>
  <c r="H312" i="7"/>
  <c r="I312" i="7"/>
  <c r="D313" i="7"/>
  <c r="E313" i="7"/>
  <c r="F313" i="7"/>
  <c r="G313" i="7"/>
  <c r="H313" i="7"/>
  <c r="I313" i="7"/>
  <c r="D314" i="7"/>
  <c r="E314" i="7"/>
  <c r="F314" i="7"/>
  <c r="G314" i="7"/>
  <c r="H314" i="7"/>
  <c r="I314" i="7"/>
  <c r="D315" i="7"/>
  <c r="E315" i="7"/>
  <c r="F315" i="7"/>
  <c r="G315" i="7"/>
  <c r="H315" i="7"/>
  <c r="I315" i="7"/>
  <c r="D316" i="7"/>
  <c r="E316" i="7"/>
  <c r="F316" i="7"/>
  <c r="G316" i="7"/>
  <c r="H316" i="7"/>
  <c r="I316" i="7"/>
  <c r="D317" i="7"/>
  <c r="E317" i="7"/>
  <c r="F317" i="7"/>
  <c r="G317" i="7"/>
  <c r="H317" i="7"/>
  <c r="I317" i="7"/>
  <c r="D318" i="7"/>
  <c r="E318" i="7"/>
  <c r="F318" i="7"/>
  <c r="G318" i="7"/>
  <c r="H318" i="7"/>
  <c r="I318" i="7"/>
  <c r="D319" i="7"/>
  <c r="E319" i="7"/>
  <c r="F319" i="7"/>
  <c r="G319" i="7"/>
  <c r="H319" i="7"/>
  <c r="I319" i="7"/>
  <c r="D320" i="7"/>
  <c r="E320" i="7"/>
  <c r="F320" i="7"/>
  <c r="G320" i="7"/>
  <c r="H320" i="7"/>
  <c r="I320" i="7"/>
  <c r="D321" i="7"/>
  <c r="E321" i="7"/>
  <c r="F321" i="7"/>
  <c r="G321" i="7"/>
  <c r="H321" i="7"/>
  <c r="I321" i="7"/>
  <c r="D322" i="7"/>
  <c r="E322" i="7"/>
  <c r="F322" i="7"/>
  <c r="G322" i="7"/>
  <c r="H322" i="7"/>
  <c r="I322" i="7"/>
  <c r="D323" i="7"/>
  <c r="E323" i="7"/>
  <c r="F323" i="7"/>
  <c r="G323" i="7"/>
  <c r="H323" i="7"/>
  <c r="I323" i="7"/>
  <c r="D324" i="7"/>
  <c r="E324" i="7"/>
  <c r="F324" i="7"/>
  <c r="G324" i="7"/>
  <c r="H324" i="7"/>
  <c r="I324" i="7"/>
  <c r="D325" i="7"/>
  <c r="E325" i="7"/>
  <c r="F325" i="7"/>
  <c r="G325" i="7"/>
  <c r="H325" i="7"/>
  <c r="I325" i="7"/>
  <c r="D326" i="7"/>
  <c r="E326" i="7"/>
  <c r="F326" i="7"/>
  <c r="G326" i="7"/>
  <c r="H326" i="7"/>
  <c r="I326" i="7"/>
  <c r="D327" i="7"/>
  <c r="E327" i="7"/>
  <c r="F327" i="7"/>
  <c r="G327" i="7"/>
  <c r="H327" i="7"/>
  <c r="I327" i="7"/>
  <c r="D328" i="7"/>
  <c r="E328" i="7"/>
  <c r="F328" i="7"/>
  <c r="G328" i="7"/>
  <c r="H328" i="7"/>
  <c r="I328" i="7"/>
  <c r="D329" i="7"/>
  <c r="E329" i="7"/>
  <c r="F329" i="7"/>
  <c r="G329" i="7"/>
  <c r="H329" i="7"/>
  <c r="I329" i="7"/>
  <c r="D330" i="7"/>
  <c r="E330" i="7"/>
  <c r="F330" i="7"/>
  <c r="G330" i="7"/>
  <c r="H330" i="7"/>
  <c r="I330" i="7"/>
  <c r="D331" i="7"/>
  <c r="E331" i="7"/>
  <c r="F331" i="7"/>
  <c r="G331" i="7"/>
  <c r="H331" i="7"/>
  <c r="I331" i="7"/>
  <c r="D332" i="7"/>
  <c r="E332" i="7"/>
  <c r="F332" i="7"/>
  <c r="G332" i="7"/>
  <c r="H332" i="7"/>
  <c r="I332" i="7"/>
  <c r="D333" i="7"/>
  <c r="E333" i="7"/>
  <c r="F333" i="7"/>
  <c r="G333" i="7"/>
  <c r="H333" i="7"/>
  <c r="I333" i="7"/>
  <c r="D334" i="7"/>
  <c r="E334" i="7"/>
  <c r="F334" i="7"/>
  <c r="G334" i="7"/>
  <c r="H334" i="7"/>
  <c r="I334" i="7"/>
  <c r="D335" i="7"/>
  <c r="E335" i="7"/>
  <c r="F335" i="7"/>
  <c r="G335" i="7"/>
  <c r="H335" i="7"/>
  <c r="I335" i="7"/>
  <c r="D336" i="7"/>
  <c r="E336" i="7"/>
  <c r="F336" i="7"/>
  <c r="G336" i="7"/>
  <c r="H336" i="7"/>
  <c r="I336" i="7"/>
  <c r="D337" i="7"/>
  <c r="E337" i="7"/>
  <c r="F337" i="7"/>
  <c r="G337" i="7"/>
  <c r="H337" i="7"/>
  <c r="I337" i="7"/>
  <c r="D338" i="7"/>
  <c r="E338" i="7"/>
  <c r="F338" i="7"/>
  <c r="G338" i="7"/>
  <c r="H338" i="7"/>
  <c r="I338" i="7"/>
  <c r="D339" i="7"/>
  <c r="E339" i="7"/>
  <c r="F339" i="7"/>
  <c r="G339" i="7"/>
  <c r="H339" i="7"/>
  <c r="I339" i="7"/>
  <c r="D340" i="7"/>
  <c r="E340" i="7"/>
  <c r="F340" i="7"/>
  <c r="G340" i="7"/>
  <c r="H340" i="7"/>
  <c r="I340" i="7"/>
  <c r="D341" i="7"/>
  <c r="E341" i="7"/>
  <c r="F341" i="7"/>
  <c r="G341" i="7"/>
  <c r="H341" i="7"/>
  <c r="I341" i="7"/>
  <c r="D342" i="7"/>
  <c r="E342" i="7"/>
  <c r="F342" i="7"/>
  <c r="G342" i="7"/>
  <c r="H342" i="7"/>
  <c r="I342" i="7"/>
  <c r="D343" i="7"/>
  <c r="E343" i="7"/>
  <c r="F343" i="7"/>
  <c r="G343" i="7"/>
  <c r="H343" i="7"/>
  <c r="I343" i="7"/>
  <c r="D344" i="7"/>
  <c r="E344" i="7"/>
  <c r="F344" i="7"/>
  <c r="G344" i="7"/>
  <c r="H344" i="7"/>
  <c r="I344" i="7"/>
  <c r="D345" i="7"/>
  <c r="E345" i="7"/>
  <c r="F345" i="7"/>
  <c r="G345" i="7"/>
  <c r="H345" i="7"/>
  <c r="I345" i="7"/>
  <c r="D346" i="7"/>
  <c r="E346" i="7"/>
  <c r="F346" i="7"/>
  <c r="G346" i="7"/>
  <c r="H346" i="7"/>
  <c r="I346" i="7"/>
  <c r="D347" i="7"/>
  <c r="E347" i="7"/>
  <c r="F347" i="7"/>
  <c r="G347" i="7"/>
  <c r="H347" i="7"/>
  <c r="I347" i="7"/>
  <c r="D348" i="7"/>
  <c r="E348" i="7"/>
  <c r="F348" i="7"/>
  <c r="G348" i="7"/>
  <c r="H348" i="7"/>
  <c r="I348" i="7"/>
  <c r="D349" i="7"/>
  <c r="E349" i="7"/>
  <c r="F349" i="7"/>
  <c r="G349" i="7"/>
  <c r="H349" i="7"/>
  <c r="I349" i="7"/>
  <c r="D350" i="7"/>
  <c r="E350" i="7"/>
  <c r="F350" i="7"/>
  <c r="G350" i="7"/>
  <c r="H350" i="7"/>
  <c r="I350" i="7"/>
  <c r="D351" i="7"/>
  <c r="E351" i="7"/>
  <c r="F351" i="7"/>
  <c r="G351" i="7"/>
  <c r="H351" i="7"/>
  <c r="I351" i="7"/>
  <c r="D352" i="7"/>
  <c r="E352" i="7"/>
  <c r="F352" i="7"/>
  <c r="G352" i="7"/>
  <c r="H352" i="7"/>
  <c r="I352" i="7"/>
  <c r="D353" i="7"/>
  <c r="E353" i="7"/>
  <c r="F353" i="7"/>
  <c r="G353" i="7"/>
  <c r="H353" i="7"/>
  <c r="I353" i="7"/>
  <c r="D354" i="7"/>
  <c r="E354" i="7"/>
  <c r="F354" i="7"/>
  <c r="G354" i="7"/>
  <c r="H354" i="7"/>
  <c r="I354" i="7"/>
  <c r="D355" i="7"/>
  <c r="E355" i="7"/>
  <c r="F355" i="7"/>
  <c r="G355" i="7"/>
  <c r="H355" i="7"/>
  <c r="I355" i="7"/>
  <c r="D356" i="7"/>
  <c r="E356" i="7"/>
  <c r="F356" i="7"/>
  <c r="G356" i="7"/>
  <c r="H356" i="7"/>
  <c r="I356" i="7"/>
  <c r="D357" i="7"/>
  <c r="E357" i="7"/>
  <c r="F357" i="7"/>
  <c r="G357" i="7"/>
  <c r="H357" i="7"/>
  <c r="I357" i="7"/>
  <c r="D358" i="7"/>
  <c r="E358" i="7"/>
  <c r="F358" i="7"/>
  <c r="G358" i="7"/>
  <c r="H358" i="7"/>
  <c r="I358" i="7"/>
  <c r="D359" i="7"/>
  <c r="E359" i="7"/>
  <c r="F359" i="7"/>
  <c r="G359" i="7"/>
  <c r="H359" i="7"/>
  <c r="I359" i="7"/>
  <c r="D360" i="7"/>
  <c r="E360" i="7"/>
  <c r="F360" i="7"/>
  <c r="G360" i="7"/>
  <c r="H360" i="7"/>
  <c r="I360" i="7"/>
  <c r="D361" i="7"/>
  <c r="E361" i="7"/>
  <c r="F361" i="7"/>
  <c r="G361" i="7"/>
  <c r="H361" i="7"/>
  <c r="I361" i="7"/>
  <c r="D362" i="7"/>
  <c r="E362" i="7"/>
  <c r="F362" i="7"/>
  <c r="G362" i="7"/>
  <c r="H362" i="7"/>
  <c r="I362" i="7"/>
  <c r="D363" i="7"/>
  <c r="E363" i="7"/>
  <c r="F363" i="7"/>
  <c r="G363" i="7"/>
  <c r="H363" i="7"/>
  <c r="I363" i="7"/>
  <c r="D364" i="7"/>
  <c r="E364" i="7"/>
  <c r="F364" i="7"/>
  <c r="G364" i="7"/>
  <c r="H364" i="7"/>
  <c r="I364" i="7"/>
  <c r="D365" i="7"/>
  <c r="E365" i="7"/>
  <c r="F365" i="7"/>
  <c r="G365" i="7"/>
  <c r="H365" i="7"/>
  <c r="I365" i="7"/>
  <c r="D366" i="7"/>
  <c r="E366" i="7"/>
  <c r="F366" i="7"/>
  <c r="G366" i="7"/>
  <c r="H366" i="7"/>
  <c r="I366" i="7"/>
  <c r="D367" i="7"/>
  <c r="E367" i="7"/>
  <c r="F367" i="7"/>
  <c r="G367" i="7"/>
  <c r="H367" i="7"/>
  <c r="I367" i="7"/>
  <c r="D368" i="7"/>
  <c r="E368" i="7"/>
  <c r="F368" i="7"/>
  <c r="G368" i="7"/>
  <c r="H368" i="7"/>
  <c r="I368" i="7"/>
  <c r="D369" i="7"/>
  <c r="E369" i="7"/>
  <c r="F369" i="7"/>
  <c r="G369" i="7"/>
  <c r="H369" i="7"/>
  <c r="I369" i="7"/>
  <c r="D370" i="7"/>
  <c r="E370" i="7"/>
  <c r="F370" i="7"/>
  <c r="G370" i="7"/>
  <c r="H370" i="7"/>
  <c r="I370" i="7"/>
  <c r="D371" i="7"/>
  <c r="E371" i="7"/>
  <c r="F371" i="7"/>
  <c r="G371" i="7"/>
  <c r="H371" i="7"/>
  <c r="I371" i="7"/>
  <c r="D372" i="7"/>
  <c r="E372" i="7"/>
  <c r="F372" i="7"/>
  <c r="G372" i="7"/>
  <c r="H372" i="7"/>
  <c r="I372" i="7"/>
  <c r="D373" i="7"/>
  <c r="E373" i="7"/>
  <c r="F373" i="7"/>
  <c r="G373" i="7"/>
  <c r="H373" i="7"/>
  <c r="I373" i="7"/>
  <c r="D374" i="7"/>
  <c r="E374" i="7"/>
  <c r="F374" i="7"/>
  <c r="G374" i="7"/>
  <c r="H374" i="7"/>
  <c r="I374" i="7"/>
  <c r="D375" i="7"/>
  <c r="E375" i="7"/>
  <c r="F375" i="7"/>
  <c r="G375" i="7"/>
  <c r="H375" i="7"/>
  <c r="I375" i="7"/>
  <c r="D376" i="7"/>
  <c r="E376" i="7"/>
  <c r="F376" i="7"/>
  <c r="G376" i="7"/>
  <c r="H376" i="7"/>
  <c r="I376" i="7"/>
  <c r="D377" i="7"/>
  <c r="E377" i="7"/>
  <c r="F377" i="7"/>
  <c r="G377" i="7"/>
  <c r="H377" i="7"/>
  <c r="I377" i="7"/>
  <c r="D378" i="7"/>
  <c r="E378" i="7"/>
  <c r="F378" i="7"/>
  <c r="G378" i="7"/>
  <c r="H378" i="7"/>
  <c r="I378" i="7"/>
  <c r="D379" i="7"/>
  <c r="E379" i="7"/>
  <c r="F379" i="7"/>
  <c r="G379" i="7"/>
  <c r="H379" i="7"/>
  <c r="I379" i="7"/>
  <c r="D380" i="7"/>
  <c r="E380" i="7"/>
  <c r="F380" i="7"/>
  <c r="G380" i="7"/>
  <c r="H380" i="7"/>
  <c r="I380" i="7"/>
  <c r="D381" i="7"/>
  <c r="E381" i="7"/>
  <c r="F381" i="7"/>
  <c r="G381" i="7"/>
  <c r="H381" i="7"/>
  <c r="I381" i="7"/>
  <c r="D382" i="7"/>
  <c r="E382" i="7"/>
  <c r="F382" i="7"/>
  <c r="G382" i="7"/>
  <c r="H382" i="7"/>
  <c r="I382" i="7"/>
  <c r="D383" i="7"/>
  <c r="E383" i="7"/>
  <c r="F383" i="7"/>
  <c r="G383" i="7"/>
  <c r="H383" i="7"/>
  <c r="I383" i="7"/>
  <c r="D384" i="7"/>
  <c r="E384" i="7"/>
  <c r="F384" i="7"/>
  <c r="G384" i="7"/>
  <c r="H384" i="7"/>
  <c r="I384" i="7"/>
  <c r="D385" i="7"/>
  <c r="E385" i="7"/>
  <c r="F385" i="7"/>
  <c r="G385" i="7"/>
  <c r="H385" i="7"/>
  <c r="I385" i="7"/>
  <c r="D386" i="7"/>
  <c r="E386" i="7"/>
  <c r="F386" i="7"/>
  <c r="G386" i="7"/>
  <c r="H386" i="7"/>
  <c r="I386" i="7"/>
  <c r="D387" i="7"/>
  <c r="E387" i="7"/>
  <c r="F387" i="7"/>
  <c r="G387" i="7"/>
  <c r="H387" i="7"/>
  <c r="I387" i="7"/>
  <c r="D388" i="7"/>
  <c r="E388" i="7"/>
  <c r="F388" i="7"/>
  <c r="G388" i="7"/>
  <c r="H388" i="7"/>
  <c r="I388" i="7"/>
  <c r="D389" i="7"/>
  <c r="E389" i="7"/>
  <c r="F389" i="7"/>
  <c r="G389" i="7"/>
  <c r="H389" i="7"/>
  <c r="I389" i="7"/>
  <c r="D390" i="7"/>
  <c r="E390" i="7"/>
  <c r="F390" i="7"/>
  <c r="G390" i="7"/>
  <c r="H390" i="7"/>
  <c r="I390" i="7"/>
  <c r="D391" i="7"/>
  <c r="E391" i="7"/>
  <c r="F391" i="7"/>
  <c r="G391" i="7"/>
  <c r="H391" i="7"/>
  <c r="I391" i="7"/>
  <c r="D392" i="7"/>
  <c r="E392" i="7"/>
  <c r="F392" i="7"/>
  <c r="G392" i="7"/>
  <c r="H392" i="7"/>
  <c r="I392" i="7"/>
  <c r="D393" i="7"/>
  <c r="E393" i="7"/>
  <c r="F393" i="7"/>
  <c r="G393" i="7"/>
  <c r="H393" i="7"/>
  <c r="I393" i="7"/>
  <c r="D394" i="7"/>
  <c r="E394" i="7"/>
  <c r="F394" i="7"/>
  <c r="G394" i="7"/>
  <c r="H394" i="7"/>
  <c r="I394" i="7"/>
  <c r="D395" i="7"/>
  <c r="E395" i="7"/>
  <c r="F395" i="7"/>
  <c r="G395" i="7"/>
  <c r="H395" i="7"/>
  <c r="I395" i="7"/>
  <c r="D396" i="7"/>
  <c r="E396" i="7"/>
  <c r="F396" i="7"/>
  <c r="G396" i="7"/>
  <c r="H396" i="7"/>
  <c r="I396" i="7"/>
  <c r="D397" i="7"/>
  <c r="E397" i="7"/>
  <c r="F397" i="7"/>
  <c r="G397" i="7"/>
  <c r="H397" i="7"/>
  <c r="I397" i="7"/>
  <c r="D398" i="7"/>
  <c r="E398" i="7"/>
  <c r="F398" i="7"/>
  <c r="G398" i="7"/>
  <c r="H398" i="7"/>
  <c r="I398" i="7"/>
  <c r="D399" i="7"/>
  <c r="E399" i="7"/>
  <c r="F399" i="7"/>
  <c r="G399" i="7"/>
  <c r="H399" i="7"/>
  <c r="I399" i="7"/>
  <c r="D400" i="7"/>
  <c r="E400" i="7"/>
  <c r="F400" i="7"/>
  <c r="G400" i="7"/>
  <c r="H400" i="7"/>
  <c r="I400" i="7"/>
  <c r="D401" i="7"/>
  <c r="E401" i="7"/>
  <c r="F401" i="7"/>
  <c r="G401" i="7"/>
  <c r="H401" i="7"/>
  <c r="I401" i="7"/>
  <c r="D402" i="7"/>
  <c r="E402" i="7"/>
  <c r="F402" i="7"/>
  <c r="G402" i="7"/>
  <c r="H402" i="7"/>
  <c r="I402" i="7"/>
  <c r="D403" i="7"/>
  <c r="E403" i="7"/>
  <c r="F403" i="7"/>
  <c r="G403" i="7"/>
  <c r="H403" i="7"/>
  <c r="I403" i="7"/>
  <c r="D404" i="7"/>
  <c r="E404" i="7"/>
  <c r="F404" i="7"/>
  <c r="G404" i="7"/>
  <c r="H404" i="7"/>
  <c r="I404" i="7"/>
  <c r="D405" i="7"/>
  <c r="E405" i="7"/>
  <c r="F405" i="7"/>
  <c r="G405" i="7"/>
  <c r="H405" i="7"/>
  <c r="I405" i="7"/>
  <c r="D406" i="7"/>
  <c r="E406" i="7"/>
  <c r="F406" i="7"/>
  <c r="G406" i="7"/>
  <c r="H406" i="7"/>
  <c r="I406" i="7"/>
  <c r="D407" i="7"/>
  <c r="E407" i="7"/>
  <c r="F407" i="7"/>
  <c r="G407" i="7"/>
  <c r="H407" i="7"/>
  <c r="I407" i="7"/>
  <c r="D408" i="7"/>
  <c r="E408" i="7"/>
  <c r="F408" i="7"/>
  <c r="G408" i="7"/>
  <c r="H408" i="7"/>
  <c r="I408" i="7"/>
  <c r="D409" i="7"/>
  <c r="E409" i="7"/>
  <c r="F409" i="7"/>
  <c r="G409" i="7"/>
  <c r="H409" i="7"/>
  <c r="I409" i="7"/>
  <c r="D410" i="7"/>
  <c r="E410" i="7"/>
  <c r="F410" i="7"/>
  <c r="G410" i="7"/>
  <c r="H410" i="7"/>
  <c r="I410" i="7"/>
  <c r="D411" i="7"/>
  <c r="E411" i="7"/>
  <c r="F411" i="7"/>
  <c r="G411" i="7"/>
  <c r="H411" i="7"/>
  <c r="I411" i="7"/>
  <c r="D412" i="7"/>
  <c r="E412" i="7"/>
  <c r="F412" i="7"/>
  <c r="G412" i="7"/>
  <c r="H412" i="7"/>
  <c r="I412" i="7"/>
  <c r="D413" i="7"/>
  <c r="E413" i="7"/>
  <c r="F413" i="7"/>
  <c r="G413" i="7"/>
  <c r="H413" i="7"/>
  <c r="I413" i="7"/>
  <c r="D414" i="7"/>
  <c r="E414" i="7"/>
  <c r="F414" i="7"/>
  <c r="G414" i="7"/>
  <c r="H414" i="7"/>
  <c r="I414" i="7"/>
  <c r="D415" i="7"/>
  <c r="E415" i="7"/>
  <c r="F415" i="7"/>
  <c r="G415" i="7"/>
  <c r="H415" i="7"/>
  <c r="I415" i="7"/>
  <c r="D416" i="7"/>
  <c r="E416" i="7"/>
  <c r="F416" i="7"/>
  <c r="G416" i="7"/>
  <c r="H416" i="7"/>
  <c r="I416" i="7"/>
  <c r="D417" i="7"/>
  <c r="E417" i="7"/>
  <c r="F417" i="7"/>
  <c r="G417" i="7"/>
  <c r="H417" i="7"/>
  <c r="I417" i="7"/>
  <c r="D418" i="7"/>
  <c r="E418" i="7"/>
  <c r="F418" i="7"/>
  <c r="G418" i="7"/>
  <c r="H418" i="7"/>
  <c r="I418" i="7"/>
  <c r="D419" i="7"/>
  <c r="E419" i="7"/>
  <c r="F419" i="7"/>
  <c r="G419" i="7"/>
  <c r="H419" i="7"/>
  <c r="I419" i="7"/>
  <c r="D420" i="7"/>
  <c r="E420" i="7"/>
  <c r="F420" i="7"/>
  <c r="G420" i="7"/>
  <c r="H420" i="7"/>
  <c r="I420" i="7"/>
  <c r="D421" i="7"/>
  <c r="E421" i="7"/>
  <c r="F421" i="7"/>
  <c r="G421" i="7"/>
  <c r="H421" i="7"/>
  <c r="I421" i="7"/>
  <c r="D422" i="7"/>
  <c r="E422" i="7"/>
  <c r="F422" i="7"/>
  <c r="G422" i="7"/>
  <c r="H422" i="7"/>
  <c r="I422" i="7"/>
  <c r="D423" i="7"/>
  <c r="E423" i="7"/>
  <c r="F423" i="7"/>
  <c r="G423" i="7"/>
  <c r="H423" i="7"/>
  <c r="I423" i="7"/>
  <c r="D424" i="7"/>
  <c r="E424" i="7"/>
  <c r="F424" i="7"/>
  <c r="G424" i="7"/>
  <c r="H424" i="7"/>
  <c r="I424" i="7"/>
  <c r="D425" i="7"/>
  <c r="E425" i="7"/>
  <c r="F425" i="7"/>
  <c r="G425" i="7"/>
  <c r="H425" i="7"/>
  <c r="I425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" i="6"/>
  <c r="H150" i="7"/>
  <c r="G150" i="7"/>
  <c r="F150" i="7"/>
  <c r="E150" i="7"/>
  <c r="D150" i="7"/>
  <c r="H149" i="7"/>
  <c r="G149" i="7"/>
  <c r="F149" i="7"/>
  <c r="E149" i="7"/>
  <c r="D149" i="7"/>
  <c r="H148" i="7"/>
  <c r="G148" i="7"/>
  <c r="F148" i="7"/>
  <c r="E148" i="7"/>
  <c r="D148" i="7"/>
  <c r="H147" i="7"/>
  <c r="G147" i="7"/>
  <c r="F147" i="7"/>
  <c r="E147" i="7"/>
  <c r="D147" i="7"/>
  <c r="H146" i="7"/>
  <c r="G146" i="7"/>
  <c r="F146" i="7"/>
  <c r="E146" i="7"/>
  <c r="D146" i="7"/>
  <c r="H145" i="7"/>
  <c r="G145" i="7"/>
  <c r="F145" i="7"/>
  <c r="E145" i="7"/>
  <c r="D145" i="7"/>
  <c r="H144" i="7"/>
  <c r="G144" i="7"/>
  <c r="F144" i="7"/>
  <c r="E144" i="7"/>
  <c r="D144" i="7"/>
  <c r="H143" i="7"/>
  <c r="G143" i="7"/>
  <c r="F143" i="7"/>
  <c r="E143" i="7"/>
  <c r="D143" i="7"/>
  <c r="H142" i="7"/>
  <c r="G142" i="7"/>
  <c r="F142" i="7"/>
  <c r="E142" i="7"/>
  <c r="D142" i="7"/>
  <c r="H141" i="7"/>
  <c r="G141" i="7"/>
  <c r="F141" i="7"/>
  <c r="E141" i="7"/>
  <c r="D141" i="7"/>
  <c r="H140" i="7"/>
  <c r="G140" i="7"/>
  <c r="F140" i="7"/>
  <c r="E140" i="7"/>
  <c r="D140" i="7"/>
  <c r="H139" i="7"/>
  <c r="G139" i="7"/>
  <c r="F139" i="7"/>
  <c r="E139" i="7"/>
  <c r="D139" i="7"/>
  <c r="H138" i="7"/>
  <c r="G138" i="7"/>
  <c r="F138" i="7"/>
  <c r="E138" i="7"/>
  <c r="D138" i="7"/>
  <c r="H137" i="7"/>
  <c r="G137" i="7"/>
  <c r="F137" i="7"/>
  <c r="E137" i="7"/>
  <c r="D137" i="7"/>
  <c r="H136" i="7"/>
  <c r="G136" i="7"/>
  <c r="F136" i="7"/>
  <c r="E136" i="7"/>
  <c r="D136" i="7"/>
  <c r="H135" i="7"/>
  <c r="G135" i="7"/>
  <c r="F135" i="7"/>
  <c r="E135" i="7"/>
  <c r="D135" i="7"/>
  <c r="H134" i="7"/>
  <c r="G134" i="7"/>
  <c r="F134" i="7"/>
  <c r="E134" i="7"/>
  <c r="D134" i="7"/>
  <c r="H133" i="7"/>
  <c r="G133" i="7"/>
  <c r="F133" i="7"/>
  <c r="E133" i="7"/>
  <c r="D133" i="7"/>
  <c r="H132" i="7"/>
  <c r="G132" i="7"/>
  <c r="F132" i="7"/>
  <c r="E132" i="7"/>
  <c r="D132" i="7"/>
  <c r="H131" i="7"/>
  <c r="G131" i="7"/>
  <c r="F131" i="7"/>
  <c r="E131" i="7"/>
  <c r="D131" i="7"/>
  <c r="H130" i="7"/>
  <c r="G130" i="7"/>
  <c r="F130" i="7"/>
  <c r="E130" i="7"/>
  <c r="D130" i="7"/>
  <c r="H129" i="7"/>
  <c r="G129" i="7"/>
  <c r="F129" i="7"/>
  <c r="E129" i="7"/>
  <c r="D129" i="7"/>
  <c r="H128" i="7"/>
  <c r="G128" i="7"/>
  <c r="F128" i="7"/>
  <c r="E128" i="7"/>
  <c r="D128" i="7"/>
  <c r="H127" i="7"/>
  <c r="G127" i="7"/>
  <c r="F127" i="7"/>
  <c r="E127" i="7"/>
  <c r="D127" i="7"/>
  <c r="H126" i="7"/>
  <c r="G126" i="7"/>
  <c r="F126" i="7"/>
  <c r="E126" i="7"/>
  <c r="D126" i="7"/>
  <c r="H125" i="7"/>
  <c r="G125" i="7"/>
  <c r="F125" i="7"/>
  <c r="E125" i="7"/>
  <c r="D125" i="7"/>
  <c r="H124" i="7"/>
  <c r="G124" i="7"/>
  <c r="F124" i="7"/>
  <c r="E124" i="7"/>
  <c r="D124" i="7"/>
  <c r="H123" i="7"/>
  <c r="G123" i="7"/>
  <c r="F123" i="7"/>
  <c r="E123" i="7"/>
  <c r="D123" i="7"/>
  <c r="H122" i="7"/>
  <c r="G122" i="7"/>
  <c r="F122" i="7"/>
  <c r="E122" i="7"/>
  <c r="D122" i="7"/>
  <c r="H121" i="7"/>
  <c r="G121" i="7"/>
  <c r="F121" i="7"/>
  <c r="E121" i="7"/>
  <c r="D121" i="7"/>
  <c r="H120" i="7"/>
  <c r="G120" i="7"/>
  <c r="F120" i="7"/>
  <c r="E120" i="7"/>
  <c r="D120" i="7"/>
  <c r="H119" i="7"/>
  <c r="G119" i="7"/>
  <c r="F119" i="7"/>
  <c r="E119" i="7"/>
  <c r="D119" i="7"/>
  <c r="H118" i="7"/>
  <c r="G118" i="7"/>
  <c r="F118" i="7"/>
  <c r="E118" i="7"/>
  <c r="D118" i="7"/>
  <c r="H117" i="7"/>
  <c r="G117" i="7"/>
  <c r="F117" i="7"/>
  <c r="E117" i="7"/>
  <c r="D117" i="7"/>
  <c r="H116" i="7"/>
  <c r="G116" i="7"/>
  <c r="F116" i="7"/>
  <c r="E116" i="7"/>
  <c r="D116" i="7"/>
  <c r="H115" i="7"/>
  <c r="G115" i="7"/>
  <c r="F115" i="7"/>
  <c r="E115" i="7"/>
  <c r="D115" i="7"/>
  <c r="H114" i="7"/>
  <c r="G114" i="7"/>
  <c r="F114" i="7"/>
  <c r="E114" i="7"/>
  <c r="D114" i="7"/>
  <c r="H113" i="7"/>
  <c r="G113" i="7"/>
  <c r="F113" i="7"/>
  <c r="E113" i="7"/>
  <c r="D113" i="7"/>
  <c r="H112" i="7"/>
  <c r="G112" i="7"/>
  <c r="F112" i="7"/>
  <c r="E112" i="7"/>
  <c r="D112" i="7"/>
  <c r="H111" i="7"/>
  <c r="G111" i="7"/>
  <c r="F111" i="7"/>
  <c r="E111" i="7"/>
  <c r="D111" i="7"/>
  <c r="H110" i="7"/>
  <c r="G110" i="7"/>
  <c r="F110" i="7"/>
  <c r="E110" i="7"/>
  <c r="D110" i="7"/>
  <c r="H109" i="7"/>
  <c r="G109" i="7"/>
  <c r="F109" i="7"/>
  <c r="E109" i="7"/>
  <c r="D109" i="7"/>
  <c r="H108" i="7"/>
  <c r="G108" i="7"/>
  <c r="F108" i="7"/>
  <c r="E108" i="7"/>
  <c r="D108" i="7"/>
  <c r="H107" i="7"/>
  <c r="G107" i="7"/>
  <c r="F107" i="7"/>
  <c r="E107" i="7"/>
  <c r="D107" i="7"/>
  <c r="H106" i="7"/>
  <c r="G106" i="7"/>
  <c r="F106" i="7"/>
  <c r="E106" i="7"/>
  <c r="D106" i="7"/>
  <c r="H105" i="7"/>
  <c r="G105" i="7"/>
  <c r="F105" i="7"/>
  <c r="E105" i="7"/>
  <c r="D105" i="7"/>
  <c r="H104" i="7"/>
  <c r="G104" i="7"/>
  <c r="F104" i="7"/>
  <c r="E104" i="7"/>
  <c r="D104" i="7"/>
  <c r="H103" i="7"/>
  <c r="G103" i="7"/>
  <c r="F103" i="7"/>
  <c r="E103" i="7"/>
  <c r="D103" i="7"/>
  <c r="H102" i="7"/>
  <c r="G102" i="7"/>
  <c r="F102" i="7"/>
  <c r="E102" i="7"/>
  <c r="D102" i="7"/>
  <c r="H101" i="7"/>
  <c r="G101" i="7"/>
  <c r="F101" i="7"/>
  <c r="E101" i="7"/>
  <c r="D101" i="7"/>
  <c r="H100" i="7"/>
  <c r="G100" i="7"/>
  <c r="F100" i="7"/>
  <c r="E100" i="7"/>
  <c r="D100" i="7"/>
  <c r="H99" i="7"/>
  <c r="G99" i="7"/>
  <c r="F99" i="7"/>
  <c r="E99" i="7"/>
  <c r="D99" i="7"/>
  <c r="H98" i="7"/>
  <c r="G98" i="7"/>
  <c r="F98" i="7"/>
  <c r="E98" i="7"/>
  <c r="D98" i="7"/>
  <c r="H97" i="7"/>
  <c r="G97" i="7"/>
  <c r="F97" i="7"/>
  <c r="E97" i="7"/>
  <c r="D97" i="7"/>
  <c r="H96" i="7"/>
  <c r="G96" i="7"/>
  <c r="F96" i="7"/>
  <c r="E96" i="7"/>
  <c r="D96" i="7"/>
  <c r="H95" i="7"/>
  <c r="G95" i="7"/>
  <c r="F95" i="7"/>
  <c r="E95" i="7"/>
  <c r="D95" i="7"/>
  <c r="H94" i="7"/>
  <c r="G94" i="7"/>
  <c r="F94" i="7"/>
  <c r="E94" i="7"/>
  <c r="D94" i="7"/>
  <c r="H93" i="7"/>
  <c r="G93" i="7"/>
  <c r="F93" i="7"/>
  <c r="E93" i="7"/>
  <c r="D93" i="7"/>
  <c r="H92" i="7"/>
  <c r="G92" i="7"/>
  <c r="F92" i="7"/>
  <c r="E92" i="7"/>
  <c r="D92" i="7"/>
  <c r="H91" i="7"/>
  <c r="G91" i="7"/>
  <c r="F91" i="7"/>
  <c r="E91" i="7"/>
  <c r="D91" i="7"/>
  <c r="H90" i="7"/>
  <c r="G90" i="7"/>
  <c r="F90" i="7"/>
  <c r="E90" i="7"/>
  <c r="D90" i="7"/>
  <c r="H89" i="7"/>
  <c r="G89" i="7"/>
  <c r="F89" i="7"/>
  <c r="E89" i="7"/>
  <c r="D89" i="7"/>
  <c r="H88" i="7"/>
  <c r="G88" i="7"/>
  <c r="F88" i="7"/>
  <c r="E88" i="7"/>
  <c r="D88" i="7"/>
  <c r="H87" i="7"/>
  <c r="G87" i="7"/>
  <c r="F87" i="7"/>
  <c r="E87" i="7"/>
  <c r="D87" i="7"/>
  <c r="H86" i="7"/>
  <c r="G86" i="7"/>
  <c r="F86" i="7"/>
  <c r="E86" i="7"/>
  <c r="D86" i="7"/>
  <c r="H85" i="7"/>
  <c r="G85" i="7"/>
  <c r="F85" i="7"/>
  <c r="E85" i="7"/>
  <c r="D85" i="7"/>
  <c r="H84" i="7"/>
  <c r="G84" i="7"/>
  <c r="F84" i="7"/>
  <c r="E84" i="7"/>
  <c r="D84" i="7"/>
  <c r="H83" i="7"/>
  <c r="G83" i="7"/>
  <c r="F83" i="7"/>
  <c r="E83" i="7"/>
  <c r="D83" i="7"/>
  <c r="H82" i="7"/>
  <c r="G82" i="7"/>
  <c r="F82" i="7"/>
  <c r="E82" i="7"/>
  <c r="D82" i="7"/>
  <c r="H81" i="7"/>
  <c r="G81" i="7"/>
  <c r="F81" i="7"/>
  <c r="E81" i="7"/>
  <c r="D81" i="7"/>
  <c r="H80" i="7"/>
  <c r="G80" i="7"/>
  <c r="F80" i="7"/>
  <c r="E80" i="7"/>
  <c r="D80" i="7"/>
  <c r="H79" i="7"/>
  <c r="G79" i="7"/>
  <c r="F79" i="7"/>
  <c r="E79" i="7"/>
  <c r="D79" i="7"/>
  <c r="H78" i="7"/>
  <c r="G78" i="7"/>
  <c r="F78" i="7"/>
  <c r="E78" i="7"/>
  <c r="D78" i="7"/>
  <c r="H77" i="7"/>
  <c r="G77" i="7"/>
  <c r="F77" i="7"/>
  <c r="E77" i="7"/>
  <c r="D77" i="7"/>
  <c r="H76" i="7"/>
  <c r="G76" i="7"/>
  <c r="F76" i="7"/>
  <c r="E76" i="7"/>
  <c r="D76" i="7"/>
  <c r="H75" i="7"/>
  <c r="G75" i="7"/>
  <c r="F75" i="7"/>
  <c r="E75" i="7"/>
  <c r="D75" i="7"/>
  <c r="H74" i="7"/>
  <c r="G74" i="7"/>
  <c r="F74" i="7"/>
  <c r="E74" i="7"/>
  <c r="D74" i="7"/>
  <c r="H73" i="7"/>
  <c r="G73" i="7"/>
  <c r="F73" i="7"/>
  <c r="E73" i="7"/>
  <c r="D73" i="7"/>
  <c r="H72" i="7"/>
  <c r="G72" i="7"/>
  <c r="F72" i="7"/>
  <c r="E72" i="7"/>
  <c r="D72" i="7"/>
  <c r="H71" i="7"/>
  <c r="G71" i="7"/>
  <c r="F71" i="7"/>
  <c r="E71" i="7"/>
  <c r="D71" i="7"/>
  <c r="H70" i="7"/>
  <c r="G70" i="7"/>
  <c r="F70" i="7"/>
  <c r="E70" i="7"/>
  <c r="D70" i="7"/>
  <c r="H69" i="7"/>
  <c r="G69" i="7"/>
  <c r="F69" i="7"/>
  <c r="E69" i="7"/>
  <c r="D69" i="7"/>
  <c r="H68" i="7"/>
  <c r="G68" i="7"/>
  <c r="F68" i="7"/>
  <c r="E68" i="7"/>
  <c r="D68" i="7"/>
  <c r="H67" i="7"/>
  <c r="G67" i="7"/>
  <c r="F67" i="7"/>
  <c r="E67" i="7"/>
  <c r="D67" i="7"/>
  <c r="H66" i="7"/>
  <c r="G66" i="7"/>
  <c r="F66" i="7"/>
  <c r="E66" i="7"/>
  <c r="D66" i="7"/>
  <c r="H65" i="7"/>
  <c r="G65" i="7"/>
  <c r="F65" i="7"/>
  <c r="E65" i="7"/>
  <c r="D65" i="7"/>
  <c r="H64" i="7"/>
  <c r="G64" i="7"/>
  <c r="F64" i="7"/>
  <c r="E64" i="7"/>
  <c r="D64" i="7"/>
  <c r="H63" i="7"/>
  <c r="G63" i="7"/>
  <c r="F63" i="7"/>
  <c r="E63" i="7"/>
  <c r="D63" i="7"/>
  <c r="H62" i="7"/>
  <c r="G62" i="7"/>
  <c r="F62" i="7"/>
  <c r="E62" i="7"/>
  <c r="D62" i="7"/>
  <c r="H61" i="7"/>
  <c r="G61" i="7"/>
  <c r="F61" i="7"/>
  <c r="E61" i="7"/>
  <c r="D61" i="7"/>
  <c r="H60" i="7"/>
  <c r="G60" i="7"/>
  <c r="F60" i="7"/>
  <c r="E60" i="7"/>
  <c r="D60" i="7"/>
  <c r="H59" i="7"/>
  <c r="G59" i="7"/>
  <c r="F59" i="7"/>
  <c r="E59" i="7"/>
  <c r="D59" i="7"/>
  <c r="H58" i="7"/>
  <c r="G58" i="7"/>
  <c r="F58" i="7"/>
  <c r="E58" i="7"/>
  <c r="D58" i="7"/>
  <c r="H57" i="7"/>
  <c r="G57" i="7"/>
  <c r="F57" i="7"/>
  <c r="E57" i="7"/>
  <c r="D57" i="7"/>
  <c r="H56" i="7"/>
  <c r="G56" i="7"/>
  <c r="F56" i="7"/>
  <c r="E56" i="7"/>
  <c r="D56" i="7"/>
  <c r="H55" i="7"/>
  <c r="G55" i="7"/>
  <c r="F55" i="7"/>
  <c r="E55" i="7"/>
  <c r="D55" i="7"/>
  <c r="H54" i="7"/>
  <c r="G54" i="7"/>
  <c r="F54" i="7"/>
  <c r="E54" i="7"/>
  <c r="D54" i="7"/>
  <c r="H53" i="7"/>
  <c r="G53" i="7"/>
  <c r="F53" i="7"/>
  <c r="E53" i="7"/>
  <c r="D53" i="7"/>
  <c r="H52" i="7"/>
  <c r="G52" i="7"/>
  <c r="F52" i="7"/>
  <c r="E52" i="7"/>
  <c r="D52" i="7"/>
  <c r="H51" i="7"/>
  <c r="G51" i="7"/>
  <c r="F51" i="7"/>
  <c r="E51" i="7"/>
  <c r="D51" i="7"/>
  <c r="H50" i="7"/>
  <c r="G50" i="7"/>
  <c r="F50" i="7"/>
  <c r="E50" i="7"/>
  <c r="D50" i="7"/>
  <c r="H49" i="7"/>
  <c r="G49" i="7"/>
  <c r="F49" i="7"/>
  <c r="E49" i="7"/>
  <c r="D49" i="7"/>
  <c r="H48" i="7"/>
  <c r="G48" i="7"/>
  <c r="F48" i="7"/>
  <c r="E48" i="7"/>
  <c r="D48" i="7"/>
  <c r="H47" i="7"/>
  <c r="G47" i="7"/>
  <c r="F47" i="7"/>
  <c r="E47" i="7"/>
  <c r="D47" i="7"/>
  <c r="H46" i="7"/>
  <c r="G46" i="7"/>
  <c r="F46" i="7"/>
  <c r="E46" i="7"/>
  <c r="D46" i="7"/>
  <c r="H45" i="7"/>
  <c r="G45" i="7"/>
  <c r="F45" i="7"/>
  <c r="E45" i="7"/>
  <c r="D45" i="7"/>
  <c r="H44" i="7"/>
  <c r="G44" i="7"/>
  <c r="F44" i="7"/>
  <c r="E44" i="7"/>
  <c r="D44" i="7"/>
  <c r="H43" i="7"/>
  <c r="G43" i="7"/>
  <c r="F43" i="7"/>
  <c r="E43" i="7"/>
  <c r="D43" i="7"/>
  <c r="H42" i="7"/>
  <c r="G42" i="7"/>
  <c r="F42" i="7"/>
  <c r="E42" i="7"/>
  <c r="D42" i="7"/>
  <c r="H41" i="7"/>
  <c r="G41" i="7"/>
  <c r="F41" i="7"/>
  <c r="E41" i="7"/>
  <c r="D41" i="7"/>
  <c r="H40" i="7"/>
  <c r="G40" i="7"/>
  <c r="F40" i="7"/>
  <c r="E40" i="7"/>
  <c r="D40" i="7"/>
  <c r="H39" i="7"/>
  <c r="G39" i="7"/>
  <c r="F39" i="7"/>
  <c r="E39" i="7"/>
  <c r="D39" i="7"/>
  <c r="H38" i="7"/>
  <c r="G38" i="7"/>
  <c r="F38" i="7"/>
  <c r="E38" i="7"/>
  <c r="D38" i="7"/>
  <c r="H37" i="7"/>
  <c r="G37" i="7"/>
  <c r="F37" i="7"/>
  <c r="E37" i="7"/>
  <c r="D37" i="7"/>
  <c r="H36" i="7"/>
  <c r="G36" i="7"/>
  <c r="F36" i="7"/>
  <c r="E36" i="7"/>
  <c r="D36" i="7"/>
  <c r="H35" i="7"/>
  <c r="G35" i="7"/>
  <c r="F35" i="7"/>
  <c r="E35" i="7"/>
  <c r="D35" i="7"/>
  <c r="H34" i="7"/>
  <c r="G34" i="7"/>
  <c r="F34" i="7"/>
  <c r="E34" i="7"/>
  <c r="D34" i="7"/>
  <c r="H33" i="7"/>
  <c r="G33" i="7"/>
  <c r="F33" i="7"/>
  <c r="E33" i="7"/>
  <c r="D33" i="7"/>
  <c r="H32" i="7"/>
  <c r="G32" i="7"/>
  <c r="F32" i="7"/>
  <c r="E32" i="7"/>
  <c r="D32" i="7"/>
  <c r="H31" i="7"/>
  <c r="G31" i="7"/>
  <c r="F31" i="7"/>
  <c r="E31" i="7"/>
  <c r="D31" i="7"/>
  <c r="H30" i="7"/>
  <c r="G30" i="7"/>
  <c r="F30" i="7"/>
  <c r="E30" i="7"/>
  <c r="D30" i="7"/>
  <c r="H29" i="7"/>
  <c r="G29" i="7"/>
  <c r="F29" i="7"/>
  <c r="E29" i="7"/>
  <c r="D29" i="7"/>
  <c r="H28" i="7"/>
  <c r="G28" i="7"/>
  <c r="F28" i="7"/>
  <c r="E28" i="7"/>
  <c r="D28" i="7"/>
  <c r="H27" i="7"/>
  <c r="G27" i="7"/>
  <c r="F27" i="7"/>
  <c r="E27" i="7"/>
  <c r="D27" i="7"/>
  <c r="H26" i="7"/>
  <c r="G26" i="7"/>
  <c r="F26" i="7"/>
  <c r="E26" i="7"/>
  <c r="D26" i="7"/>
  <c r="H25" i="7"/>
  <c r="G25" i="7"/>
  <c r="F25" i="7"/>
  <c r="E25" i="7"/>
  <c r="D25" i="7"/>
  <c r="H24" i="7"/>
  <c r="G24" i="7"/>
  <c r="F24" i="7"/>
  <c r="E24" i="7"/>
  <c r="D24" i="7"/>
  <c r="H23" i="7"/>
  <c r="G23" i="7"/>
  <c r="F23" i="7"/>
  <c r="E23" i="7"/>
  <c r="D23" i="7"/>
  <c r="H22" i="7"/>
  <c r="G22" i="7"/>
  <c r="F22" i="7"/>
  <c r="E22" i="7"/>
  <c r="D22" i="7"/>
  <c r="H21" i="7"/>
  <c r="G21" i="7"/>
  <c r="F21" i="7"/>
  <c r="E21" i="7"/>
  <c r="D21" i="7"/>
  <c r="H20" i="7"/>
  <c r="G20" i="7"/>
  <c r="F20" i="7"/>
  <c r="E20" i="7"/>
  <c r="D20" i="7"/>
  <c r="H19" i="7"/>
  <c r="G19" i="7"/>
  <c r="F19" i="7"/>
  <c r="E19" i="7"/>
  <c r="D19" i="7"/>
  <c r="H18" i="7"/>
  <c r="G18" i="7"/>
  <c r="F18" i="7"/>
  <c r="E18" i="7"/>
  <c r="D18" i="7"/>
  <c r="H17" i="7"/>
  <c r="G17" i="7"/>
  <c r="F17" i="7"/>
  <c r="E17" i="7"/>
  <c r="D17" i="7"/>
  <c r="H16" i="7"/>
  <c r="G16" i="7"/>
  <c r="F16" i="7"/>
  <c r="E16" i="7"/>
  <c r="D16" i="7"/>
  <c r="H15" i="7"/>
  <c r="G15" i="7"/>
  <c r="F15" i="7"/>
  <c r="E15" i="7"/>
  <c r="D15" i="7"/>
  <c r="H14" i="7"/>
  <c r="G14" i="7"/>
  <c r="F14" i="7"/>
  <c r="E14" i="7"/>
  <c r="D14" i="7"/>
  <c r="H13" i="7"/>
  <c r="G13" i="7"/>
  <c r="F13" i="7"/>
  <c r="E13" i="7"/>
  <c r="D13" i="7"/>
  <c r="H12" i="7"/>
  <c r="G12" i="7"/>
  <c r="F12" i="7"/>
  <c r="E12" i="7"/>
  <c r="D12" i="7"/>
  <c r="H11" i="7"/>
  <c r="G11" i="7"/>
  <c r="F11" i="7"/>
  <c r="E11" i="7"/>
  <c r="D11" i="7"/>
  <c r="H10" i="7"/>
  <c r="G10" i="7"/>
  <c r="F10" i="7"/>
  <c r="E10" i="7"/>
  <c r="D10" i="7"/>
  <c r="H9" i="7"/>
  <c r="G9" i="7"/>
  <c r="F9" i="7"/>
  <c r="E9" i="7"/>
  <c r="D9" i="7"/>
  <c r="H8" i="7"/>
  <c r="G8" i="7"/>
  <c r="F8" i="7"/>
  <c r="E8" i="7"/>
  <c r="D8" i="7"/>
  <c r="H7" i="7"/>
  <c r="G7" i="7"/>
  <c r="F7" i="7"/>
  <c r="E7" i="7"/>
  <c r="D7" i="7"/>
  <c r="H6" i="7"/>
  <c r="G6" i="7"/>
  <c r="F6" i="7"/>
  <c r="E6" i="7"/>
  <c r="D6" i="7"/>
  <c r="H5" i="7"/>
  <c r="G5" i="7"/>
  <c r="F5" i="7"/>
  <c r="E5" i="7"/>
  <c r="D5" i="7"/>
  <c r="H4" i="7"/>
  <c r="G4" i="7"/>
  <c r="F4" i="7"/>
  <c r="E4" i="7"/>
  <c r="D4" i="7"/>
  <c r="H3" i="7"/>
  <c r="G3" i="7"/>
  <c r="F3" i="7"/>
  <c r="E3" i="7"/>
  <c r="D3" i="7"/>
  <c r="H2" i="7"/>
  <c r="G2" i="7"/>
  <c r="F2" i="7"/>
  <c r="E2" i="7"/>
  <c r="D2" i="7"/>
  <c r="D140" i="6"/>
  <c r="E140" i="6"/>
  <c r="F140" i="6"/>
  <c r="G140" i="6"/>
  <c r="H140" i="6"/>
  <c r="D141" i="6"/>
  <c r="E141" i="6"/>
  <c r="F141" i="6"/>
  <c r="G141" i="6"/>
  <c r="H141" i="6"/>
  <c r="D142" i="6"/>
  <c r="E142" i="6"/>
  <c r="F142" i="6"/>
  <c r="G142" i="6"/>
  <c r="H142" i="6"/>
  <c r="D143" i="6"/>
  <c r="E143" i="6"/>
  <c r="F143" i="6"/>
  <c r="G143" i="6"/>
  <c r="H143" i="6"/>
  <c r="D144" i="6"/>
  <c r="E144" i="6"/>
  <c r="F144" i="6"/>
  <c r="G144" i="6"/>
  <c r="H144" i="6"/>
  <c r="D145" i="6"/>
  <c r="E145" i="6"/>
  <c r="F145" i="6"/>
  <c r="G145" i="6"/>
  <c r="H145" i="6"/>
  <c r="D146" i="6"/>
  <c r="E146" i="6"/>
  <c r="F146" i="6"/>
  <c r="G146" i="6"/>
  <c r="H146" i="6"/>
  <c r="D147" i="6"/>
  <c r="E147" i="6"/>
  <c r="F147" i="6"/>
  <c r="G147" i="6"/>
  <c r="H147" i="6"/>
  <c r="D148" i="6"/>
  <c r="E148" i="6"/>
  <c r="F148" i="6"/>
  <c r="G148" i="6"/>
  <c r="H148" i="6"/>
  <c r="D149" i="6"/>
  <c r="E149" i="6"/>
  <c r="F149" i="6"/>
  <c r="G149" i="6"/>
  <c r="H149" i="6"/>
  <c r="D150" i="6"/>
  <c r="E150" i="6"/>
  <c r="F150" i="6"/>
  <c r="G150" i="6"/>
  <c r="H150" i="6"/>
  <c r="D151" i="6"/>
  <c r="E151" i="6"/>
  <c r="F151" i="6"/>
  <c r="G151" i="6"/>
  <c r="H151" i="6"/>
  <c r="D152" i="6"/>
  <c r="E152" i="6"/>
  <c r="F152" i="6"/>
  <c r="G152" i="6"/>
  <c r="H152" i="6"/>
  <c r="D153" i="6"/>
  <c r="E153" i="6"/>
  <c r="F153" i="6"/>
  <c r="G153" i="6"/>
  <c r="H153" i="6"/>
  <c r="D154" i="6"/>
  <c r="E154" i="6"/>
  <c r="F154" i="6"/>
  <c r="G154" i="6"/>
  <c r="H154" i="6"/>
  <c r="D155" i="6"/>
  <c r="E155" i="6"/>
  <c r="F155" i="6"/>
  <c r="G155" i="6"/>
  <c r="H155" i="6"/>
  <c r="D156" i="6"/>
  <c r="E156" i="6"/>
  <c r="F156" i="6"/>
  <c r="G156" i="6"/>
  <c r="H156" i="6"/>
  <c r="D157" i="6"/>
  <c r="E157" i="6"/>
  <c r="F157" i="6"/>
  <c r="G157" i="6"/>
  <c r="H157" i="6"/>
  <c r="D158" i="6"/>
  <c r="E158" i="6"/>
  <c r="F158" i="6"/>
  <c r="G158" i="6"/>
  <c r="H158" i="6"/>
  <c r="D159" i="6"/>
  <c r="E159" i="6"/>
  <c r="F159" i="6"/>
  <c r="G159" i="6"/>
  <c r="H159" i="6"/>
  <c r="D160" i="6"/>
  <c r="E160" i="6"/>
  <c r="F160" i="6"/>
  <c r="G160" i="6"/>
  <c r="H160" i="6"/>
  <c r="D161" i="6"/>
  <c r="E161" i="6"/>
  <c r="F161" i="6"/>
  <c r="G161" i="6"/>
  <c r="H161" i="6"/>
  <c r="D162" i="6"/>
  <c r="E162" i="6"/>
  <c r="F162" i="6"/>
  <c r="G162" i="6"/>
  <c r="H162" i="6"/>
  <c r="D163" i="6"/>
  <c r="E163" i="6"/>
  <c r="F163" i="6"/>
  <c r="G163" i="6"/>
  <c r="H163" i="6"/>
  <c r="D164" i="6"/>
  <c r="E164" i="6"/>
  <c r="F164" i="6"/>
  <c r="G164" i="6"/>
  <c r="H164" i="6"/>
  <c r="D165" i="6"/>
  <c r="E165" i="6"/>
  <c r="F165" i="6"/>
  <c r="G165" i="6"/>
  <c r="H165" i="6"/>
  <c r="D166" i="6"/>
  <c r="E166" i="6"/>
  <c r="F166" i="6"/>
  <c r="G166" i="6"/>
  <c r="H166" i="6"/>
  <c r="D167" i="6"/>
  <c r="E167" i="6"/>
  <c r="F167" i="6"/>
  <c r="G167" i="6"/>
  <c r="H167" i="6"/>
  <c r="D168" i="6"/>
  <c r="E168" i="6"/>
  <c r="F168" i="6"/>
  <c r="G168" i="6"/>
  <c r="H168" i="6"/>
  <c r="D169" i="6"/>
  <c r="E169" i="6"/>
  <c r="F169" i="6"/>
  <c r="G169" i="6"/>
  <c r="H169" i="6"/>
  <c r="D170" i="6"/>
  <c r="E170" i="6"/>
  <c r="F170" i="6"/>
  <c r="G170" i="6"/>
  <c r="H170" i="6"/>
  <c r="D171" i="6"/>
  <c r="E171" i="6"/>
  <c r="F171" i="6"/>
  <c r="G171" i="6"/>
  <c r="H171" i="6"/>
  <c r="D172" i="6"/>
  <c r="E172" i="6"/>
  <c r="F172" i="6"/>
  <c r="G172" i="6"/>
  <c r="H172" i="6"/>
  <c r="D173" i="6"/>
  <c r="E173" i="6"/>
  <c r="F173" i="6"/>
  <c r="G173" i="6"/>
  <c r="H173" i="6"/>
  <c r="D174" i="6"/>
  <c r="E174" i="6"/>
  <c r="F174" i="6"/>
  <c r="G174" i="6"/>
  <c r="H174" i="6"/>
  <c r="D175" i="6"/>
  <c r="E175" i="6"/>
  <c r="F175" i="6"/>
  <c r="G175" i="6"/>
  <c r="H175" i="6"/>
  <c r="D176" i="6"/>
  <c r="E176" i="6"/>
  <c r="F176" i="6"/>
  <c r="G176" i="6"/>
  <c r="H176" i="6"/>
  <c r="D177" i="6"/>
  <c r="E177" i="6"/>
  <c r="F177" i="6"/>
  <c r="G177" i="6"/>
  <c r="H177" i="6"/>
  <c r="D178" i="6"/>
  <c r="E178" i="6"/>
  <c r="F178" i="6"/>
  <c r="G178" i="6"/>
  <c r="H178" i="6"/>
  <c r="D179" i="6"/>
  <c r="E179" i="6"/>
  <c r="F179" i="6"/>
  <c r="G179" i="6"/>
  <c r="H179" i="6"/>
  <c r="D180" i="6"/>
  <c r="E180" i="6"/>
  <c r="F180" i="6"/>
  <c r="G180" i="6"/>
  <c r="H180" i="6"/>
  <c r="D181" i="6"/>
  <c r="E181" i="6"/>
  <c r="F181" i="6"/>
  <c r="G181" i="6"/>
  <c r="H181" i="6"/>
  <c r="D182" i="6"/>
  <c r="E182" i="6"/>
  <c r="F182" i="6"/>
  <c r="G182" i="6"/>
  <c r="H182" i="6"/>
  <c r="D183" i="6"/>
  <c r="E183" i="6"/>
  <c r="F183" i="6"/>
  <c r="G183" i="6"/>
  <c r="H183" i="6"/>
  <c r="D184" i="6"/>
  <c r="E184" i="6"/>
  <c r="F184" i="6"/>
  <c r="G184" i="6"/>
  <c r="H184" i="6"/>
  <c r="D185" i="6"/>
  <c r="E185" i="6"/>
  <c r="F185" i="6"/>
  <c r="G185" i="6"/>
  <c r="H185" i="6"/>
  <c r="D186" i="6"/>
  <c r="E186" i="6"/>
  <c r="F186" i="6"/>
  <c r="G186" i="6"/>
  <c r="H186" i="6"/>
  <c r="D187" i="6"/>
  <c r="E187" i="6"/>
  <c r="F187" i="6"/>
  <c r="G187" i="6"/>
  <c r="H187" i="6"/>
  <c r="D188" i="6"/>
  <c r="E188" i="6"/>
  <c r="F188" i="6"/>
  <c r="G188" i="6"/>
  <c r="H188" i="6"/>
  <c r="D189" i="6"/>
  <c r="E189" i="6"/>
  <c r="F189" i="6"/>
  <c r="G189" i="6"/>
  <c r="H189" i="6"/>
  <c r="D190" i="6"/>
  <c r="E190" i="6"/>
  <c r="F190" i="6"/>
  <c r="G190" i="6"/>
  <c r="H190" i="6"/>
  <c r="D191" i="6"/>
  <c r="E191" i="6"/>
  <c r="F191" i="6"/>
  <c r="G191" i="6"/>
  <c r="H191" i="6"/>
  <c r="D192" i="6"/>
  <c r="E192" i="6"/>
  <c r="F192" i="6"/>
  <c r="G192" i="6"/>
  <c r="H192" i="6"/>
  <c r="D193" i="6"/>
  <c r="E193" i="6"/>
  <c r="F193" i="6"/>
  <c r="G193" i="6"/>
  <c r="H193" i="6"/>
  <c r="D194" i="6"/>
  <c r="E194" i="6"/>
  <c r="F194" i="6"/>
  <c r="G194" i="6"/>
  <c r="H194" i="6"/>
  <c r="D195" i="6"/>
  <c r="E195" i="6"/>
  <c r="F195" i="6"/>
  <c r="G195" i="6"/>
  <c r="H195" i="6"/>
  <c r="D196" i="6"/>
  <c r="E196" i="6"/>
  <c r="F196" i="6"/>
  <c r="G196" i="6"/>
  <c r="H196" i="6"/>
  <c r="D197" i="6"/>
  <c r="E197" i="6"/>
  <c r="F197" i="6"/>
  <c r="G197" i="6"/>
  <c r="H197" i="6"/>
  <c r="D198" i="6"/>
  <c r="E198" i="6"/>
  <c r="F198" i="6"/>
  <c r="G198" i="6"/>
  <c r="H198" i="6"/>
  <c r="D199" i="6"/>
  <c r="E199" i="6"/>
  <c r="F199" i="6"/>
  <c r="G199" i="6"/>
  <c r="H199" i="6"/>
  <c r="D200" i="6"/>
  <c r="E200" i="6"/>
  <c r="F200" i="6"/>
  <c r="G200" i="6"/>
  <c r="H200" i="6"/>
  <c r="D201" i="6"/>
  <c r="E201" i="6"/>
  <c r="F201" i="6"/>
  <c r="G201" i="6"/>
  <c r="H201" i="6"/>
  <c r="D202" i="6"/>
  <c r="E202" i="6"/>
  <c r="F202" i="6"/>
  <c r="G202" i="6"/>
  <c r="H202" i="6"/>
  <c r="D203" i="6"/>
  <c r="E203" i="6"/>
  <c r="F203" i="6"/>
  <c r="G203" i="6"/>
  <c r="H203" i="6"/>
  <c r="D204" i="6"/>
  <c r="E204" i="6"/>
  <c r="F204" i="6"/>
  <c r="G204" i="6"/>
  <c r="H204" i="6"/>
  <c r="D205" i="6"/>
  <c r="E205" i="6"/>
  <c r="F205" i="6"/>
  <c r="G205" i="6"/>
  <c r="H205" i="6"/>
  <c r="D206" i="6"/>
  <c r="E206" i="6"/>
  <c r="F206" i="6"/>
  <c r="G206" i="6"/>
  <c r="H206" i="6"/>
  <c r="D207" i="6"/>
  <c r="E207" i="6"/>
  <c r="F207" i="6"/>
  <c r="G207" i="6"/>
  <c r="H207" i="6"/>
  <c r="D208" i="6"/>
  <c r="E208" i="6"/>
  <c r="F208" i="6"/>
  <c r="G208" i="6"/>
  <c r="H208" i="6"/>
  <c r="D209" i="6"/>
  <c r="E209" i="6"/>
  <c r="F209" i="6"/>
  <c r="G209" i="6"/>
  <c r="H209" i="6"/>
  <c r="D210" i="6"/>
  <c r="E210" i="6"/>
  <c r="F210" i="6"/>
  <c r="G210" i="6"/>
  <c r="H210" i="6"/>
  <c r="D211" i="6"/>
  <c r="E211" i="6"/>
  <c r="F211" i="6"/>
  <c r="G211" i="6"/>
  <c r="H211" i="6"/>
  <c r="D212" i="6"/>
  <c r="E212" i="6"/>
  <c r="F212" i="6"/>
  <c r="G212" i="6"/>
  <c r="H212" i="6"/>
  <c r="D213" i="6"/>
  <c r="E213" i="6"/>
  <c r="F213" i="6"/>
  <c r="G213" i="6"/>
  <c r="H213" i="6"/>
  <c r="D214" i="6"/>
  <c r="E214" i="6"/>
  <c r="F214" i="6"/>
  <c r="G214" i="6"/>
  <c r="H214" i="6"/>
  <c r="D215" i="6"/>
  <c r="E215" i="6"/>
  <c r="F215" i="6"/>
  <c r="G215" i="6"/>
  <c r="H215" i="6"/>
  <c r="D216" i="6"/>
  <c r="E216" i="6"/>
  <c r="F216" i="6"/>
  <c r="G216" i="6"/>
  <c r="H216" i="6"/>
  <c r="D217" i="6"/>
  <c r="E217" i="6"/>
  <c r="F217" i="6"/>
  <c r="G217" i="6"/>
  <c r="H217" i="6"/>
  <c r="D218" i="6"/>
  <c r="E218" i="6"/>
  <c r="F218" i="6"/>
  <c r="G218" i="6"/>
  <c r="H218" i="6"/>
  <c r="D219" i="6"/>
  <c r="E219" i="6"/>
  <c r="F219" i="6"/>
  <c r="G219" i="6"/>
  <c r="H219" i="6"/>
  <c r="D220" i="6"/>
  <c r="E220" i="6"/>
  <c r="F220" i="6"/>
  <c r="G220" i="6"/>
  <c r="H220" i="6"/>
  <c r="D221" i="6"/>
  <c r="E221" i="6"/>
  <c r="F221" i="6"/>
  <c r="G221" i="6"/>
  <c r="H221" i="6"/>
  <c r="D222" i="6"/>
  <c r="E222" i="6"/>
  <c r="F222" i="6"/>
  <c r="G222" i="6"/>
  <c r="H222" i="6"/>
  <c r="D223" i="6"/>
  <c r="E223" i="6"/>
  <c r="F223" i="6"/>
  <c r="G223" i="6"/>
  <c r="H223" i="6"/>
  <c r="D224" i="6"/>
  <c r="E224" i="6"/>
  <c r="F224" i="6"/>
  <c r="G224" i="6"/>
  <c r="H224" i="6"/>
  <c r="D225" i="6"/>
  <c r="E225" i="6"/>
  <c r="F225" i="6"/>
  <c r="G225" i="6"/>
  <c r="H225" i="6"/>
  <c r="D226" i="6"/>
  <c r="E226" i="6"/>
  <c r="F226" i="6"/>
  <c r="G226" i="6"/>
  <c r="H226" i="6"/>
  <c r="D227" i="6"/>
  <c r="E227" i="6"/>
  <c r="F227" i="6"/>
  <c r="G227" i="6"/>
  <c r="H227" i="6"/>
  <c r="D228" i="6"/>
  <c r="E228" i="6"/>
  <c r="F228" i="6"/>
  <c r="G228" i="6"/>
  <c r="H228" i="6"/>
  <c r="D229" i="6"/>
  <c r="E229" i="6"/>
  <c r="F229" i="6"/>
  <c r="G229" i="6"/>
  <c r="H229" i="6"/>
  <c r="D230" i="6"/>
  <c r="E230" i="6"/>
  <c r="F230" i="6"/>
  <c r="G230" i="6"/>
  <c r="H230" i="6"/>
  <c r="D231" i="6"/>
  <c r="E231" i="6"/>
  <c r="F231" i="6"/>
  <c r="G231" i="6"/>
  <c r="H231" i="6"/>
  <c r="D232" i="6"/>
  <c r="E232" i="6"/>
  <c r="F232" i="6"/>
  <c r="G232" i="6"/>
  <c r="H232" i="6"/>
  <c r="D233" i="6"/>
  <c r="E233" i="6"/>
  <c r="F233" i="6"/>
  <c r="G233" i="6"/>
  <c r="H233" i="6"/>
  <c r="D234" i="6"/>
  <c r="E234" i="6"/>
  <c r="F234" i="6"/>
  <c r="G234" i="6"/>
  <c r="H234" i="6"/>
  <c r="D235" i="6"/>
  <c r="E235" i="6"/>
  <c r="F235" i="6"/>
  <c r="G235" i="6"/>
  <c r="H235" i="6"/>
  <c r="D236" i="6"/>
  <c r="E236" i="6"/>
  <c r="F236" i="6"/>
  <c r="G236" i="6"/>
  <c r="H236" i="6"/>
  <c r="D237" i="6"/>
  <c r="E237" i="6"/>
  <c r="F237" i="6"/>
  <c r="G237" i="6"/>
  <c r="H237" i="6"/>
  <c r="D238" i="6"/>
  <c r="E238" i="6"/>
  <c r="F238" i="6"/>
  <c r="G238" i="6"/>
  <c r="H238" i="6"/>
  <c r="D239" i="6"/>
  <c r="E239" i="6"/>
  <c r="F239" i="6"/>
  <c r="G239" i="6"/>
  <c r="H239" i="6"/>
  <c r="D240" i="6"/>
  <c r="E240" i="6"/>
  <c r="F240" i="6"/>
  <c r="G240" i="6"/>
  <c r="H240" i="6"/>
  <c r="D241" i="6"/>
  <c r="E241" i="6"/>
  <c r="F241" i="6"/>
  <c r="G241" i="6"/>
  <c r="H241" i="6"/>
  <c r="D242" i="6"/>
  <c r="E242" i="6"/>
  <c r="F242" i="6"/>
  <c r="G242" i="6"/>
  <c r="H242" i="6"/>
  <c r="D243" i="6"/>
  <c r="E243" i="6"/>
  <c r="F243" i="6"/>
  <c r="G243" i="6"/>
  <c r="H243" i="6"/>
  <c r="D244" i="6"/>
  <c r="E244" i="6"/>
  <c r="F244" i="6"/>
  <c r="G244" i="6"/>
  <c r="H244" i="6"/>
  <c r="H139" i="6"/>
  <c r="G139" i="6"/>
  <c r="F139" i="6"/>
  <c r="E139" i="6"/>
  <c r="D139" i="6"/>
  <c r="H138" i="6"/>
  <c r="G138" i="6"/>
  <c r="F138" i="6"/>
  <c r="E138" i="6"/>
  <c r="D138" i="6"/>
  <c r="H137" i="6"/>
  <c r="G137" i="6"/>
  <c r="F137" i="6"/>
  <c r="E137" i="6"/>
  <c r="D137" i="6"/>
  <c r="H136" i="6"/>
  <c r="G136" i="6"/>
  <c r="F136" i="6"/>
  <c r="E136" i="6"/>
  <c r="D136" i="6"/>
  <c r="H135" i="6"/>
  <c r="G135" i="6"/>
  <c r="F135" i="6"/>
  <c r="E135" i="6"/>
  <c r="D135" i="6"/>
  <c r="H134" i="6"/>
  <c r="G134" i="6"/>
  <c r="F134" i="6"/>
  <c r="E134" i="6"/>
  <c r="D134" i="6"/>
  <c r="H133" i="6"/>
  <c r="G133" i="6"/>
  <c r="F133" i="6"/>
  <c r="E133" i="6"/>
  <c r="D133" i="6"/>
  <c r="H132" i="6"/>
  <c r="G132" i="6"/>
  <c r="F132" i="6"/>
  <c r="E132" i="6"/>
  <c r="D132" i="6"/>
  <c r="H131" i="6"/>
  <c r="G131" i="6"/>
  <c r="F131" i="6"/>
  <c r="E131" i="6"/>
  <c r="D131" i="6"/>
  <c r="H130" i="6"/>
  <c r="G130" i="6"/>
  <c r="F130" i="6"/>
  <c r="E130" i="6"/>
  <c r="D130" i="6"/>
  <c r="H129" i="6"/>
  <c r="G129" i="6"/>
  <c r="F129" i="6"/>
  <c r="E129" i="6"/>
  <c r="D129" i="6"/>
  <c r="H128" i="6"/>
  <c r="G128" i="6"/>
  <c r="F128" i="6"/>
  <c r="E128" i="6"/>
  <c r="D128" i="6"/>
  <c r="H127" i="6"/>
  <c r="G127" i="6"/>
  <c r="F127" i="6"/>
  <c r="E127" i="6"/>
  <c r="D127" i="6"/>
  <c r="H126" i="6"/>
  <c r="G126" i="6"/>
  <c r="F126" i="6"/>
  <c r="E126" i="6"/>
  <c r="D126" i="6"/>
  <c r="H125" i="6"/>
  <c r="G125" i="6"/>
  <c r="F125" i="6"/>
  <c r="E125" i="6"/>
  <c r="D125" i="6"/>
  <c r="H124" i="6"/>
  <c r="G124" i="6"/>
  <c r="F124" i="6"/>
  <c r="E124" i="6"/>
  <c r="D124" i="6"/>
  <c r="H123" i="6"/>
  <c r="G123" i="6"/>
  <c r="F123" i="6"/>
  <c r="E123" i="6"/>
  <c r="D123" i="6"/>
  <c r="H122" i="6"/>
  <c r="G122" i="6"/>
  <c r="F122" i="6"/>
  <c r="E122" i="6"/>
  <c r="D122" i="6"/>
  <c r="H121" i="6"/>
  <c r="G121" i="6"/>
  <c r="F121" i="6"/>
  <c r="E121" i="6"/>
  <c r="D121" i="6"/>
  <c r="H120" i="6"/>
  <c r="G120" i="6"/>
  <c r="F120" i="6"/>
  <c r="E120" i="6"/>
  <c r="D120" i="6"/>
  <c r="H119" i="6"/>
  <c r="G119" i="6"/>
  <c r="F119" i="6"/>
  <c r="E119" i="6"/>
  <c r="D119" i="6"/>
  <c r="H118" i="6"/>
  <c r="G118" i="6"/>
  <c r="F118" i="6"/>
  <c r="E118" i="6"/>
  <c r="D118" i="6"/>
  <c r="H117" i="6"/>
  <c r="G117" i="6"/>
  <c r="F117" i="6"/>
  <c r="E117" i="6"/>
  <c r="D117" i="6"/>
  <c r="H116" i="6"/>
  <c r="G116" i="6"/>
  <c r="F116" i="6"/>
  <c r="E116" i="6"/>
  <c r="D116" i="6"/>
  <c r="H115" i="6"/>
  <c r="G115" i="6"/>
  <c r="F115" i="6"/>
  <c r="E115" i="6"/>
  <c r="D115" i="6"/>
  <c r="H114" i="6"/>
  <c r="G114" i="6"/>
  <c r="F114" i="6"/>
  <c r="E114" i="6"/>
  <c r="D114" i="6"/>
  <c r="H113" i="6"/>
  <c r="G113" i="6"/>
  <c r="F113" i="6"/>
  <c r="E113" i="6"/>
  <c r="D113" i="6"/>
  <c r="H112" i="6"/>
  <c r="G112" i="6"/>
  <c r="F112" i="6"/>
  <c r="E112" i="6"/>
  <c r="D112" i="6"/>
  <c r="H111" i="6"/>
  <c r="G111" i="6"/>
  <c r="F111" i="6"/>
  <c r="E111" i="6"/>
  <c r="D111" i="6"/>
  <c r="H110" i="6"/>
  <c r="G110" i="6"/>
  <c r="F110" i="6"/>
  <c r="E110" i="6"/>
  <c r="D110" i="6"/>
  <c r="H109" i="6"/>
  <c r="G109" i="6"/>
  <c r="F109" i="6"/>
  <c r="E109" i="6"/>
  <c r="D109" i="6"/>
  <c r="H108" i="6"/>
  <c r="G108" i="6"/>
  <c r="F108" i="6"/>
  <c r="E108" i="6"/>
  <c r="D108" i="6"/>
  <c r="H107" i="6"/>
  <c r="G107" i="6"/>
  <c r="F107" i="6"/>
  <c r="E107" i="6"/>
  <c r="D107" i="6"/>
  <c r="H106" i="6"/>
  <c r="G106" i="6"/>
  <c r="F106" i="6"/>
  <c r="E106" i="6"/>
  <c r="D106" i="6"/>
  <c r="H105" i="6"/>
  <c r="G105" i="6"/>
  <c r="F105" i="6"/>
  <c r="E105" i="6"/>
  <c r="D105" i="6"/>
  <c r="H104" i="6"/>
  <c r="G104" i="6"/>
  <c r="F104" i="6"/>
  <c r="E104" i="6"/>
  <c r="D104" i="6"/>
  <c r="H103" i="6"/>
  <c r="G103" i="6"/>
  <c r="F103" i="6"/>
  <c r="E103" i="6"/>
  <c r="D103" i="6"/>
  <c r="H102" i="6"/>
  <c r="G102" i="6"/>
  <c r="F102" i="6"/>
  <c r="E102" i="6"/>
  <c r="D102" i="6"/>
  <c r="H101" i="6"/>
  <c r="G101" i="6"/>
  <c r="F101" i="6"/>
  <c r="E101" i="6"/>
  <c r="D101" i="6"/>
  <c r="H100" i="6"/>
  <c r="G100" i="6"/>
  <c r="F100" i="6"/>
  <c r="E100" i="6"/>
  <c r="D100" i="6"/>
  <c r="H99" i="6"/>
  <c r="G99" i="6"/>
  <c r="F99" i="6"/>
  <c r="E99" i="6"/>
  <c r="D99" i="6"/>
  <c r="H98" i="6"/>
  <c r="G98" i="6"/>
  <c r="F98" i="6"/>
  <c r="E98" i="6"/>
  <c r="D98" i="6"/>
  <c r="H97" i="6"/>
  <c r="G97" i="6"/>
  <c r="F97" i="6"/>
  <c r="E97" i="6"/>
  <c r="D97" i="6"/>
  <c r="H96" i="6"/>
  <c r="G96" i="6"/>
  <c r="F96" i="6"/>
  <c r="E96" i="6"/>
  <c r="D96" i="6"/>
  <c r="H95" i="6"/>
  <c r="G95" i="6"/>
  <c r="F95" i="6"/>
  <c r="E95" i="6"/>
  <c r="D95" i="6"/>
  <c r="H94" i="6"/>
  <c r="G94" i="6"/>
  <c r="F94" i="6"/>
  <c r="E94" i="6"/>
  <c r="D94" i="6"/>
  <c r="H93" i="6"/>
  <c r="G93" i="6"/>
  <c r="F93" i="6"/>
  <c r="E93" i="6"/>
  <c r="D93" i="6"/>
  <c r="H92" i="6"/>
  <c r="G92" i="6"/>
  <c r="F92" i="6"/>
  <c r="E92" i="6"/>
  <c r="D92" i="6"/>
  <c r="H91" i="6"/>
  <c r="G91" i="6"/>
  <c r="F91" i="6"/>
  <c r="E91" i="6"/>
  <c r="D91" i="6"/>
  <c r="H90" i="6"/>
  <c r="G90" i="6"/>
  <c r="F90" i="6"/>
  <c r="E90" i="6"/>
  <c r="D90" i="6"/>
  <c r="H89" i="6"/>
  <c r="G89" i="6"/>
  <c r="F89" i="6"/>
  <c r="E89" i="6"/>
  <c r="D89" i="6"/>
  <c r="H88" i="6"/>
  <c r="G88" i="6"/>
  <c r="F88" i="6"/>
  <c r="E88" i="6"/>
  <c r="D88" i="6"/>
  <c r="H87" i="6"/>
  <c r="G87" i="6"/>
  <c r="F87" i="6"/>
  <c r="E87" i="6"/>
  <c r="D87" i="6"/>
  <c r="H86" i="6"/>
  <c r="G86" i="6"/>
  <c r="F86" i="6"/>
  <c r="E86" i="6"/>
  <c r="D86" i="6"/>
  <c r="H85" i="6"/>
  <c r="G85" i="6"/>
  <c r="F85" i="6"/>
  <c r="E85" i="6"/>
  <c r="D85" i="6"/>
  <c r="H84" i="6"/>
  <c r="G84" i="6"/>
  <c r="F84" i="6"/>
  <c r="E84" i="6"/>
  <c r="D84" i="6"/>
  <c r="H83" i="6"/>
  <c r="G83" i="6"/>
  <c r="F83" i="6"/>
  <c r="E83" i="6"/>
  <c r="D83" i="6"/>
  <c r="H82" i="6"/>
  <c r="G82" i="6"/>
  <c r="F82" i="6"/>
  <c r="E82" i="6"/>
  <c r="D82" i="6"/>
  <c r="H81" i="6"/>
  <c r="G81" i="6"/>
  <c r="F81" i="6"/>
  <c r="E81" i="6"/>
  <c r="D81" i="6"/>
  <c r="H80" i="6"/>
  <c r="G80" i="6"/>
  <c r="F80" i="6"/>
  <c r="E80" i="6"/>
  <c r="D80" i="6"/>
  <c r="H79" i="6"/>
  <c r="G79" i="6"/>
  <c r="F79" i="6"/>
  <c r="E79" i="6"/>
  <c r="D79" i="6"/>
  <c r="H78" i="6"/>
  <c r="G78" i="6"/>
  <c r="F78" i="6"/>
  <c r="E78" i="6"/>
  <c r="D78" i="6"/>
  <c r="H77" i="6"/>
  <c r="G77" i="6"/>
  <c r="F77" i="6"/>
  <c r="E77" i="6"/>
  <c r="D77" i="6"/>
  <c r="H76" i="6"/>
  <c r="G76" i="6"/>
  <c r="F76" i="6"/>
  <c r="E76" i="6"/>
  <c r="D76" i="6"/>
  <c r="H75" i="6"/>
  <c r="G75" i="6"/>
  <c r="F75" i="6"/>
  <c r="E75" i="6"/>
  <c r="D75" i="6"/>
  <c r="H74" i="6"/>
  <c r="G74" i="6"/>
  <c r="F74" i="6"/>
  <c r="E74" i="6"/>
  <c r="D74" i="6"/>
  <c r="H73" i="6"/>
  <c r="G73" i="6"/>
  <c r="F73" i="6"/>
  <c r="E73" i="6"/>
  <c r="D73" i="6"/>
  <c r="H72" i="6"/>
  <c r="G72" i="6"/>
  <c r="F72" i="6"/>
  <c r="E72" i="6"/>
  <c r="D72" i="6"/>
  <c r="H71" i="6"/>
  <c r="G71" i="6"/>
  <c r="F71" i="6"/>
  <c r="E71" i="6"/>
  <c r="D71" i="6"/>
  <c r="H70" i="6"/>
  <c r="G70" i="6"/>
  <c r="F70" i="6"/>
  <c r="E70" i="6"/>
  <c r="D70" i="6"/>
  <c r="H69" i="6"/>
  <c r="G69" i="6"/>
  <c r="F69" i="6"/>
  <c r="E69" i="6"/>
  <c r="D69" i="6"/>
  <c r="H68" i="6"/>
  <c r="G68" i="6"/>
  <c r="F68" i="6"/>
  <c r="E68" i="6"/>
  <c r="D68" i="6"/>
  <c r="H67" i="6"/>
  <c r="G67" i="6"/>
  <c r="F67" i="6"/>
  <c r="E67" i="6"/>
  <c r="D67" i="6"/>
  <c r="H66" i="6"/>
  <c r="G66" i="6"/>
  <c r="F66" i="6"/>
  <c r="E66" i="6"/>
  <c r="D66" i="6"/>
  <c r="H65" i="6"/>
  <c r="G65" i="6"/>
  <c r="F65" i="6"/>
  <c r="E65" i="6"/>
  <c r="D65" i="6"/>
  <c r="H64" i="6"/>
  <c r="G64" i="6"/>
  <c r="F64" i="6"/>
  <c r="E64" i="6"/>
  <c r="D64" i="6"/>
  <c r="H63" i="6"/>
  <c r="G63" i="6"/>
  <c r="F63" i="6"/>
  <c r="E63" i="6"/>
  <c r="D63" i="6"/>
  <c r="H62" i="6"/>
  <c r="G62" i="6"/>
  <c r="F62" i="6"/>
  <c r="E62" i="6"/>
  <c r="D62" i="6"/>
  <c r="H61" i="6"/>
  <c r="G61" i="6"/>
  <c r="F61" i="6"/>
  <c r="E61" i="6"/>
  <c r="D61" i="6"/>
  <c r="H60" i="6"/>
  <c r="G60" i="6"/>
  <c r="F60" i="6"/>
  <c r="E60" i="6"/>
  <c r="D60" i="6"/>
  <c r="H59" i="6"/>
  <c r="G59" i="6"/>
  <c r="F59" i="6"/>
  <c r="E59" i="6"/>
  <c r="D59" i="6"/>
  <c r="H58" i="6"/>
  <c r="G58" i="6"/>
  <c r="F58" i="6"/>
  <c r="E58" i="6"/>
  <c r="D58" i="6"/>
  <c r="H57" i="6"/>
  <c r="G57" i="6"/>
  <c r="F57" i="6"/>
  <c r="E57" i="6"/>
  <c r="D57" i="6"/>
  <c r="H56" i="6"/>
  <c r="G56" i="6"/>
  <c r="F56" i="6"/>
  <c r="E56" i="6"/>
  <c r="D56" i="6"/>
  <c r="H55" i="6"/>
  <c r="G55" i="6"/>
  <c r="F55" i="6"/>
  <c r="E55" i="6"/>
  <c r="D55" i="6"/>
  <c r="H54" i="6"/>
  <c r="G54" i="6"/>
  <c r="F54" i="6"/>
  <c r="E54" i="6"/>
  <c r="D54" i="6"/>
  <c r="H53" i="6"/>
  <c r="G53" i="6"/>
  <c r="F53" i="6"/>
  <c r="E53" i="6"/>
  <c r="D53" i="6"/>
  <c r="H52" i="6"/>
  <c r="G52" i="6"/>
  <c r="F52" i="6"/>
  <c r="E52" i="6"/>
  <c r="D52" i="6"/>
  <c r="H51" i="6"/>
  <c r="G51" i="6"/>
  <c r="F51" i="6"/>
  <c r="E51" i="6"/>
  <c r="D51" i="6"/>
  <c r="H50" i="6"/>
  <c r="G50" i="6"/>
  <c r="F50" i="6"/>
  <c r="E50" i="6"/>
  <c r="D50" i="6"/>
  <c r="H49" i="6"/>
  <c r="G49" i="6"/>
  <c r="F49" i="6"/>
  <c r="E49" i="6"/>
  <c r="D49" i="6"/>
  <c r="H48" i="6"/>
  <c r="G48" i="6"/>
  <c r="F48" i="6"/>
  <c r="E48" i="6"/>
  <c r="D48" i="6"/>
  <c r="H47" i="6"/>
  <c r="G47" i="6"/>
  <c r="F47" i="6"/>
  <c r="E47" i="6"/>
  <c r="D47" i="6"/>
  <c r="H46" i="6"/>
  <c r="G46" i="6"/>
  <c r="F46" i="6"/>
  <c r="E46" i="6"/>
  <c r="D46" i="6"/>
  <c r="H45" i="6"/>
  <c r="G45" i="6"/>
  <c r="F45" i="6"/>
  <c r="E45" i="6"/>
  <c r="D45" i="6"/>
  <c r="H44" i="6"/>
  <c r="G44" i="6"/>
  <c r="F44" i="6"/>
  <c r="E44" i="6"/>
  <c r="D44" i="6"/>
  <c r="H43" i="6"/>
  <c r="G43" i="6"/>
  <c r="F43" i="6"/>
  <c r="E43" i="6"/>
  <c r="D43" i="6"/>
  <c r="H42" i="6"/>
  <c r="G42" i="6"/>
  <c r="F42" i="6"/>
  <c r="E42" i="6"/>
  <c r="D42" i="6"/>
  <c r="H41" i="6"/>
  <c r="G41" i="6"/>
  <c r="F41" i="6"/>
  <c r="E41" i="6"/>
  <c r="D41" i="6"/>
  <c r="H40" i="6"/>
  <c r="G40" i="6"/>
  <c r="F40" i="6"/>
  <c r="E40" i="6"/>
  <c r="D40" i="6"/>
  <c r="H39" i="6"/>
  <c r="G39" i="6"/>
  <c r="F39" i="6"/>
  <c r="E39" i="6"/>
  <c r="D39" i="6"/>
  <c r="H38" i="6"/>
  <c r="G38" i="6"/>
  <c r="F38" i="6"/>
  <c r="E38" i="6"/>
  <c r="D38" i="6"/>
  <c r="H37" i="6"/>
  <c r="G37" i="6"/>
  <c r="F37" i="6"/>
  <c r="E37" i="6"/>
  <c r="D37" i="6"/>
  <c r="H36" i="6"/>
  <c r="G36" i="6"/>
  <c r="F36" i="6"/>
  <c r="E36" i="6"/>
  <c r="D36" i="6"/>
  <c r="H35" i="6"/>
  <c r="G35" i="6"/>
  <c r="F35" i="6"/>
  <c r="E35" i="6"/>
  <c r="D35" i="6"/>
  <c r="H34" i="6"/>
  <c r="G34" i="6"/>
  <c r="F34" i="6"/>
  <c r="E34" i="6"/>
  <c r="D34" i="6"/>
  <c r="H33" i="6"/>
  <c r="G33" i="6"/>
  <c r="F33" i="6"/>
  <c r="E33" i="6"/>
  <c r="D33" i="6"/>
  <c r="H32" i="6"/>
  <c r="G32" i="6"/>
  <c r="F32" i="6"/>
  <c r="E32" i="6"/>
  <c r="D32" i="6"/>
  <c r="H31" i="6"/>
  <c r="G31" i="6"/>
  <c r="F31" i="6"/>
  <c r="E31" i="6"/>
  <c r="D31" i="6"/>
  <c r="H30" i="6"/>
  <c r="G30" i="6"/>
  <c r="F30" i="6"/>
  <c r="E30" i="6"/>
  <c r="D30" i="6"/>
  <c r="H29" i="6"/>
  <c r="G29" i="6"/>
  <c r="F29" i="6"/>
  <c r="E29" i="6"/>
  <c r="D29" i="6"/>
  <c r="H28" i="6"/>
  <c r="G28" i="6"/>
  <c r="F28" i="6"/>
  <c r="E28" i="6"/>
  <c r="D28" i="6"/>
  <c r="H27" i="6"/>
  <c r="G27" i="6"/>
  <c r="F27" i="6"/>
  <c r="E27" i="6"/>
  <c r="D27" i="6"/>
  <c r="H26" i="6"/>
  <c r="G26" i="6"/>
  <c r="F26" i="6"/>
  <c r="E26" i="6"/>
  <c r="D26" i="6"/>
  <c r="H25" i="6"/>
  <c r="G25" i="6"/>
  <c r="F25" i="6"/>
  <c r="E25" i="6"/>
  <c r="D25" i="6"/>
  <c r="H24" i="6"/>
  <c r="G24" i="6"/>
  <c r="F24" i="6"/>
  <c r="E24" i="6"/>
  <c r="D24" i="6"/>
  <c r="H23" i="6"/>
  <c r="G23" i="6"/>
  <c r="F23" i="6"/>
  <c r="E23" i="6"/>
  <c r="D23" i="6"/>
  <c r="H22" i="6"/>
  <c r="G22" i="6"/>
  <c r="F22" i="6"/>
  <c r="E22" i="6"/>
  <c r="D22" i="6"/>
  <c r="H21" i="6"/>
  <c r="G21" i="6"/>
  <c r="F21" i="6"/>
  <c r="E21" i="6"/>
  <c r="D21" i="6"/>
  <c r="H20" i="6"/>
  <c r="G20" i="6"/>
  <c r="F20" i="6"/>
  <c r="E20" i="6"/>
  <c r="D20" i="6"/>
  <c r="H19" i="6"/>
  <c r="G19" i="6"/>
  <c r="F19" i="6"/>
  <c r="E19" i="6"/>
  <c r="D19" i="6"/>
  <c r="H18" i="6"/>
  <c r="G18" i="6"/>
  <c r="F18" i="6"/>
  <c r="E18" i="6"/>
  <c r="D18" i="6"/>
  <c r="H17" i="6"/>
  <c r="G17" i="6"/>
  <c r="F17" i="6"/>
  <c r="E17" i="6"/>
  <c r="D17" i="6"/>
  <c r="H16" i="6"/>
  <c r="G16" i="6"/>
  <c r="F16" i="6"/>
  <c r="E16" i="6"/>
  <c r="D16" i="6"/>
  <c r="H15" i="6"/>
  <c r="G15" i="6"/>
  <c r="F15" i="6"/>
  <c r="E15" i="6"/>
  <c r="D15" i="6"/>
  <c r="H14" i="6"/>
  <c r="G14" i="6"/>
  <c r="F14" i="6"/>
  <c r="E14" i="6"/>
  <c r="D14" i="6"/>
  <c r="H13" i="6"/>
  <c r="G13" i="6"/>
  <c r="F13" i="6"/>
  <c r="E13" i="6"/>
  <c r="D13" i="6"/>
  <c r="H12" i="6"/>
  <c r="G12" i="6"/>
  <c r="F12" i="6"/>
  <c r="E12" i="6"/>
  <c r="D12" i="6"/>
  <c r="H11" i="6"/>
  <c r="G11" i="6"/>
  <c r="F11" i="6"/>
  <c r="E11" i="6"/>
  <c r="D11" i="6"/>
  <c r="H10" i="6"/>
  <c r="G10" i="6"/>
  <c r="F10" i="6"/>
  <c r="E10" i="6"/>
  <c r="D10" i="6"/>
  <c r="H9" i="6"/>
  <c r="G9" i="6"/>
  <c r="F9" i="6"/>
  <c r="E9" i="6"/>
  <c r="D9" i="6"/>
  <c r="H8" i="6"/>
  <c r="G8" i="6"/>
  <c r="F8" i="6"/>
  <c r="E8" i="6"/>
  <c r="D8" i="6"/>
  <c r="H7" i="6"/>
  <c r="G7" i="6"/>
  <c r="F7" i="6"/>
  <c r="E7" i="6"/>
  <c r="D7" i="6"/>
  <c r="H6" i="6"/>
  <c r="G6" i="6"/>
  <c r="F6" i="6"/>
  <c r="E6" i="6"/>
  <c r="D6" i="6"/>
  <c r="H5" i="6"/>
  <c r="G5" i="6"/>
  <c r="F5" i="6"/>
  <c r="E5" i="6"/>
  <c r="D5" i="6"/>
  <c r="H4" i="6"/>
  <c r="G4" i="6"/>
  <c r="F4" i="6"/>
  <c r="E4" i="6"/>
  <c r="D4" i="6"/>
  <c r="H3" i="6"/>
  <c r="G3" i="6"/>
  <c r="F3" i="6"/>
  <c r="E3" i="6"/>
  <c r="D3" i="6"/>
  <c r="H2" i="6"/>
  <c r="G2" i="6"/>
  <c r="F2" i="6"/>
  <c r="E2" i="6"/>
  <c r="D2" i="6"/>
</calcChain>
</file>

<file path=xl/sharedStrings.xml><?xml version="1.0" encoding="utf-8"?>
<sst xmlns="http://schemas.openxmlformats.org/spreadsheetml/2006/main" count="25515" uniqueCount="1641">
  <si>
    <t>Estructura</t>
  </si>
  <si>
    <t>Codigo</t>
  </si>
  <si>
    <t>CCIF</t>
  </si>
  <si>
    <t>Division</t>
  </si>
  <si>
    <t>Grupo</t>
  </si>
  <si>
    <t>Clase</t>
  </si>
  <si>
    <t>SubClase</t>
  </si>
  <si>
    <t>Categoría</t>
  </si>
  <si>
    <t>Harina de trigo</t>
  </si>
  <si>
    <t>Harina de maíz</t>
  </si>
  <si>
    <t>Leche de coco</t>
  </si>
  <si>
    <t>Yogurt</t>
  </si>
  <si>
    <t>Aceite de oliva</t>
  </si>
  <si>
    <t>Fresas</t>
  </si>
  <si>
    <t>Producto</t>
  </si>
  <si>
    <t>01111201</t>
  </si>
  <si>
    <t>Arroz clasificado</t>
  </si>
  <si>
    <t>01111601</t>
  </si>
  <si>
    <t>Maíz en grano o desgranado</t>
  </si>
  <si>
    <t>01112101</t>
  </si>
  <si>
    <t>01112601</t>
  </si>
  <si>
    <t>01113101</t>
  </si>
  <si>
    <t>Bollito de yema pan dulce</t>
  </si>
  <si>
    <t>01113117</t>
  </si>
  <si>
    <t>Pan blanco</t>
  </si>
  <si>
    <t>01113119</t>
  </si>
  <si>
    <t>Pan molde blanco</t>
  </si>
  <si>
    <t>01113127</t>
  </si>
  <si>
    <t>Tortillas de harina de trigo</t>
  </si>
  <si>
    <t>01113128</t>
  </si>
  <si>
    <t>Tortillas de maíz (artesanales)</t>
  </si>
  <si>
    <t>01113133</t>
  </si>
  <si>
    <t>Rosquilla</t>
  </si>
  <si>
    <t>01113902</t>
  </si>
  <si>
    <t>Galleta de panadería o repostería</t>
  </si>
  <si>
    <t>01113905</t>
  </si>
  <si>
    <t>Pastel helado entero (incluye tres leches y otros)</t>
  </si>
  <si>
    <t>01114001</t>
  </si>
  <si>
    <t>Avena en hojuela</t>
  </si>
  <si>
    <t>01114003</t>
  </si>
  <si>
    <t>Cereal en hojuelas (corn flakes, zucaritas)</t>
  </si>
  <si>
    <t>01115001</t>
  </si>
  <si>
    <t>Espaguetis, lingüini, fetuchini sin cocinar</t>
  </si>
  <si>
    <t>01115007</t>
  </si>
  <si>
    <t>Pastas de figuras diversas sin cocinar (coditos, caracolitos, tornillitos, corbatines o farfalle, ravioli, entre otros)</t>
  </si>
  <si>
    <t>01119001</t>
  </si>
  <si>
    <t>Harina para panqueque</t>
  </si>
  <si>
    <t>01119301</t>
  </si>
  <si>
    <t>Palomitas de maíz preparadas</t>
  </si>
  <si>
    <t>01122101</t>
  </si>
  <si>
    <t>Bistec de res fresco o refrigerado</t>
  </si>
  <si>
    <t>01122102</t>
  </si>
  <si>
    <t>Carne de res de otros cortes congelado</t>
  </si>
  <si>
    <t>01122104</t>
  </si>
  <si>
    <t>Carne de res molida congelada</t>
  </si>
  <si>
    <t>01122106</t>
  </si>
  <si>
    <t>Carne de res para asar congelada</t>
  </si>
  <si>
    <t>01122110</t>
  </si>
  <si>
    <t>Costilla de res congelada</t>
  </si>
  <si>
    <t>01122115</t>
  </si>
  <si>
    <t>Tajo de res fresco o refrigerado</t>
  </si>
  <si>
    <t>01122201</t>
  </si>
  <si>
    <t>Carne de cerdo congelada de otros cortes</t>
  </si>
  <si>
    <t>01122205</t>
  </si>
  <si>
    <t>Chuleta de cerdo congelada</t>
  </si>
  <si>
    <t>01122207</t>
  </si>
  <si>
    <t>Costilla de cerdo congelada</t>
  </si>
  <si>
    <t>01122210</t>
  </si>
  <si>
    <t>Lomo de cerdo freso y refrigerado</t>
  </si>
  <si>
    <t>01122213</t>
  </si>
  <si>
    <t>Tajo de cerdo fresco o refrigerado</t>
  </si>
  <si>
    <t>01122405</t>
  </si>
  <si>
    <t>Carne de pollo entero congelado</t>
  </si>
  <si>
    <t>01122408</t>
  </si>
  <si>
    <t>Pollo en porciones congelados (pierna, muslo, pechuga, ala)</t>
  </si>
  <si>
    <t>01124102</t>
  </si>
  <si>
    <t>Hígado de res fresca o refrigerada</t>
  </si>
  <si>
    <t>01125102</t>
  </si>
  <si>
    <t>Salchicha de pollo</t>
  </si>
  <si>
    <t>01125111</t>
  </si>
  <si>
    <t>Chorizo suelto o molido</t>
  </si>
  <si>
    <t>01125112</t>
  </si>
  <si>
    <t>Chorizo barbacoa</t>
  </si>
  <si>
    <t>01125908</t>
  </si>
  <si>
    <t>Nuggets de pollo empanizados</t>
  </si>
  <si>
    <t>01125920</t>
  </si>
  <si>
    <t>Jamón de cerdo</t>
  </si>
  <si>
    <t>01125921</t>
  </si>
  <si>
    <t>Mortadela de cerdo</t>
  </si>
  <si>
    <t>01131104</t>
  </si>
  <si>
    <t>Tilapia frescas refrigeradas</t>
  </si>
  <si>
    <t>01131404</t>
  </si>
  <si>
    <t>Pescado blanco entero fresco o refrigerado (pargo blanco, merlusa, tiburón, bacalao, bass)</t>
  </si>
  <si>
    <t>01131605</t>
  </si>
  <si>
    <t>Pescado rojo entero fresco o refrigerado (curvina, pargo rojo, robalo)</t>
  </si>
  <si>
    <t>01133202</t>
  </si>
  <si>
    <t>Sardinas en salsa enlatadas</t>
  </si>
  <si>
    <t>01134102</t>
  </si>
  <si>
    <t>Camarón fresco o refrigerado</t>
  </si>
  <si>
    <t>01141101</t>
  </si>
  <si>
    <t>Leche entera líquida</t>
  </si>
  <si>
    <t>01142001</t>
  </si>
  <si>
    <t>Leche descremada líquida</t>
  </si>
  <si>
    <t>01143202</t>
  </si>
  <si>
    <t>Leche entera en polvo</t>
  </si>
  <si>
    <t>01144101</t>
  </si>
  <si>
    <t>01145001</t>
  </si>
  <si>
    <t>Queso fresco</t>
  </si>
  <si>
    <t>01145004</t>
  </si>
  <si>
    <t>Queso semiseco</t>
  </si>
  <si>
    <t>01145008</t>
  </si>
  <si>
    <t>Queso tipo americano (kraft)</t>
  </si>
  <si>
    <t>01145009</t>
  </si>
  <si>
    <t>Queso crema para untar (tipo el philadelphia)</t>
  </si>
  <si>
    <t>01145015</t>
  </si>
  <si>
    <t>Cuajada</t>
  </si>
  <si>
    <t>01145016</t>
  </si>
  <si>
    <t>Quesillo</t>
  </si>
  <si>
    <t>01146001</t>
  </si>
  <si>
    <t>01147005</t>
  </si>
  <si>
    <t>Leche con sabores, malteada</t>
  </si>
  <si>
    <t>01148102</t>
  </si>
  <si>
    <t>Huevos de gallina</t>
  </si>
  <si>
    <t>01151301</t>
  </si>
  <si>
    <t>01151902</t>
  </si>
  <si>
    <t>Aceite vegetal (mezclas)</t>
  </si>
  <si>
    <t>01152101</t>
  </si>
  <si>
    <t>Mantequilla crema</t>
  </si>
  <si>
    <t>01153001</t>
  </si>
  <si>
    <t>Manteca vegetal</t>
  </si>
  <si>
    <t>01153002</t>
  </si>
  <si>
    <t>Margarina vegetal</t>
  </si>
  <si>
    <t>01161101</t>
  </si>
  <si>
    <t>Aguacate hass</t>
  </si>
  <si>
    <t>01161201</t>
  </si>
  <si>
    <t>Banano maduro, mínimo maduro</t>
  </si>
  <si>
    <t>01161502</t>
  </si>
  <si>
    <t>Mango maduro haden o jade</t>
  </si>
  <si>
    <t>01161601</t>
  </si>
  <si>
    <t>Papaya hawaiana</t>
  </si>
  <si>
    <t>01161701</t>
  </si>
  <si>
    <t>Piña</t>
  </si>
  <si>
    <t>01162203</t>
  </si>
  <si>
    <t>Limón persa</t>
  </si>
  <si>
    <t>01163101</t>
  </si>
  <si>
    <t>Manzanas</t>
  </si>
  <si>
    <t>01164501</t>
  </si>
  <si>
    <t>01165102</t>
  </si>
  <si>
    <t>Uva roja con semilla</t>
  </si>
  <si>
    <t>01165401</t>
  </si>
  <si>
    <t>Sandía</t>
  </si>
  <si>
    <t>01168801</t>
  </si>
  <si>
    <t>Maní o cacahuate</t>
  </si>
  <si>
    <t>01171201</t>
  </si>
  <si>
    <t>Repollo</t>
  </si>
  <si>
    <t>01171402</t>
  </si>
  <si>
    <t>Lechuga iceberg (de cabeza)</t>
  </si>
  <si>
    <t>01172101</t>
  </si>
  <si>
    <t>Chile dulce largo (nataly)</t>
  </si>
  <si>
    <t>01172201</t>
  </si>
  <si>
    <t>Pepinos</t>
  </si>
  <si>
    <t>01172402</t>
  </si>
  <si>
    <t>Tomate pera</t>
  </si>
  <si>
    <t>01172901</t>
  </si>
  <si>
    <t>Elote tierno o elote dulce</t>
  </si>
  <si>
    <t>01172903</t>
  </si>
  <si>
    <t>Pataste</t>
  </si>
  <si>
    <t>01174103</t>
  </si>
  <si>
    <t>Zanahoria</t>
  </si>
  <si>
    <t>01174201</t>
  </si>
  <si>
    <t>Ajo en cabeza o en diente</t>
  </si>
  <si>
    <t>01174302</t>
  </si>
  <si>
    <t>Cebolla blanca</t>
  </si>
  <si>
    <t>01175101</t>
  </si>
  <si>
    <t>Papa amarilla</t>
  </si>
  <si>
    <t>01175301</t>
  </si>
  <si>
    <t>Yuca (blanca, amarilla)</t>
  </si>
  <si>
    <t>01175701</t>
  </si>
  <si>
    <t>Banano verde (guineos, mínimo verde)</t>
  </si>
  <si>
    <t>01175702</t>
  </si>
  <si>
    <t>Plátano maduro</t>
  </si>
  <si>
    <t>01176103</t>
  </si>
  <si>
    <t>Frijoles rojos</t>
  </si>
  <si>
    <t>01179401</t>
  </si>
  <si>
    <t>Papas congeladas y cortadas para freír</t>
  </si>
  <si>
    <t>01179904</t>
  </si>
  <si>
    <t>Frijoles cocidos</t>
  </si>
  <si>
    <t>01179906</t>
  </si>
  <si>
    <t>Frituras empacadas (Tajadas de plátano, malanga, papa, yuca, banano)</t>
  </si>
  <si>
    <t>01181101</t>
  </si>
  <si>
    <t>Azúcar común</t>
  </si>
  <si>
    <t>01183101</t>
  </si>
  <si>
    <t>Miel de abeja</t>
  </si>
  <si>
    <t>01186005</t>
  </si>
  <si>
    <t>Ice cream</t>
  </si>
  <si>
    <t>01189903</t>
  </si>
  <si>
    <t>Dulces, confites o caramelos</t>
  </si>
  <si>
    <t>01191602</t>
  </si>
  <si>
    <t>Sopas instantánea</t>
  </si>
  <si>
    <t>01192101</t>
  </si>
  <si>
    <t>Leche de fórmula para bebé</t>
  </si>
  <si>
    <t>01192201</t>
  </si>
  <si>
    <t>Cereales para bebé</t>
  </si>
  <si>
    <t>01193101</t>
  </si>
  <si>
    <t>Sal común o gruesa yodada</t>
  </si>
  <si>
    <t>01193907</t>
  </si>
  <si>
    <t>Cubitos de pollo</t>
  </si>
  <si>
    <t>01193919</t>
  </si>
  <si>
    <t>Mayonesa</t>
  </si>
  <si>
    <t>01193921</t>
  </si>
  <si>
    <t>Sofrito</t>
  </si>
  <si>
    <t>01193922</t>
  </si>
  <si>
    <t>Pasta de tomate</t>
  </si>
  <si>
    <t>01193924</t>
  </si>
  <si>
    <t>Salsa dulce de tomate (ketchup)</t>
  </si>
  <si>
    <t>01194002</t>
  </si>
  <si>
    <t>Culantro de castilla, culantrillo, cilantro</t>
  </si>
  <si>
    <t>01194016</t>
  </si>
  <si>
    <t>Especias y cominos</t>
  </si>
  <si>
    <t>01199002</t>
  </si>
  <si>
    <t>Churros</t>
  </si>
  <si>
    <t>01199004</t>
  </si>
  <si>
    <t>Cremora</t>
  </si>
  <si>
    <t>01199012</t>
  </si>
  <si>
    <t>Sopas deshidratadas o de bolsa (maggi, knorr)</t>
  </si>
  <si>
    <t>01199013</t>
  </si>
  <si>
    <t>Suplementos alimenticios (pediasure, ensure, entre otros)</t>
  </si>
  <si>
    <t>01210003</t>
  </si>
  <si>
    <t>Jugos de naranja envasado</t>
  </si>
  <si>
    <t>01210007</t>
  </si>
  <si>
    <t>Otros Jugos de frutas envasados</t>
  </si>
  <si>
    <t>01210013</t>
  </si>
  <si>
    <t>Refrescos en polvo envasado (tang, zuko, bontea, naranyá, entre otros)</t>
  </si>
  <si>
    <t>01220104</t>
  </si>
  <si>
    <t>Café instantáneo normal</t>
  </si>
  <si>
    <t>01220106</t>
  </si>
  <si>
    <t>Café molido</t>
  </si>
  <si>
    <t>01230301</t>
  </si>
  <si>
    <t>Té helado del tipo lipton, manzanilla, rosa de jamaica, etc.</t>
  </si>
  <si>
    <t>01250004</t>
  </si>
  <si>
    <t>Agua embotellada de otros tipos</t>
  </si>
  <si>
    <t>01260001</t>
  </si>
  <si>
    <t>Refrescos o bebidas gaseosas</t>
  </si>
  <si>
    <t>01290001</t>
  </si>
  <si>
    <t>Bebidas energizantes</t>
  </si>
  <si>
    <t>03121101</t>
  </si>
  <si>
    <t>Bóxer para hombre o niño</t>
  </si>
  <si>
    <t>03121203</t>
  </si>
  <si>
    <t>Calcetines para hombre o niño</t>
  </si>
  <si>
    <t>03121302</t>
  </si>
  <si>
    <t>Camisa formal manga larga para hombre o niño</t>
  </si>
  <si>
    <t>03121303</t>
  </si>
  <si>
    <t>Camisa manga corta (tipo polo) para hombre o niño</t>
  </si>
  <si>
    <t>03121306</t>
  </si>
  <si>
    <t>Camiseta manga corta para hombre o niño</t>
  </si>
  <si>
    <t>03121402</t>
  </si>
  <si>
    <t>Calzoneta casual para hombre o niño</t>
  </si>
  <si>
    <t>03121403</t>
  </si>
  <si>
    <t>Pantalón jean para hombre o niño</t>
  </si>
  <si>
    <t>03121404</t>
  </si>
  <si>
    <t>Pantalón formal para hombre o niño</t>
  </si>
  <si>
    <t>03122104</t>
  </si>
  <si>
    <t>Blúmer, calzones, bikini, braga, hilo para mujer</t>
  </si>
  <si>
    <t>03122105</t>
  </si>
  <si>
    <t>Brasieres, top, sujetadores o sostenes para mujer</t>
  </si>
  <si>
    <t>03122302</t>
  </si>
  <si>
    <t>Blusa o camisa sin mangas para mujer o niña</t>
  </si>
  <si>
    <t>03122304</t>
  </si>
  <si>
    <t>Blusa o camisas manga corta para mujer o niña</t>
  </si>
  <si>
    <t>03122308</t>
  </si>
  <si>
    <t>Camiseta manga corta para mujer o niña</t>
  </si>
  <si>
    <t>03122403</t>
  </si>
  <si>
    <t>Falda corta (formal)</t>
  </si>
  <si>
    <t>03122407</t>
  </si>
  <si>
    <t>Pantalón jean para mujer o niña</t>
  </si>
  <si>
    <t>03122603</t>
  </si>
  <si>
    <t>Traje para niña de dos o más piezas</t>
  </si>
  <si>
    <t>03122701</t>
  </si>
  <si>
    <t>Vestido casual para mujer</t>
  </si>
  <si>
    <t>03123503</t>
  </si>
  <si>
    <t>Mameluco para bebé</t>
  </si>
  <si>
    <t>03124002</t>
  </si>
  <si>
    <t>Cubayera</t>
  </si>
  <si>
    <t>03124007</t>
  </si>
  <si>
    <t>Pantalón para uniforme escolar o colegial</t>
  </si>
  <si>
    <t>03124008</t>
  </si>
  <si>
    <t>Uniforme deportivo escolar o colegial</t>
  </si>
  <si>
    <t>03131008</t>
  </si>
  <si>
    <t>Fajas o cinturones de cuerina y otro material</t>
  </si>
  <si>
    <t>03131012</t>
  </si>
  <si>
    <t>Gorras, cachuchas</t>
  </si>
  <si>
    <t>03142205</t>
  </si>
  <si>
    <t>Confección de falda</t>
  </si>
  <si>
    <t>03211102</t>
  </si>
  <si>
    <t>Zapato formal de cuero para hombre</t>
  </si>
  <si>
    <t>03211301</t>
  </si>
  <si>
    <t>Sandalias o chancletas de cuero para hombre</t>
  </si>
  <si>
    <t>03211401</t>
  </si>
  <si>
    <t>Zapatos tipo burros de cuero para hombre</t>
  </si>
  <si>
    <t>03211504</t>
  </si>
  <si>
    <t>Zapatos deportivos (tenis) para hombre</t>
  </si>
  <si>
    <t>03212101</t>
  </si>
  <si>
    <t>Zapato de tacón alto (grueso o aguja) para mujer</t>
  </si>
  <si>
    <t>03212302</t>
  </si>
  <si>
    <t>Sandalias de tacón corrido o plataforma para mujer</t>
  </si>
  <si>
    <t>03212304</t>
  </si>
  <si>
    <t>Sandalias sin tacón (flat) para mujer</t>
  </si>
  <si>
    <t>03212402</t>
  </si>
  <si>
    <t>Zapato o zapatilla sin tacón (flat o mocasín) para mujer</t>
  </si>
  <si>
    <t>03212404</t>
  </si>
  <si>
    <t>Zapatos deportivos (tenis) para mujer</t>
  </si>
  <si>
    <t>03213101</t>
  </si>
  <si>
    <t>Zapato escolar para niña</t>
  </si>
  <si>
    <t>05111104</t>
  </si>
  <si>
    <t>Juego de sala de cuero (para interiores)</t>
  </si>
  <si>
    <t>05111203</t>
  </si>
  <si>
    <t>Juego de comedor de madera (para interiores)</t>
  </si>
  <si>
    <t>05111301</t>
  </si>
  <si>
    <t>Armario, chifonier, ropero o closet (con espejo)</t>
  </si>
  <si>
    <t>05111311</t>
  </si>
  <si>
    <t>Cómoda o tocador con espejo</t>
  </si>
  <si>
    <t>05111324</t>
  </si>
  <si>
    <t>Cama King Size</t>
  </si>
  <si>
    <t>05212005</t>
  </si>
  <si>
    <t>Edredón</t>
  </si>
  <si>
    <t>05212007</t>
  </si>
  <si>
    <t>Juego de sábana, cubre colchón y sobre fundas</t>
  </si>
  <si>
    <t>05213103</t>
  </si>
  <si>
    <t>Manta para la cocina</t>
  </si>
  <si>
    <t>05213105</t>
  </si>
  <si>
    <t>Mantel de tela</t>
  </si>
  <si>
    <t>05219002</t>
  </si>
  <si>
    <t>Almohada</t>
  </si>
  <si>
    <t>05311101</t>
  </si>
  <si>
    <t>Estufa de gas lpg</t>
  </si>
  <si>
    <t>05311106</t>
  </si>
  <si>
    <t>Horno microondas</t>
  </si>
  <si>
    <t>05311204</t>
  </si>
  <si>
    <t>Refrigeradora eléctricas</t>
  </si>
  <si>
    <t>05312001</t>
  </si>
  <si>
    <t>Lavadora de ropa</t>
  </si>
  <si>
    <t>05313001</t>
  </si>
  <si>
    <t>Aire acondicionado</t>
  </si>
  <si>
    <t>05321204</t>
  </si>
  <si>
    <t>Licuadora eléctrica</t>
  </si>
  <si>
    <t>05329203</t>
  </si>
  <si>
    <t>Ventilador de piso o pedestal</t>
  </si>
  <si>
    <t>05401217</t>
  </si>
  <si>
    <t>Vajilla de cristal, vidrio o porcelana (juego de platos grandes, pequeños, soperos, vasos y tazas)</t>
  </si>
  <si>
    <t>05402006</t>
  </si>
  <si>
    <t>Cuchillo de cocina (de metal)</t>
  </si>
  <si>
    <t>05403104</t>
  </si>
  <si>
    <t>Juego de ollas</t>
  </si>
  <si>
    <t>05403301</t>
  </si>
  <si>
    <t>Biberón o pepe</t>
  </si>
  <si>
    <t>05403508</t>
  </si>
  <si>
    <t>Plato plástico no desechable</t>
  </si>
  <si>
    <t>05403516</t>
  </si>
  <si>
    <t>Porta vianda (panita)</t>
  </si>
  <si>
    <t>05510001</t>
  </si>
  <si>
    <t>Bomba de agua eléctrica (incluye motor de cisterna)</t>
  </si>
  <si>
    <t>05510015</t>
  </si>
  <si>
    <t>Taladro eléctrico</t>
  </si>
  <si>
    <t>05521110</t>
  </si>
  <si>
    <t>Martillo</t>
  </si>
  <si>
    <t>05521208</t>
  </si>
  <si>
    <t>Manguera</t>
  </si>
  <si>
    <t>05522206</t>
  </si>
  <si>
    <t>Foco o bombillo</t>
  </si>
  <si>
    <t>05611106</t>
  </si>
  <si>
    <t>Cloro</t>
  </si>
  <si>
    <t>05611109</t>
  </si>
  <si>
    <t>Desinfectante de piso (Azistín, Fabuloso)</t>
  </si>
  <si>
    <t>05611110</t>
  </si>
  <si>
    <t>Desodorante ambiental (Glade)</t>
  </si>
  <si>
    <t>05611112</t>
  </si>
  <si>
    <t>Escoba plástica</t>
  </si>
  <si>
    <t>05611115</t>
  </si>
  <si>
    <t>Jabón solido para lavar loza (en barra, pelota, taza, etc.)</t>
  </si>
  <si>
    <t>05611125</t>
  </si>
  <si>
    <t>Paste para fregar loza</t>
  </si>
  <si>
    <t>05611205</t>
  </si>
  <si>
    <t>Jabón solido para lavar ropa (en barra, pelota, marqueta, etc.)</t>
  </si>
  <si>
    <t>05611207</t>
  </si>
  <si>
    <t>Suavizante para ropa (Suavitel, Downy)</t>
  </si>
  <si>
    <t>05619204</t>
  </si>
  <si>
    <t>Gancho de plástico para tender ropa (en tendedero)</t>
  </si>
  <si>
    <t>05619406</t>
  </si>
  <si>
    <t>Bolsa plástica para basura</t>
  </si>
  <si>
    <t>05619408</t>
  </si>
  <si>
    <t>Candela (vela)</t>
  </si>
  <si>
    <t>05619413</t>
  </si>
  <si>
    <t>Fósforos</t>
  </si>
  <si>
    <t>05619415</t>
  </si>
  <si>
    <t>Insecticida (todas las formas de presentación, aerosol, lamina, espiral, grano, polvo)</t>
  </si>
  <si>
    <t>05619422</t>
  </si>
  <si>
    <t>Papel aluminio</t>
  </si>
  <si>
    <t>05619430</t>
  </si>
  <si>
    <t>Servilletas de papel</t>
  </si>
  <si>
    <t>05619431</t>
  </si>
  <si>
    <t>Toallas de papel</t>
  </si>
  <si>
    <t>06111103</t>
  </si>
  <si>
    <t>Analgésico (aspirina, panadol, etc.)</t>
  </si>
  <si>
    <t>06111104</t>
  </si>
  <si>
    <t>Antiácido (Alka Seltzer, Sal Andrews, Sal de Uva, Tums, bicarbonato)</t>
  </si>
  <si>
    <t>06111105</t>
  </si>
  <si>
    <t>Antialérgico (antihistamínicos, Loratadina, Cetirizina)</t>
  </si>
  <si>
    <t>06111107</t>
  </si>
  <si>
    <t>Antiespasmódico (espasmos intestinal, Buscapina, Espasmo Canulase)</t>
  </si>
  <si>
    <t>06111109</t>
  </si>
  <si>
    <t>Antigripal</t>
  </si>
  <si>
    <t>06111110</t>
  </si>
  <si>
    <t>Anti-inflamatorio</t>
  </si>
  <si>
    <t>06111114</t>
  </si>
  <si>
    <t>Antitusivos, expectorantes y mucolíticos (contra la tos)</t>
  </si>
  <si>
    <t>06111115</t>
  </si>
  <si>
    <t>Medicamento contra el estreñimiento (laxante, purgante, fibra)</t>
  </si>
  <si>
    <t>06111116</t>
  </si>
  <si>
    <t>Medicamento oftálmico (gotas para los ojos, ungüentos)</t>
  </si>
  <si>
    <t>06111121</t>
  </si>
  <si>
    <t>Suero hidratante</t>
  </si>
  <si>
    <t>06111123</t>
  </si>
  <si>
    <t>Vitaminas, multivitaminas y minerales</t>
  </si>
  <si>
    <t>06111125</t>
  </si>
  <si>
    <t>Antibiótico (medicamento contra infección bacteriana, supositorios, penicilina, amoxicilina, tetraciclina)</t>
  </si>
  <si>
    <t>06111127</t>
  </si>
  <si>
    <t>Oxigenador cerebral</t>
  </si>
  <si>
    <t>06111201</t>
  </si>
  <si>
    <t>Medicamentos para la epilepsia</t>
  </si>
  <si>
    <t>06111202</t>
  </si>
  <si>
    <t>Antidepresivo o ansiolítico</t>
  </si>
  <si>
    <t>06111203</t>
  </si>
  <si>
    <t>Antirreumático (contra dolor en articulaciones y huesos)</t>
  </si>
  <si>
    <t>06111205</t>
  </si>
  <si>
    <t>Broncodilatador (en inhalador, vía oral o inyectada)</t>
  </si>
  <si>
    <t>06111206</t>
  </si>
  <si>
    <t>Diurético (contra retención de líquidos, para la próstata)</t>
  </si>
  <si>
    <t>06111208</t>
  </si>
  <si>
    <t>Medicamento  cardiovascular (control de presión arterial, enfermedades coronarias, arritmia)</t>
  </si>
  <si>
    <t>06111209</t>
  </si>
  <si>
    <t>Medicamento contra el cáncer</t>
  </si>
  <si>
    <t>06111210</t>
  </si>
  <si>
    <t>Medicamento dermatológico (acné, afecciones de la piel, quemaduras, manchas, lunares, verrugas)</t>
  </si>
  <si>
    <t>06111211</t>
  </si>
  <si>
    <t>Medicamento para colesterol y triglicéridos</t>
  </si>
  <si>
    <t>06111212</t>
  </si>
  <si>
    <t>Medicamento para diabéticos (insulina, metformina)</t>
  </si>
  <si>
    <t>06111213</t>
  </si>
  <si>
    <t>Medicamento para glándula tiroides (levotiroxina)</t>
  </si>
  <si>
    <t>06111216</t>
  </si>
  <si>
    <t>Otros medicamentos con prescripción</t>
  </si>
  <si>
    <t>06112003</t>
  </si>
  <si>
    <t>Medicamento naturista</t>
  </si>
  <si>
    <t>06121102</t>
  </si>
  <si>
    <t>Dispositivo para tomar la presión</t>
  </si>
  <si>
    <t>06121202</t>
  </si>
  <si>
    <t>Termómetro clínico</t>
  </si>
  <si>
    <t>06123003</t>
  </si>
  <si>
    <t>Botiquín de primeros auxilios</t>
  </si>
  <si>
    <t>06123007</t>
  </si>
  <si>
    <t>Jeringas</t>
  </si>
  <si>
    <t>06131001</t>
  </si>
  <si>
    <t>Anteojos graduados (aro y lentes)</t>
  </si>
  <si>
    <t>06219001</t>
  </si>
  <si>
    <t>Consulta a ginecólogo por control prenatal</t>
  </si>
  <si>
    <t>06219003</t>
  </si>
  <si>
    <t>Mamografía</t>
  </si>
  <si>
    <t>06221001</t>
  </si>
  <si>
    <t>Consulta odontológicas preventivas (dentista)</t>
  </si>
  <si>
    <t>06229202</t>
  </si>
  <si>
    <t>Extracción dental</t>
  </si>
  <si>
    <t>06229204</t>
  </si>
  <si>
    <t>Obturación dental (tapón de muela)</t>
  </si>
  <si>
    <t>06231101</t>
  </si>
  <si>
    <t>Consulta a médico general</t>
  </si>
  <si>
    <t>06231201</t>
  </si>
  <si>
    <t>Consulta a cardiólogo</t>
  </si>
  <si>
    <t>06231216</t>
  </si>
  <si>
    <t>Consulta a pediatra</t>
  </si>
  <si>
    <t>06310101</t>
  </si>
  <si>
    <t>Gastos de hospitalización sin cirugía (incluye pago por alojamiento, alimentación, equipo médico)</t>
  </si>
  <si>
    <t>06310201</t>
  </si>
  <si>
    <t>Gastos de hospitalización por cirugía mayor</t>
  </si>
  <si>
    <t>06410103</t>
  </si>
  <si>
    <t>Electrocardiogramas</t>
  </si>
  <si>
    <t>06410106</t>
  </si>
  <si>
    <t>Radiografía</t>
  </si>
  <si>
    <t>06410110</t>
  </si>
  <si>
    <t>Tomografía (TAC, PET)</t>
  </si>
  <si>
    <t>06410111</t>
  </si>
  <si>
    <t>Ultrasonido o ecografía</t>
  </si>
  <si>
    <t>06410208</t>
  </si>
  <si>
    <t>Examen de hemograma completo (examen de sangre)</t>
  </si>
  <si>
    <t>06410211</t>
  </si>
  <si>
    <t>Examen de la vista</t>
  </si>
  <si>
    <t>Variedades</t>
  </si>
  <si>
    <t>01111201.01</t>
  </si>
  <si>
    <t>01111201.02</t>
  </si>
  <si>
    <t>Arroz corriente</t>
  </si>
  <si>
    <t>01111201.03</t>
  </si>
  <si>
    <t>Arroz precocido</t>
  </si>
  <si>
    <t>01111601.01</t>
  </si>
  <si>
    <t>Maiz en grano blanco</t>
  </si>
  <si>
    <t>01112101.02</t>
  </si>
  <si>
    <t>Harina de trigo envasada con marca</t>
  </si>
  <si>
    <t>01112601.01</t>
  </si>
  <si>
    <t>Harina de maiz blanca</t>
  </si>
  <si>
    <t>01112601.02</t>
  </si>
  <si>
    <t>Harina de maiz amarilla</t>
  </si>
  <si>
    <t>01113101.01</t>
  </si>
  <si>
    <t>Bollito de yema</t>
  </si>
  <si>
    <t>01113101.02</t>
  </si>
  <si>
    <t>Polvoron</t>
  </si>
  <si>
    <t>01113101.03</t>
  </si>
  <si>
    <t>Semita</t>
  </si>
  <si>
    <t>01113117.01</t>
  </si>
  <si>
    <t>01113119.01</t>
  </si>
  <si>
    <t>Pan de molde blanco</t>
  </si>
  <si>
    <t>01113119.02</t>
  </si>
  <si>
    <t>Pan de molde integral</t>
  </si>
  <si>
    <t>01113127.01</t>
  </si>
  <si>
    <t>Tortilla de harina de trigo envasada con marca</t>
  </si>
  <si>
    <t>01113127.02</t>
  </si>
  <si>
    <t>Tortilla de harina de trigo envasada sin marca</t>
  </si>
  <si>
    <t>01113128.01</t>
  </si>
  <si>
    <t>Tortilla de harina de maiz sin marca</t>
  </si>
  <si>
    <t>01113128.02</t>
  </si>
  <si>
    <t>Tortilla de harina de maiz industrializada</t>
  </si>
  <si>
    <t>01113133.01</t>
  </si>
  <si>
    <t>Rosquillas</t>
  </si>
  <si>
    <t>01113902.02</t>
  </si>
  <si>
    <t>Galletas envasadas dulce simple(Maria)</t>
  </si>
  <si>
    <t>01113902.03</t>
  </si>
  <si>
    <t>Galletas envasadas dulce con relleno</t>
  </si>
  <si>
    <t>01113902.04</t>
  </si>
  <si>
    <t>Galletas envasadas saladas/soda</t>
  </si>
  <si>
    <t>01113905.01</t>
  </si>
  <si>
    <t>Pastel helado de tres leches</t>
  </si>
  <si>
    <t>01113905.02</t>
  </si>
  <si>
    <t>Pastel tradicional</t>
  </si>
  <si>
    <t>01114001.01</t>
  </si>
  <si>
    <t>Avena en hojuelas sin sabores</t>
  </si>
  <si>
    <t>01114003.01</t>
  </si>
  <si>
    <t>Cereales en hojuelas sin azucar</t>
  </si>
  <si>
    <t>01114003.03</t>
  </si>
  <si>
    <t>Cereales de chocolate</t>
  </si>
  <si>
    <t>01114003.04</t>
  </si>
  <si>
    <t>Cereales de sabor frutales</t>
  </si>
  <si>
    <t>01114003.05</t>
  </si>
  <si>
    <t>Granolas</t>
  </si>
  <si>
    <t>01114003.06</t>
  </si>
  <si>
    <t>Cereales integrales</t>
  </si>
  <si>
    <t>01115001.01</t>
  </si>
  <si>
    <t>Espaguetis</t>
  </si>
  <si>
    <t>01115001.03</t>
  </si>
  <si>
    <t>Tallarines</t>
  </si>
  <si>
    <t>01115007.01</t>
  </si>
  <si>
    <t>Macarrones</t>
  </si>
  <si>
    <t>01115007.02</t>
  </si>
  <si>
    <t>Marmaon</t>
  </si>
  <si>
    <t>01115007.03</t>
  </si>
  <si>
    <t>Coditos</t>
  </si>
  <si>
    <t>01115007.04</t>
  </si>
  <si>
    <t>Canelones</t>
  </si>
  <si>
    <t>01119001.01</t>
  </si>
  <si>
    <t>Harina para panqueques</t>
  </si>
  <si>
    <t>01119001.02</t>
  </si>
  <si>
    <t>Harina para baleadas</t>
  </si>
  <si>
    <t>01119301.01</t>
  </si>
  <si>
    <t>Palomitas de maiz saladas</t>
  </si>
  <si>
    <t>01122101.01</t>
  </si>
  <si>
    <t>bistec de res</t>
  </si>
  <si>
    <t>01122102.01</t>
  </si>
  <si>
    <t>Carne de res para fajita</t>
  </si>
  <si>
    <t>01122104.01</t>
  </si>
  <si>
    <t>Carne de res molida normal</t>
  </si>
  <si>
    <t>01122106.01</t>
  </si>
  <si>
    <t>Carne de res para asar normal</t>
  </si>
  <si>
    <t>01122110.01</t>
  </si>
  <si>
    <t>Costilla de res normal</t>
  </si>
  <si>
    <t>01122115.01</t>
  </si>
  <si>
    <t>Tajo de res</t>
  </si>
  <si>
    <t>01122201.01</t>
  </si>
  <si>
    <t>Carne de cerdo para asar normal</t>
  </si>
  <si>
    <t>01122205.01</t>
  </si>
  <si>
    <t>Chuleta de cerdo normal</t>
  </si>
  <si>
    <t>01122207.01</t>
  </si>
  <si>
    <t>Costilla de cerdo normal</t>
  </si>
  <si>
    <t>01122210.01</t>
  </si>
  <si>
    <t>Lomo de cerdo normal</t>
  </si>
  <si>
    <t>01122213.01</t>
  </si>
  <si>
    <t>Tajo de cerdo normal</t>
  </si>
  <si>
    <t>01122405.02</t>
  </si>
  <si>
    <t>Pollo entero sin menudos</t>
  </si>
  <si>
    <t>01122408.01</t>
  </si>
  <si>
    <t>Pechuga con hueso y piel</t>
  </si>
  <si>
    <t>01122408.03</t>
  </si>
  <si>
    <t>Pierna y muslo de pollo</t>
  </si>
  <si>
    <t>01122408.05</t>
  </si>
  <si>
    <t>Alitas de pollo</t>
  </si>
  <si>
    <t>01124102.01</t>
  </si>
  <si>
    <t>Higado de res</t>
  </si>
  <si>
    <t>01124102.03</t>
  </si>
  <si>
    <t>Mondongo de res</t>
  </si>
  <si>
    <t>01125102.02</t>
  </si>
  <si>
    <t>Salchicha para hotdog</t>
  </si>
  <si>
    <t>01125111.02</t>
  </si>
  <si>
    <t>Chorizo criollo molido</t>
  </si>
  <si>
    <t>01125112.01</t>
  </si>
  <si>
    <t>01125112.02</t>
  </si>
  <si>
    <t>Chorizo cervecero</t>
  </si>
  <si>
    <t>01125112.03</t>
  </si>
  <si>
    <t>Chorizo extremeño</t>
  </si>
  <si>
    <t>01125908.01</t>
  </si>
  <si>
    <t>Nuggets de pollo</t>
  </si>
  <si>
    <t>01125920.02</t>
  </si>
  <si>
    <t>Jamon prensado de pavo</t>
  </si>
  <si>
    <t>01125921.01</t>
  </si>
  <si>
    <t>01131104.01</t>
  </si>
  <si>
    <t>Tilapia entera</t>
  </si>
  <si>
    <t>01131104.02</t>
  </si>
  <si>
    <t>Filete de Tilapia</t>
  </si>
  <si>
    <t>01131404.01</t>
  </si>
  <si>
    <t>Curvina entero</t>
  </si>
  <si>
    <t>01131404.02</t>
  </si>
  <si>
    <t>Filete de curvina</t>
  </si>
  <si>
    <t>01131605.01</t>
  </si>
  <si>
    <t>Pargo rojo entero</t>
  </si>
  <si>
    <t>01131605.02</t>
  </si>
  <si>
    <t>Pargo rojo en filete</t>
  </si>
  <si>
    <t>01133202.01</t>
  </si>
  <si>
    <t>Sardinas enlatadas en salsa de tomate</t>
  </si>
  <si>
    <t>01133202.02</t>
  </si>
  <si>
    <t>Sardinas enlatadas en salsa de tomate picante</t>
  </si>
  <si>
    <t>01134102.01</t>
  </si>
  <si>
    <t>Camarones frescos</t>
  </si>
  <si>
    <t>01134102.02</t>
  </si>
  <si>
    <t>Camarones congelados</t>
  </si>
  <si>
    <t>01141101.01</t>
  </si>
  <si>
    <t>Leche liquida entera</t>
  </si>
  <si>
    <t>01141101.02</t>
  </si>
  <si>
    <t>Leche liquida entera larga duracion</t>
  </si>
  <si>
    <t>01142001.01</t>
  </si>
  <si>
    <t>Leche liquida semidescremada</t>
  </si>
  <si>
    <t>01142001.02</t>
  </si>
  <si>
    <t>Leche liquida descremada</t>
  </si>
  <si>
    <t>01143202.02</t>
  </si>
  <si>
    <t>Leche en polvo entera instantanea</t>
  </si>
  <si>
    <t>01144101.01</t>
  </si>
  <si>
    <t>Leche liquida de coco</t>
  </si>
  <si>
    <t>01144101.02</t>
  </si>
  <si>
    <t>Leche liquida de almendras</t>
  </si>
  <si>
    <t>01145001.01</t>
  </si>
  <si>
    <t>01145004.01</t>
  </si>
  <si>
    <t>01145004.02</t>
  </si>
  <si>
    <t>Queso frijolero</t>
  </si>
  <si>
    <t>01145004.03</t>
  </si>
  <si>
    <t>Queso seco</t>
  </si>
  <si>
    <t>01145008.01</t>
  </si>
  <si>
    <t>Queso tipo americano (Kraft)</t>
  </si>
  <si>
    <t>01145008.02</t>
  </si>
  <si>
    <t>Queso mozarella</t>
  </si>
  <si>
    <t>01145008.03</t>
  </si>
  <si>
    <t>Queso cheddar</t>
  </si>
  <si>
    <t>01145009.01</t>
  </si>
  <si>
    <t>Queso crema original</t>
  </si>
  <si>
    <t>01145015.01</t>
  </si>
  <si>
    <t>01145016.01</t>
  </si>
  <si>
    <t>Quesillo artesanal</t>
  </si>
  <si>
    <t>01145016.02</t>
  </si>
  <si>
    <t>Quesillo envasado</t>
  </si>
  <si>
    <t>01146001.01</t>
  </si>
  <si>
    <t>Yogurt bebible</t>
  </si>
  <si>
    <t>01146001.03</t>
  </si>
  <si>
    <t>Yogurt cremoso (frutas, cereales)</t>
  </si>
  <si>
    <t>01147005.01</t>
  </si>
  <si>
    <t>Malteada</t>
  </si>
  <si>
    <t>01148102.01</t>
  </si>
  <si>
    <t>Huevo de gallina (G, M, P)</t>
  </si>
  <si>
    <t>01151301.01</t>
  </si>
  <si>
    <t>Aceite de oliva extra virgen</t>
  </si>
  <si>
    <t>01151902.03</t>
  </si>
  <si>
    <t>Aceite vegetal (mezcla)</t>
  </si>
  <si>
    <t>01152101.01</t>
  </si>
  <si>
    <t>01153001.01</t>
  </si>
  <si>
    <t>Manteca vegetal envasada</t>
  </si>
  <si>
    <t>01153002.01</t>
  </si>
  <si>
    <t>Margarina vegetal normal</t>
  </si>
  <si>
    <t>01153002.03</t>
  </si>
  <si>
    <t>Margarina vegetal con hierbas</t>
  </si>
  <si>
    <t>01161101.02</t>
  </si>
  <si>
    <t>Aguacate Hass o mexicano</t>
  </si>
  <si>
    <t>01161201.01</t>
  </si>
  <si>
    <t>Banano maduro</t>
  </si>
  <si>
    <t>01161502.01</t>
  </si>
  <si>
    <t>Mango tomy/hade</t>
  </si>
  <si>
    <t>01161601.01</t>
  </si>
  <si>
    <t>Papaya Criolla</t>
  </si>
  <si>
    <t>01161601.02</t>
  </si>
  <si>
    <t>01161701.01</t>
  </si>
  <si>
    <t>01162203.01</t>
  </si>
  <si>
    <t>Limon persa</t>
  </si>
  <si>
    <t>01162203.02</t>
  </si>
  <si>
    <t>Limon indio</t>
  </si>
  <si>
    <t>01163101.02</t>
  </si>
  <si>
    <t>Manzana roja</t>
  </si>
  <si>
    <t>01163101.03</t>
  </si>
  <si>
    <t>Manzana verde</t>
  </si>
  <si>
    <t>01164501.01</t>
  </si>
  <si>
    <t>01165102.01</t>
  </si>
  <si>
    <t>Uvas rojas con semilla</t>
  </si>
  <si>
    <t>01165102.02</t>
  </si>
  <si>
    <t>Uvas verdes sin semillas</t>
  </si>
  <si>
    <t>01165401.01</t>
  </si>
  <si>
    <t>Sandia</t>
  </si>
  <si>
    <t>01168801.01</t>
  </si>
  <si>
    <t>Semillas mixtas</t>
  </si>
  <si>
    <t>01171201.02</t>
  </si>
  <si>
    <t>Repollo (Verde o blanco)</t>
  </si>
  <si>
    <t>01171402.01</t>
  </si>
  <si>
    <t>Lechuga de cabeza</t>
  </si>
  <si>
    <t>01171402.03</t>
  </si>
  <si>
    <t>Lechuga escarola</t>
  </si>
  <si>
    <t>01172101.01</t>
  </si>
  <si>
    <t>Chile morron verde</t>
  </si>
  <si>
    <t>01172101.02</t>
  </si>
  <si>
    <t>Chile nataly</t>
  </si>
  <si>
    <t>01172201.01</t>
  </si>
  <si>
    <t>Pepino</t>
  </si>
  <si>
    <t>01172402.01</t>
  </si>
  <si>
    <t>01172402.02</t>
  </si>
  <si>
    <t>Tomate manzano</t>
  </si>
  <si>
    <t>01172901.01</t>
  </si>
  <si>
    <t>Elote tierno dulce</t>
  </si>
  <si>
    <t>01172903.01</t>
  </si>
  <si>
    <t>Pataste criollo</t>
  </si>
  <si>
    <t>01172903.02</t>
  </si>
  <si>
    <t>Pataste largo</t>
  </si>
  <si>
    <t>01174103.01</t>
  </si>
  <si>
    <t>01174201.02</t>
  </si>
  <si>
    <t>Ajo criollo</t>
  </si>
  <si>
    <t>01174302.01</t>
  </si>
  <si>
    <t>Cebolla amarilla</t>
  </si>
  <si>
    <t>01174302.03</t>
  </si>
  <si>
    <t>Cebolla roja</t>
  </si>
  <si>
    <t>01175101.01</t>
  </si>
  <si>
    <t>Papa blanca</t>
  </si>
  <si>
    <t>01175301.01</t>
  </si>
  <si>
    <t>Yuca blanca</t>
  </si>
  <si>
    <t>01175701.01</t>
  </si>
  <si>
    <t>Banano verde</t>
  </si>
  <si>
    <t>01175702.01</t>
  </si>
  <si>
    <t>Platano maduro</t>
  </si>
  <si>
    <t>01176103.01</t>
  </si>
  <si>
    <t>Frijoles rojos a granel</t>
  </si>
  <si>
    <t>01176103.02</t>
  </si>
  <si>
    <t>Frijoles rojos envasados</t>
  </si>
  <si>
    <t>01179401.01</t>
  </si>
  <si>
    <t>Papas congeladas cortadas para freir</t>
  </si>
  <si>
    <t>01179904.01</t>
  </si>
  <si>
    <t>Frijoles preparados volteados</t>
  </si>
  <si>
    <t>01179906.01</t>
  </si>
  <si>
    <t>Frituras de platano (tajadas de platano o zambos)</t>
  </si>
  <si>
    <t>01179906.02</t>
  </si>
  <si>
    <t>Frituras de papa</t>
  </si>
  <si>
    <t>01179906.03</t>
  </si>
  <si>
    <t>Frituras de minimo</t>
  </si>
  <si>
    <t>01181101.01</t>
  </si>
  <si>
    <t>Azucar blanca</t>
  </si>
  <si>
    <t>01181101.02</t>
  </si>
  <si>
    <t>Azucar morena</t>
  </si>
  <si>
    <t>01183101.01</t>
  </si>
  <si>
    <t>Miel de abeja artesanal</t>
  </si>
  <si>
    <t>01183101.02</t>
  </si>
  <si>
    <t>Miel de abeja industrializada</t>
  </si>
  <si>
    <t>01186005.01</t>
  </si>
  <si>
    <t>01186005.02</t>
  </si>
  <si>
    <t>Paleta de helado</t>
  </si>
  <si>
    <t>01189903.01</t>
  </si>
  <si>
    <t>Bombones</t>
  </si>
  <si>
    <t>01189903.02</t>
  </si>
  <si>
    <t>Confites</t>
  </si>
  <si>
    <t>01189903.03</t>
  </si>
  <si>
    <t>Chicles</t>
  </si>
  <si>
    <t>01191602.01</t>
  </si>
  <si>
    <t>Sopa instantanea (Vaso)</t>
  </si>
  <si>
    <t>01192101.01</t>
  </si>
  <si>
    <t>Formula para bebe (6 a 12 meses)</t>
  </si>
  <si>
    <t>01192201.01</t>
  </si>
  <si>
    <t>Cereales para bebe</t>
  </si>
  <si>
    <t>01193101.01</t>
  </si>
  <si>
    <t>Sal fina</t>
  </si>
  <si>
    <t>01193101.02</t>
  </si>
  <si>
    <t>Sal gruesa</t>
  </si>
  <si>
    <t>01193907.01</t>
  </si>
  <si>
    <t>Cubitos (Pollo y res)</t>
  </si>
  <si>
    <t>01193907.02</t>
  </si>
  <si>
    <t>Consome (Pollo y res)</t>
  </si>
  <si>
    <t>01193919.01</t>
  </si>
  <si>
    <t>Mayonesa normal</t>
  </si>
  <si>
    <t>01193919.02</t>
  </si>
  <si>
    <t>Mayonesa light</t>
  </si>
  <si>
    <t>01193921.01</t>
  </si>
  <si>
    <t>Sofrito normal</t>
  </si>
  <si>
    <t>01193922.01</t>
  </si>
  <si>
    <t>01193924.01</t>
  </si>
  <si>
    <t>Salsa dulce de tomate</t>
  </si>
  <si>
    <t>01194002.01</t>
  </si>
  <si>
    <t>Culantro de castilla</t>
  </si>
  <si>
    <t>01194016.01</t>
  </si>
  <si>
    <t>Comino y pimienta (Bolsa)</t>
  </si>
  <si>
    <t>01194016.02</t>
  </si>
  <si>
    <t>Comino y pimienta (Bote)</t>
  </si>
  <si>
    <t>01199002.01</t>
  </si>
  <si>
    <t>Chips en base a maiz (Doritos, doraditas, ranchitas)</t>
  </si>
  <si>
    <t>01199002.02</t>
  </si>
  <si>
    <t>Chips en base a queso (Cheetos, cappy)</t>
  </si>
  <si>
    <t>01199004.01</t>
  </si>
  <si>
    <t>Cremora en polvo</t>
  </si>
  <si>
    <t>01199012.01</t>
  </si>
  <si>
    <t>Sopa deshidratada (Pollo o gallina)</t>
  </si>
  <si>
    <t>01199012.02</t>
  </si>
  <si>
    <t>Crema deshidratada (Hongos, pollo, esparragos y mariscos)</t>
  </si>
  <si>
    <t>01199013.02</t>
  </si>
  <si>
    <t>Suplementos alimenticios para adultos (Ensure)</t>
  </si>
  <si>
    <t>01210003.02</t>
  </si>
  <si>
    <t>Jugo de naranja sin pulpa</t>
  </si>
  <si>
    <t>01210007.01</t>
  </si>
  <si>
    <t>Jugo de frutas individual (cajita o lata)</t>
  </si>
  <si>
    <t>01210007.02</t>
  </si>
  <si>
    <t>Jugo de frutas grande (caja o bote)</t>
  </si>
  <si>
    <t>01210013.01</t>
  </si>
  <si>
    <t>Jugo en polvo con azucar</t>
  </si>
  <si>
    <t>01210013.03</t>
  </si>
  <si>
    <t>Te en polvo</t>
  </si>
  <si>
    <t>01220104.01</t>
  </si>
  <si>
    <t>Cafe instantaneo tradicional en polvo</t>
  </si>
  <si>
    <t>01220106.02</t>
  </si>
  <si>
    <t>Cafe tostado molido bolsa</t>
  </si>
  <si>
    <t>01230301.01</t>
  </si>
  <si>
    <t>Te helado individual en botella y lata</t>
  </si>
  <si>
    <t>01250004.01</t>
  </si>
  <si>
    <t>Agua purificada botella individual</t>
  </si>
  <si>
    <t>01250004.02</t>
  </si>
  <si>
    <t>Botellon de agua</t>
  </si>
  <si>
    <t>01260001.01</t>
  </si>
  <si>
    <t>Refrescos de cola (Individuales botella o lata)</t>
  </si>
  <si>
    <t>01260001.02</t>
  </si>
  <si>
    <t>Refrescos frutales (Individuales botella o lata)</t>
  </si>
  <si>
    <t>01260001.03</t>
  </si>
  <si>
    <t>Refrescos dieteticos (Individuales botella o lata)</t>
  </si>
  <si>
    <t>01260001.04</t>
  </si>
  <si>
    <t>Refrescos de cola (Grandes no retornables)</t>
  </si>
  <si>
    <t>01290001.01</t>
  </si>
  <si>
    <t>01290001.02</t>
  </si>
  <si>
    <t>Bebidas hidratantes</t>
  </si>
  <si>
    <t>03121101.01</t>
  </si>
  <si>
    <t>Boxer (Hombre)</t>
  </si>
  <si>
    <t>03121101.02</t>
  </si>
  <si>
    <t>Boxer(niño)</t>
  </si>
  <si>
    <t>03121101.05</t>
  </si>
  <si>
    <t>Camiseta sin manga (Hombre)</t>
  </si>
  <si>
    <t>03121101.06</t>
  </si>
  <si>
    <t>Camiseta sin manga (niño)</t>
  </si>
  <si>
    <t>03121203.01</t>
  </si>
  <si>
    <t>Camiseta con manga (Hombre)</t>
  </si>
  <si>
    <t>03121203.02</t>
  </si>
  <si>
    <t>Camiseta con manga (niño)</t>
  </si>
  <si>
    <t>03121203.03</t>
  </si>
  <si>
    <t>Calcetines de vestir (Hombre)</t>
  </si>
  <si>
    <t>03121203.04</t>
  </si>
  <si>
    <t>Calcetines de vestir (niño)</t>
  </si>
  <si>
    <t>03121203.05</t>
  </si>
  <si>
    <t>Calcetas deportivas (Hombre)</t>
  </si>
  <si>
    <t>03121203.06</t>
  </si>
  <si>
    <t>Calcetas deportivas (niño)</t>
  </si>
  <si>
    <t>03121302.01</t>
  </si>
  <si>
    <t>Camisa manga larga formal (Hombre)</t>
  </si>
  <si>
    <t>03121302.02</t>
  </si>
  <si>
    <t>Camisa manga larga formal (niño)</t>
  </si>
  <si>
    <t>03121303.01</t>
  </si>
  <si>
    <t>Camisa tipo polo manga corta (Hombre)</t>
  </si>
  <si>
    <t>03121306.01</t>
  </si>
  <si>
    <t>Camiseta manga corta cuello redondo (Hombre)</t>
  </si>
  <si>
    <t>03121306.02</t>
  </si>
  <si>
    <t>Camiseta manga corta cuello redondo (niño)</t>
  </si>
  <si>
    <t>03121306.03</t>
  </si>
  <si>
    <t>Camiseta manga corta cuello V (Hombre)</t>
  </si>
  <si>
    <t>03121306.04</t>
  </si>
  <si>
    <t>Camiseta manga corta cuello V (niño)</t>
  </si>
  <si>
    <t>03121402.01</t>
  </si>
  <si>
    <t>Calzoneta casual (Hombre)</t>
  </si>
  <si>
    <t>03121402.02</t>
  </si>
  <si>
    <t>Calzoneta casual (niño)</t>
  </si>
  <si>
    <t>03121403.01</t>
  </si>
  <si>
    <t>Pantalon jeans (Hombre)</t>
  </si>
  <si>
    <t>03121403.02</t>
  </si>
  <si>
    <t>Pantalon jeans (niño)</t>
  </si>
  <si>
    <t>03121404.01</t>
  </si>
  <si>
    <t>Pantalon formal (Hombre)</t>
  </si>
  <si>
    <t>03121404.02</t>
  </si>
  <si>
    <t>Pantalon casual para hombre (tipo Docker)</t>
  </si>
  <si>
    <t>03121404.03</t>
  </si>
  <si>
    <t>Pantalon casual para niño (tipo Docker)</t>
  </si>
  <si>
    <t>03122104.01</t>
  </si>
  <si>
    <t>Calzon (Mujer)</t>
  </si>
  <si>
    <t>03122104.02</t>
  </si>
  <si>
    <t>Calzon (niña)</t>
  </si>
  <si>
    <t>03122104.03</t>
  </si>
  <si>
    <t>Bikini o tanga (Mujer)</t>
  </si>
  <si>
    <t>03122105.02</t>
  </si>
  <si>
    <t>Brasier sin aro (Mujer)</t>
  </si>
  <si>
    <t>03122105.03</t>
  </si>
  <si>
    <t>Brasier con aro (Mujer)</t>
  </si>
  <si>
    <t>03122302.01</t>
  </si>
  <si>
    <t>Camisa de tirante (Mujer)</t>
  </si>
  <si>
    <t>03122304.01</t>
  </si>
  <si>
    <t>Blusa manga larga (Mujer)</t>
  </si>
  <si>
    <t>03122304.03</t>
  </si>
  <si>
    <t>Blusa manga corta (Mujer)</t>
  </si>
  <si>
    <t>03122304.04</t>
  </si>
  <si>
    <t>Blusa manga corta (Niña)</t>
  </si>
  <si>
    <t>03122308.01</t>
  </si>
  <si>
    <t>Camiseta cuello redondo (Mujer)</t>
  </si>
  <si>
    <t>03122308.02</t>
  </si>
  <si>
    <t>Camiseta cuello redondo (Niña)</t>
  </si>
  <si>
    <t>03122308.04</t>
  </si>
  <si>
    <t>Camiseta tipo polo (Mujer)</t>
  </si>
  <si>
    <t>03122308.05</t>
  </si>
  <si>
    <t>Camiseta tipo polo (Niña)</t>
  </si>
  <si>
    <t>03122403.01</t>
  </si>
  <si>
    <t>Falda formal (Mujer)</t>
  </si>
  <si>
    <t>03122403.02</t>
  </si>
  <si>
    <t>Falda casual (Mujer)</t>
  </si>
  <si>
    <t>03122403.05</t>
  </si>
  <si>
    <t>Falda short (Niña)</t>
  </si>
  <si>
    <t>03122403.06</t>
  </si>
  <si>
    <t>Short (Mujer)</t>
  </si>
  <si>
    <t>03122403.07</t>
  </si>
  <si>
    <t>Short (Niña)</t>
  </si>
  <si>
    <t>03122407.01</t>
  </si>
  <si>
    <t>Pantalon jeans recto (Mujer)</t>
  </si>
  <si>
    <t>03122407.02</t>
  </si>
  <si>
    <t>Pantalon jeans recto (Niña)</t>
  </si>
  <si>
    <t>03122407.05</t>
  </si>
  <si>
    <t>Pantalon jeans skinny o Slim (Mujer)</t>
  </si>
  <si>
    <t>03122407.06</t>
  </si>
  <si>
    <t>Pantalon jeans skinny o Slim (Niña)</t>
  </si>
  <si>
    <t>03122603.01</t>
  </si>
  <si>
    <t>Saco de vestir (Mujer)</t>
  </si>
  <si>
    <t>03122603.02</t>
  </si>
  <si>
    <t>Pantalon de vestir (Mujer)</t>
  </si>
  <si>
    <t>03122701.01</t>
  </si>
  <si>
    <t>Vestido de gala (Mujer)</t>
  </si>
  <si>
    <t>03122701.02</t>
  </si>
  <si>
    <t>Vestido de gala (niña)</t>
  </si>
  <si>
    <t>03122701.03</t>
  </si>
  <si>
    <t>Vestido casual (Mujer)</t>
  </si>
  <si>
    <t>03122701.04</t>
  </si>
  <si>
    <t>Vestido casual (Niña)</t>
  </si>
  <si>
    <t>03123503.01</t>
  </si>
  <si>
    <t>Mameluco manga corta (Bebe)</t>
  </si>
  <si>
    <t>03123503.02</t>
  </si>
  <si>
    <t>Traje de bebe (camiseta y pantalon/short, niño)</t>
  </si>
  <si>
    <t>03123503.03</t>
  </si>
  <si>
    <t>Traje de bebe (camiseta y falda/short, niña)</t>
  </si>
  <si>
    <t>03124002.01</t>
  </si>
  <si>
    <t>Camisa de uniforme escolar (Tipo polo)</t>
  </si>
  <si>
    <t>03124002.02</t>
  </si>
  <si>
    <t>Cubayera de uniforme escolar</t>
  </si>
  <si>
    <t>03124002.03</t>
  </si>
  <si>
    <t>Camisa manga corta escolar</t>
  </si>
  <si>
    <t>03124007.01</t>
  </si>
  <si>
    <t>Pantalon escolar</t>
  </si>
  <si>
    <t>03124007.02</t>
  </si>
  <si>
    <t>Falda escolar</t>
  </si>
  <si>
    <t>03124007.03</t>
  </si>
  <si>
    <t>Jumper escolar</t>
  </si>
  <si>
    <t>03124008.01</t>
  </si>
  <si>
    <t>Buzo deportivo de niño o niña</t>
  </si>
  <si>
    <t>03124008.02</t>
  </si>
  <si>
    <t>Camiseta deportiva de uniforme escolar</t>
  </si>
  <si>
    <t>03131008.01</t>
  </si>
  <si>
    <t>Fajas de cuero (hombre o mujer)</t>
  </si>
  <si>
    <t>03131012.01</t>
  </si>
  <si>
    <t>Gorras</t>
  </si>
  <si>
    <t>03142205.01</t>
  </si>
  <si>
    <t>Confeccion de pantalon de vestir para hombre</t>
  </si>
  <si>
    <t>03211102.01</t>
  </si>
  <si>
    <t>Zapato formal para hombre (Cuero) (indistinto, cuero y cuerina)</t>
  </si>
  <si>
    <t>03211301.03</t>
  </si>
  <si>
    <t>Chancleta de hule para hombre tipo crocs</t>
  </si>
  <si>
    <t>03211301.04</t>
  </si>
  <si>
    <t>Chancleta de hule para niño o niña tipo crocs</t>
  </si>
  <si>
    <t>03211401.01</t>
  </si>
  <si>
    <t>Zapato tipo burro de cuero para hombre</t>
  </si>
  <si>
    <t>03211401.02</t>
  </si>
  <si>
    <t>Zapato tipo burro de cuerina u otro material para hombre</t>
  </si>
  <si>
    <t>03211401.03</t>
  </si>
  <si>
    <t>Zapato tipo burro de cuerina u otro material para niño</t>
  </si>
  <si>
    <t>03211504.01</t>
  </si>
  <si>
    <t>Tenis de cuero o cuerina para hombre</t>
  </si>
  <si>
    <t>03211504.02</t>
  </si>
  <si>
    <t>Tenis de cuero o cuerina para niño</t>
  </si>
  <si>
    <t>03211504.03</t>
  </si>
  <si>
    <t>Tenis de lona o tela para hombre</t>
  </si>
  <si>
    <t>03211504.04</t>
  </si>
  <si>
    <t>Tenis de lona o tela para niño</t>
  </si>
  <si>
    <t>03212101.01</t>
  </si>
  <si>
    <t>Zapato de tacon grueso o fino para mujer</t>
  </si>
  <si>
    <t>03212302.01</t>
  </si>
  <si>
    <t>Sandalia de tacon fino para mujer</t>
  </si>
  <si>
    <t>03212302.02</t>
  </si>
  <si>
    <t>Sandalia de tacon corrido para mujer</t>
  </si>
  <si>
    <t>03212304.01</t>
  </si>
  <si>
    <t>Sandalia flat para mujer</t>
  </si>
  <si>
    <t>03212304.02</t>
  </si>
  <si>
    <t>Sandalia flat para niña</t>
  </si>
  <si>
    <t>03212304.03</t>
  </si>
  <si>
    <t>Chancletas de hule para mujer</t>
  </si>
  <si>
    <t>03212402.01</t>
  </si>
  <si>
    <t>Zapato flat o ballerina para mujer</t>
  </si>
  <si>
    <t>03212402.02</t>
  </si>
  <si>
    <t>Zapato flat o ballerina para niña</t>
  </si>
  <si>
    <t>03212404.01</t>
  </si>
  <si>
    <t>Tenis de cuero o cuerina para mujer</t>
  </si>
  <si>
    <t>03212404.02</t>
  </si>
  <si>
    <t>Tenis para niña</t>
  </si>
  <si>
    <t>03213101.01</t>
  </si>
  <si>
    <t>Zapato escolar con correa y hebilla para niña</t>
  </si>
  <si>
    <t>03213101.02</t>
  </si>
  <si>
    <t>Zapato escolar con cordones (niña)</t>
  </si>
  <si>
    <t>03213101.03</t>
  </si>
  <si>
    <t>Zapato escolar con cordones (niño)</t>
  </si>
  <si>
    <t>05111104.01</t>
  </si>
  <si>
    <t>Juego de sala de cuerina o tela (dos o tres piezas)</t>
  </si>
  <si>
    <t>05111104.02</t>
  </si>
  <si>
    <t>Sofa en forma de L (cuerina o tela)</t>
  </si>
  <si>
    <t>05111203.01</t>
  </si>
  <si>
    <t>Juego de comedor de madera (4 o 6 sillas)</t>
  </si>
  <si>
    <t>05111203.02</t>
  </si>
  <si>
    <t>Juego de comedor con mesa vidrio (4 o 6 sillas)</t>
  </si>
  <si>
    <t>05111301.01</t>
  </si>
  <si>
    <t>Armario o closet (con o sin espejo)</t>
  </si>
  <si>
    <t>05111301.02</t>
  </si>
  <si>
    <t>Mueble de cocina</t>
  </si>
  <si>
    <t>05111311.01</t>
  </si>
  <si>
    <t>Comoda de madera (4 a 6 gavetas)</t>
  </si>
  <si>
    <t>05111311.02</t>
  </si>
  <si>
    <t>Comoda de plastico (3 a 5 gavetas)</t>
  </si>
  <si>
    <t>05111324.01</t>
  </si>
  <si>
    <t>Cama Queen</t>
  </si>
  <si>
    <t>05111324.02</t>
  </si>
  <si>
    <t>Cama matrimonial</t>
  </si>
  <si>
    <t>05212005.02</t>
  </si>
  <si>
    <t>Edredon para cama matrimonial</t>
  </si>
  <si>
    <t>05212007.01</t>
  </si>
  <si>
    <t>Juego de sabanas Queen</t>
  </si>
  <si>
    <t>05212007.02</t>
  </si>
  <si>
    <t>Juego de sabanas Matrimonial</t>
  </si>
  <si>
    <t>05213103.02</t>
  </si>
  <si>
    <t>Manta para tortillas</t>
  </si>
  <si>
    <t>05213105.01</t>
  </si>
  <si>
    <t>05213105.02</t>
  </si>
  <si>
    <t>Mantel plastico</t>
  </si>
  <si>
    <t>05219002.01</t>
  </si>
  <si>
    <t>Almohada (Unidad y Set)</t>
  </si>
  <si>
    <t>05311101.01</t>
  </si>
  <si>
    <t>Estufa de gas (4 hornillas)</t>
  </si>
  <si>
    <t>05311101.03</t>
  </si>
  <si>
    <t>Estufa electrica (4 hornillas)</t>
  </si>
  <si>
    <t>05311106.01</t>
  </si>
  <si>
    <t>05311204.01</t>
  </si>
  <si>
    <t>Refrigeradora una puerta</t>
  </si>
  <si>
    <t>05311204.02</t>
  </si>
  <si>
    <t>Refrigeradora de dos puertas horizontales</t>
  </si>
  <si>
    <t>05312001.01</t>
  </si>
  <si>
    <t>05313001.02</t>
  </si>
  <si>
    <t>Aire acondicionado pared</t>
  </si>
  <si>
    <t>05321204.01</t>
  </si>
  <si>
    <t>Licuadora electrica</t>
  </si>
  <si>
    <t>05329203.01</t>
  </si>
  <si>
    <t>Ventilador de piso (de pedestal)</t>
  </si>
  <si>
    <t>05401217.01</t>
  </si>
  <si>
    <t>Plato de vidrio, ceramica o porcelana (plato seco)</t>
  </si>
  <si>
    <t>05401217.02</t>
  </si>
  <si>
    <t>Vaso de vidrio (Unidad)</t>
  </si>
  <si>
    <t>05401217.04</t>
  </si>
  <si>
    <t>Juego vajilla (16 piezas)</t>
  </si>
  <si>
    <t>05402006.01</t>
  </si>
  <si>
    <t>Cuchillo de cocina de metal</t>
  </si>
  <si>
    <t>05402006.02</t>
  </si>
  <si>
    <t>Cucharas y/o tenedor</t>
  </si>
  <si>
    <t>05402006.03</t>
  </si>
  <si>
    <t>Juego de cubiertos (12 a 24 piezas)</t>
  </si>
  <si>
    <t>05403104.01</t>
  </si>
  <si>
    <t>Olla (Numero 18 a 26)</t>
  </si>
  <si>
    <t>05403104.02</t>
  </si>
  <si>
    <t>Juego de ollas de (4 piezas)</t>
  </si>
  <si>
    <t>05403104.03</t>
  </si>
  <si>
    <t>Fridera o sarten (22 a 24 cms)</t>
  </si>
  <si>
    <t>05403301.01</t>
  </si>
  <si>
    <t>Biberon</t>
  </si>
  <si>
    <t>05403508.01</t>
  </si>
  <si>
    <t>Plato plastico no desechable</t>
  </si>
  <si>
    <t>05403508.02</t>
  </si>
  <si>
    <t>Vaso plastico no desechable</t>
  </si>
  <si>
    <t>05403516.02</t>
  </si>
  <si>
    <t>Panita para comida mediana</t>
  </si>
  <si>
    <t>05510001.01</t>
  </si>
  <si>
    <t>Bomba de agua electrica</t>
  </si>
  <si>
    <t>05510015.01</t>
  </si>
  <si>
    <t>Taladro alambrico</t>
  </si>
  <si>
    <t>05521110.01</t>
  </si>
  <si>
    <t xml:space="preserve">Martillo de uña </t>
  </si>
  <si>
    <t>05521110.02</t>
  </si>
  <si>
    <t>Desarmador</t>
  </si>
  <si>
    <t>05521110.03</t>
  </si>
  <si>
    <t>Tenaza</t>
  </si>
  <si>
    <t>05521208.01</t>
  </si>
  <si>
    <t>Manguera de jardin</t>
  </si>
  <si>
    <t>05521208.02</t>
  </si>
  <si>
    <t>Pala</t>
  </si>
  <si>
    <t>05521208.03</t>
  </si>
  <si>
    <t>Machete</t>
  </si>
  <si>
    <t>05522206.01</t>
  </si>
  <si>
    <t>Foco LED</t>
  </si>
  <si>
    <t>05522206.03</t>
  </si>
  <si>
    <t>Foco ahorrador</t>
  </si>
  <si>
    <t>05611106.01</t>
  </si>
  <si>
    <t>Cloro botella</t>
  </si>
  <si>
    <t>05611109.01</t>
  </si>
  <si>
    <t>Desinfectante botella</t>
  </si>
  <si>
    <t>05611110.01</t>
  </si>
  <si>
    <t>Desodorante ambiental spray</t>
  </si>
  <si>
    <t>05611110.02</t>
  </si>
  <si>
    <t>Pastillas para el baño</t>
  </si>
  <si>
    <t>05611112.01</t>
  </si>
  <si>
    <t>Escoba plastica</t>
  </si>
  <si>
    <t>05611112.02</t>
  </si>
  <si>
    <t>Mecha de trapeador</t>
  </si>
  <si>
    <t>05611115.01</t>
  </si>
  <si>
    <t>Jabon solido para lavar loza solido (Barra)</t>
  </si>
  <si>
    <t>05611115.02</t>
  </si>
  <si>
    <t>Jabon en crema para lavar loza (Pana)</t>
  </si>
  <si>
    <t>05611115.03</t>
  </si>
  <si>
    <t>Jabon liquido para lavar loza</t>
  </si>
  <si>
    <t>05611125.01</t>
  </si>
  <si>
    <t>Paste con esponja</t>
  </si>
  <si>
    <t>05611125.02</t>
  </si>
  <si>
    <t>Paste sin esponja</t>
  </si>
  <si>
    <t>05611205.01</t>
  </si>
  <si>
    <t>Jabon para lavar ropa en polvo</t>
  </si>
  <si>
    <t>05611205.02</t>
  </si>
  <si>
    <t>Jabon para lavar ropa en barra</t>
  </si>
  <si>
    <t>05611205.03</t>
  </si>
  <si>
    <t>Jabon para lavar ropa liquido</t>
  </si>
  <si>
    <t>05611207.01</t>
  </si>
  <si>
    <t>Suavizante botella</t>
  </si>
  <si>
    <t>05611207.02</t>
  </si>
  <si>
    <t>Suavizante en bolsa</t>
  </si>
  <si>
    <t>05619204.01</t>
  </si>
  <si>
    <t>Gancho para tender ropa</t>
  </si>
  <si>
    <t>05619406.01</t>
  </si>
  <si>
    <t>Bolsa de basura en bolsa(dobladas)</t>
  </si>
  <si>
    <t>05619406.02</t>
  </si>
  <si>
    <t>Bolsa de basura en rollo</t>
  </si>
  <si>
    <t>05619408.02</t>
  </si>
  <si>
    <t>Candela (Paquete)</t>
  </si>
  <si>
    <t>05619413.02</t>
  </si>
  <si>
    <t>Fosforos en cajita (Paquete)</t>
  </si>
  <si>
    <t>05619415.01</t>
  </si>
  <si>
    <t>Insecticida spray</t>
  </si>
  <si>
    <t>05619415.02</t>
  </si>
  <si>
    <t>Insecticida en espiral</t>
  </si>
  <si>
    <t>05619422.01</t>
  </si>
  <si>
    <t>05619430.01</t>
  </si>
  <si>
    <t>Servilletas de papel (Unidad)</t>
  </si>
  <si>
    <t>05619431.02</t>
  </si>
  <si>
    <t>Toalla de papel (Paquete)</t>
  </si>
  <si>
    <t>06111103.01</t>
  </si>
  <si>
    <t>Acetaminofen, 500 mg</t>
  </si>
  <si>
    <t>06111104.01</t>
  </si>
  <si>
    <t>Antiacido (Alka Seltzer, Sal Andrews, Sal de Uva)</t>
  </si>
  <si>
    <t>06111104.02</t>
  </si>
  <si>
    <t>Omeprazol o Esomeprazol, 20 mg</t>
  </si>
  <si>
    <t>06111105.01</t>
  </si>
  <si>
    <t>Loratadina, 10mg</t>
  </si>
  <si>
    <t>06111105.02</t>
  </si>
  <si>
    <t>Difenhidramina, 50 mg (ALERGIL)</t>
  </si>
  <si>
    <t>06111107.01</t>
  </si>
  <si>
    <t>Propinixato (antiespasmodico) (SERTAL) / Clonixinato de lisina</t>
  </si>
  <si>
    <t>06111107.02</t>
  </si>
  <si>
    <t>Antidiarreico (PEPTOBISMOL)</t>
  </si>
  <si>
    <t>06111107.03</t>
  </si>
  <si>
    <t>Loperamida (antidiarreico) (ALKA AD)</t>
  </si>
  <si>
    <t>06111109.01</t>
  </si>
  <si>
    <t>Lidocaina (bucofaringeo) (DECALAN)</t>
  </si>
  <si>
    <t>06111109.02</t>
  </si>
  <si>
    <t>Clorfeniramina, Acetaminofen (antigripal) (SUDAGRIP)</t>
  </si>
  <si>
    <t>06111110.01</t>
  </si>
  <si>
    <t>Diclofenaco potasico o sodico (antiinflamatorio)</t>
  </si>
  <si>
    <t>06111110.02</t>
  </si>
  <si>
    <t>Ibuprofeno (antiinflamatorio)</t>
  </si>
  <si>
    <t>06111110.04</t>
  </si>
  <si>
    <t>Carisoprodol (relajante muscular) (MUSFLEX)</t>
  </si>
  <si>
    <t>06111114.01</t>
  </si>
  <si>
    <t>Dextrometorfano, Clorfeniramina, Guayacolato (Antitusivo) (TOSAN)</t>
  </si>
  <si>
    <t>06111114.02</t>
  </si>
  <si>
    <t>Ambroxol (expectorante, mucolitico)</t>
  </si>
  <si>
    <t>06111115.01</t>
  </si>
  <si>
    <t>Leche de magnesia (hidroxido de magnesio)</t>
  </si>
  <si>
    <t>06111115.02</t>
  </si>
  <si>
    <t>Laxante (CITROLAX)</t>
  </si>
  <si>
    <t>06111116.01</t>
  </si>
  <si>
    <t>Lagrimas oftalmicas (TEVIRIN)</t>
  </si>
  <si>
    <t>06111121.01</t>
  </si>
  <si>
    <t>Suero hidratante (Cloruro de sodio) (ORALECTRIL)</t>
  </si>
  <si>
    <t>06111123.04</t>
  </si>
  <si>
    <t>Multivitaminico (SUKROL)</t>
  </si>
  <si>
    <t>06111123.05</t>
  </si>
  <si>
    <t>Vitamina C (CEBION)</t>
  </si>
  <si>
    <t>06111125.01</t>
  </si>
  <si>
    <t>Amoxicilina (para adulto y para niño)</t>
  </si>
  <si>
    <t>06111125.04</t>
  </si>
  <si>
    <t>Trimetropin (para niño)</t>
  </si>
  <si>
    <t>06111127.01</t>
  </si>
  <si>
    <t>Multivitaminico (ULTRA DOCEPLEX)</t>
  </si>
  <si>
    <t>06111201.02</t>
  </si>
  <si>
    <t>Carbamazepina (anticonvulsionante y antiepilepticos)</t>
  </si>
  <si>
    <t>06111202.01</t>
  </si>
  <si>
    <t>Clonazepam (REBASIN)</t>
  </si>
  <si>
    <t>06111202.02</t>
  </si>
  <si>
    <t>Mexazolam (MELEX)</t>
  </si>
  <si>
    <t>06111202.03</t>
  </si>
  <si>
    <t>Fluoxetina</t>
  </si>
  <si>
    <t>06111203.02</t>
  </si>
  <si>
    <t>Metotrexato (antirreumatico)</t>
  </si>
  <si>
    <t>06111205.01</t>
  </si>
  <si>
    <t>Salbutamol (inhalador) (BUTAM)</t>
  </si>
  <si>
    <t>06111206.01</t>
  </si>
  <si>
    <t>Furosemida</t>
  </si>
  <si>
    <t>06111206.03</t>
  </si>
  <si>
    <t>Tamsulosina (medicamento para prostata)</t>
  </si>
  <si>
    <t>06111208.01</t>
  </si>
  <si>
    <t>Ibersartan (PRESSAR)</t>
  </si>
  <si>
    <t>06111208.02</t>
  </si>
  <si>
    <t>Enalapril</t>
  </si>
  <si>
    <t>06111209.01</t>
  </si>
  <si>
    <t>Anastrozol</t>
  </si>
  <si>
    <t>06111210.02</t>
  </si>
  <si>
    <t>Betametasona</t>
  </si>
  <si>
    <t>06111210.03</t>
  </si>
  <si>
    <t>Aciclovir</t>
  </si>
  <si>
    <t>06111211.01</t>
  </si>
  <si>
    <t>Atorvastatina</t>
  </si>
  <si>
    <t>06111212.01</t>
  </si>
  <si>
    <t>Metformina</t>
  </si>
  <si>
    <t>06111212.02</t>
  </si>
  <si>
    <t>Insulina</t>
  </si>
  <si>
    <t>06111213.01</t>
  </si>
  <si>
    <t>Levotiroxina (EUTIROX)</t>
  </si>
  <si>
    <t>06111216.01</t>
  </si>
  <si>
    <t>Alfa cetoanalogos de aminoacidos (renal) (URELOG)</t>
  </si>
  <si>
    <t>06112003.01</t>
  </si>
  <si>
    <t>Miel balsamica</t>
  </si>
  <si>
    <t>06112003.02</t>
  </si>
  <si>
    <t>Rabano yodado</t>
  </si>
  <si>
    <t>06121102.01</t>
  </si>
  <si>
    <t>Monitor de presion digital</t>
  </si>
  <si>
    <t>06121202.02</t>
  </si>
  <si>
    <t>Termometro de cinta</t>
  </si>
  <si>
    <t>06123003.02</t>
  </si>
  <si>
    <t>Curitas</t>
  </si>
  <si>
    <t>06123003.03</t>
  </si>
  <si>
    <t>Gasas</t>
  </si>
  <si>
    <t>06123003.04</t>
  </si>
  <si>
    <t>Alcohol</t>
  </si>
  <si>
    <t>06123003.05</t>
  </si>
  <si>
    <t>Agua oxigenada</t>
  </si>
  <si>
    <t>06123003.06</t>
  </si>
  <si>
    <t>Esparadrapo</t>
  </si>
  <si>
    <t>06123007.01</t>
  </si>
  <si>
    <t>Jeringa desechable de 5cc</t>
  </si>
  <si>
    <t>06131001.01</t>
  </si>
  <si>
    <t>Aro y lentes (bifocal de policarbonato de 0.25)</t>
  </si>
  <si>
    <t>06131001.02</t>
  </si>
  <si>
    <t>Lentes de contacto (mensuales)</t>
  </si>
  <si>
    <t>06219001.01</t>
  </si>
  <si>
    <t>Consulta ginecologica (Con citologia)</t>
  </si>
  <si>
    <t>06219001.02</t>
  </si>
  <si>
    <t>Consulta ginecologica (Obstetrica (control prenatal))</t>
  </si>
  <si>
    <t>06219003.01</t>
  </si>
  <si>
    <t>Mamografia bilateral</t>
  </si>
  <si>
    <t>06221001.02</t>
  </si>
  <si>
    <t>Limpieza dental</t>
  </si>
  <si>
    <t>06229202.01</t>
  </si>
  <si>
    <t>Extraccion de molar (No cordal)</t>
  </si>
  <si>
    <t>06229204.01</t>
  </si>
  <si>
    <t>Obturacion dental de molar</t>
  </si>
  <si>
    <t>06231101.01</t>
  </si>
  <si>
    <t>Consulta diagnostica con medico general</t>
  </si>
  <si>
    <t>06231201.01</t>
  </si>
  <si>
    <t>Consulta de evaluacion con cardiologo</t>
  </si>
  <si>
    <t>06231216.01</t>
  </si>
  <si>
    <t>Consulta para control de niño sano menor de un año con pediatra</t>
  </si>
  <si>
    <t>06310101.01</t>
  </si>
  <si>
    <t>Gastos por hospitalizacion por parto natural</t>
  </si>
  <si>
    <t>06310201.01</t>
  </si>
  <si>
    <t>Gastos por hospitalizacion por parto por cesarea y honorarios por cesarea</t>
  </si>
  <si>
    <t>06410103.01</t>
  </si>
  <si>
    <t>Electrocardiograma</t>
  </si>
  <si>
    <t>06410106.01</t>
  </si>
  <si>
    <t>Radiografia Torax de adulto</t>
  </si>
  <si>
    <t>06410110.01</t>
  </si>
  <si>
    <t>TAC cerebral</t>
  </si>
  <si>
    <t>06410111.01</t>
  </si>
  <si>
    <t>Ultrasonido abdominal</t>
  </si>
  <si>
    <t>06410208.01</t>
  </si>
  <si>
    <t>Examen de hemograma completo</t>
  </si>
  <si>
    <t>06410208.03</t>
  </si>
  <si>
    <t>Examen Perfil de glucosa o glicemia</t>
  </si>
  <si>
    <t>06410211.01</t>
  </si>
  <si>
    <t>Examen de la vista por optometrista</t>
  </si>
  <si>
    <t>MDC</t>
  </si>
  <si>
    <t>RUC</t>
  </si>
  <si>
    <t>MSPS</t>
  </si>
  <si>
    <t>RUN</t>
  </si>
  <si>
    <t>ULA</t>
  </si>
  <si>
    <t>UOcc</t>
  </si>
  <si>
    <t>UOri</t>
  </si>
  <si>
    <t>US</t>
  </si>
  <si>
    <t>División</t>
  </si>
  <si>
    <t>Código</t>
  </si>
  <si>
    <t>Ponderación</t>
  </si>
  <si>
    <t>Índice Periodo t-1 (Periodo Base)</t>
  </si>
  <si>
    <t>Índice Periodo t</t>
  </si>
  <si>
    <t>Región</t>
  </si>
  <si>
    <t>Indice</t>
  </si>
  <si>
    <t>IPC</t>
  </si>
  <si>
    <t>Etiquetas de fila</t>
  </si>
  <si>
    <t>Total general</t>
  </si>
  <si>
    <t>01</t>
  </si>
  <si>
    <t>03</t>
  </si>
  <si>
    <t>05</t>
  </si>
  <si>
    <t>06</t>
  </si>
  <si>
    <t>Ind_Pond</t>
  </si>
  <si>
    <t>Suma de Ind_Calc</t>
  </si>
  <si>
    <t>Pond_IPC</t>
  </si>
  <si>
    <t>Pond_Región</t>
  </si>
  <si>
    <t>Suma de Pond_IPC</t>
  </si>
  <si>
    <t>Suma de Pond_Agrup</t>
  </si>
  <si>
    <t>Pond_Producto_Region</t>
  </si>
  <si>
    <t>Indice_Pond_Producto_Región</t>
  </si>
  <si>
    <t>Indice_Pond_Producto_IPC</t>
  </si>
  <si>
    <t>011</t>
  </si>
  <si>
    <t>0111</t>
  </si>
  <si>
    <t>01111</t>
  </si>
  <si>
    <t>011112</t>
  </si>
  <si>
    <t>011116</t>
  </si>
  <si>
    <t>01112</t>
  </si>
  <si>
    <t>011121</t>
  </si>
  <si>
    <t>011126</t>
  </si>
  <si>
    <t>01113</t>
  </si>
  <si>
    <t>011131</t>
  </si>
  <si>
    <t>011139</t>
  </si>
  <si>
    <t>01114</t>
  </si>
  <si>
    <t>011140</t>
  </si>
  <si>
    <t>01115</t>
  </si>
  <si>
    <t>011150</t>
  </si>
  <si>
    <t>01119</t>
  </si>
  <si>
    <t>011190</t>
  </si>
  <si>
    <t>011193</t>
  </si>
  <si>
    <t>0112</t>
  </si>
  <si>
    <t>01122</t>
  </si>
  <si>
    <t>011221</t>
  </si>
  <si>
    <t>011222</t>
  </si>
  <si>
    <t>011224</t>
  </si>
  <si>
    <t>01124</t>
  </si>
  <si>
    <t>011241</t>
  </si>
  <si>
    <t>01125</t>
  </si>
  <si>
    <t>011251</t>
  </si>
  <si>
    <t>011259</t>
  </si>
  <si>
    <t>0113</t>
  </si>
  <si>
    <t>01131</t>
  </si>
  <si>
    <t>011311</t>
  </si>
  <si>
    <t>011314</t>
  </si>
  <si>
    <t>011316</t>
  </si>
  <si>
    <t>01133</t>
  </si>
  <si>
    <t>011332</t>
  </si>
  <si>
    <t>01134</t>
  </si>
  <si>
    <t>011341</t>
  </si>
  <si>
    <t>0114</t>
  </si>
  <si>
    <t>01141</t>
  </si>
  <si>
    <t>011411</t>
  </si>
  <si>
    <t>01142</t>
  </si>
  <si>
    <t>011420</t>
  </si>
  <si>
    <t>01143</t>
  </si>
  <si>
    <t>011432</t>
  </si>
  <si>
    <t>01144</t>
  </si>
  <si>
    <t>011441</t>
  </si>
  <si>
    <t>01145</t>
  </si>
  <si>
    <t>011450</t>
  </si>
  <si>
    <t>01146</t>
  </si>
  <si>
    <t>011460</t>
  </si>
  <si>
    <t>01147</t>
  </si>
  <si>
    <t>011470</t>
  </si>
  <si>
    <t>01148</t>
  </si>
  <si>
    <t>011481</t>
  </si>
  <si>
    <t>0115</t>
  </si>
  <si>
    <t>01151</t>
  </si>
  <si>
    <t>011513</t>
  </si>
  <si>
    <t>011519</t>
  </si>
  <si>
    <t>01152</t>
  </si>
  <si>
    <t>011521</t>
  </si>
  <si>
    <t>01153</t>
  </si>
  <si>
    <t>011530</t>
  </si>
  <si>
    <t>0116</t>
  </si>
  <si>
    <t>01161</t>
  </si>
  <si>
    <t>011611</t>
  </si>
  <si>
    <t>011612</t>
  </si>
  <si>
    <t>011615</t>
  </si>
  <si>
    <t>011616</t>
  </si>
  <si>
    <t>011617</t>
  </si>
  <si>
    <t>01162</t>
  </si>
  <si>
    <t>011622</t>
  </si>
  <si>
    <t>01163</t>
  </si>
  <si>
    <t>011631</t>
  </si>
  <si>
    <t>01164</t>
  </si>
  <si>
    <t>011645</t>
  </si>
  <si>
    <t>01165</t>
  </si>
  <si>
    <t>011651</t>
  </si>
  <si>
    <t>011654</t>
  </si>
  <si>
    <t>01168</t>
  </si>
  <si>
    <t>011688</t>
  </si>
  <si>
    <t>0117</t>
  </si>
  <si>
    <t>01171</t>
  </si>
  <si>
    <t>011712</t>
  </si>
  <si>
    <t>011714</t>
  </si>
  <si>
    <t>01172</t>
  </si>
  <si>
    <t>011721</t>
  </si>
  <si>
    <t>011722</t>
  </si>
  <si>
    <t>011724</t>
  </si>
  <si>
    <t>011729</t>
  </si>
  <si>
    <t>01174</t>
  </si>
  <si>
    <t>011741</t>
  </si>
  <si>
    <t>011742</t>
  </si>
  <si>
    <t>011743</t>
  </si>
  <si>
    <t>01175</t>
  </si>
  <si>
    <t>011751</t>
  </si>
  <si>
    <t>011753</t>
  </si>
  <si>
    <t>011757</t>
  </si>
  <si>
    <t>01176</t>
  </si>
  <si>
    <t>011761</t>
  </si>
  <si>
    <t>01179</t>
  </si>
  <si>
    <t>011794</t>
  </si>
  <si>
    <t>011799</t>
  </si>
  <si>
    <t>0118</t>
  </si>
  <si>
    <t>01181</t>
  </si>
  <si>
    <t>011811</t>
  </si>
  <si>
    <t>01183</t>
  </si>
  <si>
    <t>011831</t>
  </si>
  <si>
    <t>01186</t>
  </si>
  <si>
    <t>011860</t>
  </si>
  <si>
    <t>01189</t>
  </si>
  <si>
    <t>011899</t>
  </si>
  <si>
    <t>0119</t>
  </si>
  <si>
    <t>01191</t>
  </si>
  <si>
    <t>011916</t>
  </si>
  <si>
    <t>01192</t>
  </si>
  <si>
    <t>011921</t>
  </si>
  <si>
    <t>011922</t>
  </si>
  <si>
    <t>01193</t>
  </si>
  <si>
    <t>011931</t>
  </si>
  <si>
    <t>011939</t>
  </si>
  <si>
    <t>01194</t>
  </si>
  <si>
    <t>011940</t>
  </si>
  <si>
    <t>01199</t>
  </si>
  <si>
    <t>011990</t>
  </si>
  <si>
    <t>012</t>
  </si>
  <si>
    <t>0121</t>
  </si>
  <si>
    <t>01210</t>
  </si>
  <si>
    <t>012100</t>
  </si>
  <si>
    <t>0122</t>
  </si>
  <si>
    <t>01220</t>
  </si>
  <si>
    <t>012201</t>
  </si>
  <si>
    <t>0123</t>
  </si>
  <si>
    <t>01230</t>
  </si>
  <si>
    <t>012303</t>
  </si>
  <si>
    <t>0125</t>
  </si>
  <si>
    <t>01250</t>
  </si>
  <si>
    <t>012500</t>
  </si>
  <si>
    <t>0126</t>
  </si>
  <si>
    <t>01260</t>
  </si>
  <si>
    <t>012600</t>
  </si>
  <si>
    <t>0129</t>
  </si>
  <si>
    <t>01290</t>
  </si>
  <si>
    <t>012900</t>
  </si>
  <si>
    <t>031</t>
  </si>
  <si>
    <t>0312</t>
  </si>
  <si>
    <t>03121</t>
  </si>
  <si>
    <t>031211</t>
  </si>
  <si>
    <t>031212</t>
  </si>
  <si>
    <t>031213</t>
  </si>
  <si>
    <t>031214</t>
  </si>
  <si>
    <t>03122</t>
  </si>
  <si>
    <t>031221</t>
  </si>
  <si>
    <t>031223</t>
  </si>
  <si>
    <t>031224</t>
  </si>
  <si>
    <t>031226</t>
  </si>
  <si>
    <t>031227</t>
  </si>
  <si>
    <t>03123</t>
  </si>
  <si>
    <t>031235</t>
  </si>
  <si>
    <t>03124</t>
  </si>
  <si>
    <t>031240</t>
  </si>
  <si>
    <t>0313</t>
  </si>
  <si>
    <t>03131</t>
  </si>
  <si>
    <t>031310</t>
  </si>
  <si>
    <t>0314</t>
  </si>
  <si>
    <t>03142</t>
  </si>
  <si>
    <t>031422</t>
  </si>
  <si>
    <t>032</t>
  </si>
  <si>
    <t>0321</t>
  </si>
  <si>
    <t>03211</t>
  </si>
  <si>
    <t>032111</t>
  </si>
  <si>
    <t>032113</t>
  </si>
  <si>
    <t>032114</t>
  </si>
  <si>
    <t>032115</t>
  </si>
  <si>
    <t>03212</t>
  </si>
  <si>
    <t>032121</t>
  </si>
  <si>
    <t>032123</t>
  </si>
  <si>
    <t>032124</t>
  </si>
  <si>
    <t>03213</t>
  </si>
  <si>
    <t>032131</t>
  </si>
  <si>
    <t>051</t>
  </si>
  <si>
    <t>0511</t>
  </si>
  <si>
    <t>05111</t>
  </si>
  <si>
    <t>051111</t>
  </si>
  <si>
    <t>051112</t>
  </si>
  <si>
    <t>051113</t>
  </si>
  <si>
    <t>052</t>
  </si>
  <si>
    <t>0521</t>
  </si>
  <si>
    <t>05212</t>
  </si>
  <si>
    <t>052120</t>
  </si>
  <si>
    <t>05213</t>
  </si>
  <si>
    <t>052131</t>
  </si>
  <si>
    <t>05219</t>
  </si>
  <si>
    <t>052190</t>
  </si>
  <si>
    <t>053</t>
  </si>
  <si>
    <t>0531</t>
  </si>
  <si>
    <t>05311</t>
  </si>
  <si>
    <t>053111</t>
  </si>
  <si>
    <t>053112</t>
  </si>
  <si>
    <t>05312</t>
  </si>
  <si>
    <t>053120</t>
  </si>
  <si>
    <t>05313</t>
  </si>
  <si>
    <t>053130</t>
  </si>
  <si>
    <t>0532</t>
  </si>
  <si>
    <t>05321</t>
  </si>
  <si>
    <t>053212</t>
  </si>
  <si>
    <t>05329</t>
  </si>
  <si>
    <t>053292</t>
  </si>
  <si>
    <t>054</t>
  </si>
  <si>
    <t>0540</t>
  </si>
  <si>
    <t>05401</t>
  </si>
  <si>
    <t>054012</t>
  </si>
  <si>
    <t>05402</t>
  </si>
  <si>
    <t>054020</t>
  </si>
  <si>
    <t>05403</t>
  </si>
  <si>
    <t>054031</t>
  </si>
  <si>
    <t>054033</t>
  </si>
  <si>
    <t>054035</t>
  </si>
  <si>
    <t>055</t>
  </si>
  <si>
    <t>0551</t>
  </si>
  <si>
    <t>05510</t>
  </si>
  <si>
    <t>055100</t>
  </si>
  <si>
    <t>0552</t>
  </si>
  <si>
    <t>05521</t>
  </si>
  <si>
    <t>055211</t>
  </si>
  <si>
    <t>055212</t>
  </si>
  <si>
    <t>05522</t>
  </si>
  <si>
    <t>055222</t>
  </si>
  <si>
    <t>056</t>
  </si>
  <si>
    <t>0561</t>
  </si>
  <si>
    <t>05611</t>
  </si>
  <si>
    <t>056111</t>
  </si>
  <si>
    <t>056112</t>
  </si>
  <si>
    <t>05619</t>
  </si>
  <si>
    <t>056192</t>
  </si>
  <si>
    <t>056194</t>
  </si>
  <si>
    <t>061</t>
  </si>
  <si>
    <t>0611</t>
  </si>
  <si>
    <t>06111</t>
  </si>
  <si>
    <t>061111</t>
  </si>
  <si>
    <t>061112</t>
  </si>
  <si>
    <t>06112</t>
  </si>
  <si>
    <t>061120</t>
  </si>
  <si>
    <t>0612</t>
  </si>
  <si>
    <t>06121</t>
  </si>
  <si>
    <t>061211</t>
  </si>
  <si>
    <t>061212</t>
  </si>
  <si>
    <t>06123</t>
  </si>
  <si>
    <t>061230</t>
  </si>
  <si>
    <t>0613</t>
  </si>
  <si>
    <t>06131</t>
  </si>
  <si>
    <t>061310</t>
  </si>
  <si>
    <t>062</t>
  </si>
  <si>
    <t>0621</t>
  </si>
  <si>
    <t>06219</t>
  </si>
  <si>
    <t>062190</t>
  </si>
  <si>
    <t>0622</t>
  </si>
  <si>
    <t>06221</t>
  </si>
  <si>
    <t>062210</t>
  </si>
  <si>
    <t>06229</t>
  </si>
  <si>
    <t>062292</t>
  </si>
  <si>
    <t>0623</t>
  </si>
  <si>
    <t>06231</t>
  </si>
  <si>
    <t>062311</t>
  </si>
  <si>
    <t>062312</t>
  </si>
  <si>
    <t>063</t>
  </si>
  <si>
    <t>0631</t>
  </si>
  <si>
    <t>06310</t>
  </si>
  <si>
    <t>063101</t>
  </si>
  <si>
    <t>063102</t>
  </si>
  <si>
    <t>064</t>
  </si>
  <si>
    <t>0641</t>
  </si>
  <si>
    <t>06410</t>
  </si>
  <si>
    <t>064101</t>
  </si>
  <si>
    <t>064102</t>
  </si>
  <si>
    <t>Suma de Indice_Pond_Producto_IPC</t>
  </si>
  <si>
    <t>Suma de Indice_Pond_Producto_Región</t>
  </si>
  <si>
    <t>Promedio de Pond_Región</t>
  </si>
  <si>
    <t>Nombre_Región</t>
  </si>
  <si>
    <t>1 Metropolitana Distrito Central</t>
  </si>
  <si>
    <t>2 Resto Urbano Central</t>
  </si>
  <si>
    <t>3 Metropolitana San Pedro Sula</t>
  </si>
  <si>
    <t>4 Resto Urbano Norte</t>
  </si>
  <si>
    <t>5 Urbano Litoral Atlántico</t>
  </si>
  <si>
    <t>6 Urbana Oriental</t>
  </si>
  <si>
    <t>7 Urbana Occidental</t>
  </si>
  <si>
    <t>8 Urbana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</si>
</sst>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* #,##0.00_-;\-* #,##0.00_-;_-* &quot;-&quot;??_-;_-@_-"/>
    <numFmt numFmtId="165" formatCode="_-* #,##0.0000_-;\-* #,##0.0000_-;_-* &quot;-&quot;??_-;_-@_-"/>
    <numFmt numFmtId="166" formatCode="_-* #,##0.00000000000000000_-;\-* #,##0.00000000000000000_-;_-* &quot;-&quot;??_-;_-@_-"/>
    <numFmt numFmtId="167" formatCode="_-* #,##0.000000000000000000_-;\-* #,##0.000000000000000000_-;_-* &quot;-&quot;??_-;_-@_-"/>
    <numFmt numFmtId="168" formatCode="_-* #,##0.0000000000000000_-;\-* #,##0.0000000000000000_-;_-* &quot;-&quot;??_-;_-@_-"/>
    <numFmt numFmtId="169" formatCode="#,##0.000;[Red]\-#,##0.000"/>
    <numFmt numFmtId="170" formatCode="_(* #,##0.0000000_);_(* \(#,##0.0000000\);_(* &quot;-&quot;??_);_(@_)"/>
    <numFmt numFmtId="171" formatCode="#,##0.000000;[Red]\-#,##0.000000"/>
    <numFmt numFmtId="172" formatCode="#,##0.0000000;[Red]\-#,##0.0000000"/>
    <numFmt numFmtId="173" formatCode="_-* #,##0.000000000_-;\-* #,##0.0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1">
      <alignment horizontal="left"/>
    </xf>
  </cellStyleXfs>
  <cellXfs count="17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167" fontId="0" fillId="0" borderId="0" xfId="1" applyNumberFormat="1" applyFont="1"/>
    <xf numFmtId="168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vertical="center"/>
    </xf>
    <xf numFmtId="169" fontId="0" fillId="0" borderId="0" xfId="0" applyNumberFormat="1" applyAlignment="1">
      <alignment vertical="center"/>
    </xf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1" applyNumberFormat="1" applyFont="1"/>
  </cellXfs>
  <cellStyles count="3">
    <cellStyle name="grid_989269071_1column1" xfId="2" xr:uid="{D533A003-6A86-4C4A-A39B-EB82342C207B}"/>
    <cellStyle name="Millares" xfId="1" builtinId="3"/>
    <cellStyle name="Normal" xfId="0" builtinId="0"/>
  </cellStyles>
  <dxfs count="6">
    <dxf>
      <numFmt numFmtId="169" formatCode="#,##0.000;[Red]\-#,##0.000"/>
    </dxf>
    <dxf>
      <numFmt numFmtId="169" formatCode="#,##0.000;[Red]\-#,##0.000"/>
    </dxf>
    <dxf>
      <numFmt numFmtId="169" formatCode="#,##0.000;[Red]\-#,##0.000"/>
    </dxf>
    <dxf>
      <numFmt numFmtId="169" formatCode="#,##0.000;[Red]\-#,##0.000"/>
    </dxf>
    <dxf>
      <numFmt numFmtId="169" formatCode="#,##0.000;[Red]\-#,##0.000"/>
    </dxf>
    <dxf>
      <numFmt numFmtId="169" formatCode="#,##0.000;[Red]\-#,##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vis Teodoro Casco Alfaro" refreshedDate="45638.789819907404" createdVersion="7" refreshedVersion="7" minRefreshableVersion="3" recordCount="1944" xr:uid="{3DF5D89B-E6E5-4B3E-9A77-32D849FF1FA2}">
  <cacheSource type="worksheet">
    <worksheetSource ref="A1:N1945" sheet="IPC_Calc"/>
  </cacheSource>
  <cacheFields count="16">
    <cacheField name="Estructura" numFmtId="0">
      <sharedItems/>
    </cacheField>
    <cacheField name="Código" numFmtId="0">
      <sharedItems/>
    </cacheField>
    <cacheField name="CCIF" numFmtId="0">
      <sharedItems/>
    </cacheField>
    <cacheField name="División" numFmtId="0">
      <sharedItems count="4">
        <s v="01"/>
        <s v="03"/>
        <s v="05"/>
        <s v="06"/>
      </sharedItems>
    </cacheField>
    <cacheField name="Grupo" numFmtId="0">
      <sharedItems/>
    </cacheField>
    <cacheField name="Clase" numFmtId="0">
      <sharedItems/>
    </cacheField>
    <cacheField name="SubClase" numFmtId="0">
      <sharedItems/>
    </cacheField>
    <cacheField name="Categoría" numFmtId="0">
      <sharedItems/>
    </cacheField>
    <cacheField name="Producto" numFmtId="0">
      <sharedItems/>
    </cacheField>
    <cacheField name="Región" numFmtId="165">
      <sharedItems count="8">
        <s v="MDC"/>
        <s v="RUC"/>
        <s v="MSPS"/>
        <s v="RUN"/>
        <s v="ULA"/>
        <s v="UOri"/>
        <s v="UOcc"/>
        <s v="US"/>
      </sharedItems>
    </cacheField>
    <cacheField name="Pond_IPC" numFmtId="0">
      <sharedItems containsSemiMixedTypes="0" containsString="0" containsNumber="1" minValue="2.7302913481809569E-7" maxValue="3.0590490615983023E-2"/>
    </cacheField>
    <cacheField name="Pond_Región" numFmtId="165">
      <sharedItems containsSemiMixedTypes="0" containsString="0" containsNumber="1" minValue="0.03" maxValue="0.33999999999999997"/>
    </cacheField>
    <cacheField name="Indice" numFmtId="166">
      <sharedItems containsSemiMixedTypes="0" containsString="0" containsNumber="1" minValue="100.20499987525569" maxValue="152.04355641965421"/>
    </cacheField>
    <cacheField name="Ind_Pond" numFmtId="0">
      <sharedItems containsSemiMixedTypes="0" containsString="0" containsNumber="1" minValue="2.9036287423986461E-5" maxValue="3.4173763519922873"/>
    </cacheField>
    <cacheField name="Ind_Calc" numFmtId="0" formula="Ind_Pond/Pond_IPC" databaseField="0"/>
    <cacheField name="Pond_Agrup" numFmtId="0" formula="SUM(Pond_IPC) /Pond_Regió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vis Teodoro Casco Alfaro" refreshedDate="45642.693151388892" createdVersion="7" refreshedVersion="7" minRefreshableVersion="3" recordCount="1944" xr:uid="{3C25BB2B-5AE5-4911-9A0D-EA21C967D7FC}">
  <cacheSource type="worksheet">
    <worksheetSource name="Frame0"/>
  </cacheSource>
  <cacheFields count="14">
    <cacheField name="Producto" numFmtId="0">
      <sharedItems count="243">
        <s v="01111201"/>
        <s v="01111601"/>
        <s v="01112101"/>
        <s v="01112601"/>
        <s v="01113101"/>
        <s v="01113117"/>
        <s v="01113119"/>
        <s v="01113127"/>
        <s v="01113128"/>
        <s v="01113133"/>
        <s v="01113902"/>
        <s v="01113905"/>
        <s v="01114001"/>
        <s v="01114003"/>
        <s v="01115001"/>
        <s v="01115007"/>
        <s v="01119001"/>
        <s v="01119301"/>
        <s v="01122101"/>
        <s v="01122102"/>
        <s v="01122104"/>
        <s v="01122106"/>
        <s v="01122110"/>
        <s v="01122115"/>
        <s v="01122201"/>
        <s v="01122205"/>
        <s v="01122207"/>
        <s v="01122210"/>
        <s v="01122213"/>
        <s v="01122405"/>
        <s v="01122408"/>
        <s v="01124102"/>
        <s v="01125102"/>
        <s v="01125111"/>
        <s v="01125112"/>
        <s v="01125908"/>
        <s v="01125920"/>
        <s v="01125921"/>
        <s v="01131104"/>
        <s v="01131404"/>
        <s v="01131605"/>
        <s v="01133202"/>
        <s v="01134102"/>
        <s v="01141101"/>
        <s v="01142001"/>
        <s v="01143202"/>
        <s v="01144101"/>
        <s v="01145001"/>
        <s v="01145004"/>
        <s v="01145008"/>
        <s v="01145009"/>
        <s v="01145015"/>
        <s v="01145016"/>
        <s v="01146001"/>
        <s v="01147005"/>
        <s v="01148102"/>
        <s v="01151301"/>
        <s v="01151902"/>
        <s v="01152101"/>
        <s v="01153001"/>
        <s v="01153002"/>
        <s v="01161101"/>
        <s v="01161201"/>
        <s v="01161502"/>
        <s v="01161601"/>
        <s v="01161701"/>
        <s v="01162203"/>
        <s v="01163101"/>
        <s v="01164501"/>
        <s v="01165102"/>
        <s v="01165401"/>
        <s v="01168801"/>
        <s v="01171201"/>
        <s v="01171402"/>
        <s v="01172101"/>
        <s v="01172201"/>
        <s v="01172402"/>
        <s v="01172901"/>
        <s v="01172903"/>
        <s v="01174103"/>
        <s v="01174201"/>
        <s v="01174302"/>
        <s v="01175101"/>
        <s v="01175301"/>
        <s v="01175701"/>
        <s v="01175702"/>
        <s v="01176103"/>
        <s v="01179401"/>
        <s v="01179904"/>
        <s v="01179906"/>
        <s v="01181101"/>
        <s v="01183101"/>
        <s v="01186005"/>
        <s v="01189903"/>
        <s v="01191602"/>
        <s v="01192101"/>
        <s v="01192201"/>
        <s v="01193101"/>
        <s v="01193907"/>
        <s v="01193919"/>
        <s v="01193921"/>
        <s v="01193922"/>
        <s v="01193924"/>
        <s v="01194002"/>
        <s v="01194016"/>
        <s v="01199002"/>
        <s v="01199004"/>
        <s v="01199012"/>
        <s v="01199013"/>
        <s v="01210003"/>
        <s v="01210007"/>
        <s v="01210013"/>
        <s v="01220104"/>
        <s v="01220106"/>
        <s v="01230301"/>
        <s v="01250004"/>
        <s v="01260001"/>
        <s v="01290001"/>
        <s v="03121101"/>
        <s v="03121203"/>
        <s v="03121302"/>
        <s v="03121303"/>
        <s v="03121306"/>
        <s v="03121402"/>
        <s v="03121403"/>
        <s v="03121404"/>
        <s v="03122104"/>
        <s v="03122105"/>
        <s v="03122302"/>
        <s v="03122304"/>
        <s v="03122308"/>
        <s v="03122403"/>
        <s v="03122407"/>
        <s v="03122603"/>
        <s v="03122701"/>
        <s v="03123503"/>
        <s v="03124002"/>
        <s v="03124007"/>
        <s v="03124008"/>
        <s v="03131008"/>
        <s v="03131012"/>
        <s v="03142205"/>
        <s v="03211102"/>
        <s v="03211301"/>
        <s v="03211401"/>
        <s v="03211504"/>
        <s v="03212101"/>
        <s v="03212302"/>
        <s v="03212304"/>
        <s v="03212402"/>
        <s v="03212404"/>
        <s v="03213101"/>
        <s v="05111104"/>
        <s v="05111203"/>
        <s v="05111301"/>
        <s v="05111311"/>
        <s v="05111324"/>
        <s v="05212005"/>
        <s v="05212007"/>
        <s v="05213103"/>
        <s v="05213105"/>
        <s v="05219002"/>
        <s v="05311101"/>
        <s v="05311106"/>
        <s v="05311204"/>
        <s v="05312001"/>
        <s v="05313001"/>
        <s v="05321204"/>
        <s v="05329203"/>
        <s v="05401217"/>
        <s v="05402006"/>
        <s v="05403104"/>
        <s v="05403301"/>
        <s v="05403508"/>
        <s v="05403516"/>
        <s v="05510001"/>
        <s v="05510015"/>
        <s v="05521110"/>
        <s v="05521208"/>
        <s v="05522206"/>
        <s v="05611106"/>
        <s v="05611109"/>
        <s v="05611110"/>
        <s v="05611112"/>
        <s v="05611115"/>
        <s v="05611125"/>
        <s v="05611205"/>
        <s v="05611207"/>
        <s v="05619204"/>
        <s v="05619406"/>
        <s v="05619408"/>
        <s v="05619413"/>
        <s v="05619415"/>
        <s v="05619422"/>
        <s v="05619430"/>
        <s v="05619431"/>
        <s v="06111103"/>
        <s v="06111104"/>
        <s v="06111105"/>
        <s v="06111107"/>
        <s v="06111109"/>
        <s v="06111110"/>
        <s v="06111114"/>
        <s v="06111115"/>
        <s v="06111116"/>
        <s v="06111121"/>
        <s v="06111123"/>
        <s v="06111125"/>
        <s v="06111127"/>
        <s v="06111201"/>
        <s v="06111202"/>
        <s v="06111203"/>
        <s v="06111205"/>
        <s v="06111206"/>
        <s v="06111208"/>
        <s v="06111209"/>
        <s v="06111210"/>
        <s v="06111211"/>
        <s v="06111212"/>
        <s v="06111213"/>
        <s v="06111216"/>
        <s v="06112003"/>
        <s v="06121102"/>
        <s v="06121202"/>
        <s v="06123003"/>
        <s v="06123007"/>
        <s v="06131001"/>
        <s v="06219001"/>
        <s v="06219003"/>
        <s v="06221001"/>
        <s v="06229202"/>
        <s v="06229204"/>
        <s v="06231101"/>
        <s v="06231201"/>
        <s v="06231216"/>
        <s v="06310101"/>
        <s v="06310201"/>
        <s v="06410103"/>
        <s v="06410106"/>
        <s v="06410110"/>
        <s v="06410111"/>
        <s v="06410208"/>
        <s v="06410211"/>
      </sharedItems>
    </cacheField>
    <cacheField name="CCIF" numFmtId="0">
      <sharedItems/>
    </cacheField>
    <cacheField name="División" numFmtId="0">
      <sharedItems count="4">
        <s v="01"/>
        <s v="03"/>
        <s v="05"/>
        <s v="06"/>
      </sharedItems>
    </cacheField>
    <cacheField name="Grupo" numFmtId="0">
      <sharedItems count="14">
        <s v="011"/>
        <s v="012"/>
        <s v="031"/>
        <s v="032"/>
        <s v="051"/>
        <s v="052"/>
        <s v="053"/>
        <s v="054"/>
        <s v="055"/>
        <s v="056"/>
        <s v="061"/>
        <s v="062"/>
        <s v="063"/>
        <s v="064"/>
      </sharedItems>
    </cacheField>
    <cacheField name="Clase" numFmtId="0">
      <sharedItems count="35">
        <s v="0111"/>
        <s v="0112"/>
        <s v="0113"/>
        <s v="0114"/>
        <s v="0115"/>
        <s v="0116"/>
        <s v="0117"/>
        <s v="0118"/>
        <s v="0119"/>
        <s v="0121"/>
        <s v="0122"/>
        <s v="0123"/>
        <s v="0125"/>
        <s v="0126"/>
        <s v="0129"/>
        <s v="0312"/>
        <s v="0313"/>
        <s v="0314"/>
        <s v="0321"/>
        <s v="0511"/>
        <s v="0521"/>
        <s v="0531"/>
        <s v="0532"/>
        <s v="0540"/>
        <s v="0551"/>
        <s v="0552"/>
        <s v="0561"/>
        <s v="0611"/>
        <s v="0612"/>
        <s v="0613"/>
        <s v="0621"/>
        <s v="0622"/>
        <s v="0623"/>
        <s v="0631"/>
        <s v="0641"/>
      </sharedItems>
    </cacheField>
    <cacheField name="SubClase" numFmtId="0">
      <sharedItems count="87">
        <s v="01111"/>
        <s v="01112"/>
        <s v="01113"/>
        <s v="01114"/>
        <s v="01115"/>
        <s v="01119"/>
        <s v="01122"/>
        <s v="01124"/>
        <s v="01125"/>
        <s v="01131"/>
        <s v="01133"/>
        <s v="01134"/>
        <s v="01141"/>
        <s v="01142"/>
        <s v="01143"/>
        <s v="01144"/>
        <s v="01145"/>
        <s v="01146"/>
        <s v="01147"/>
        <s v="01148"/>
        <s v="01151"/>
        <s v="01152"/>
        <s v="01153"/>
        <s v="01161"/>
        <s v="01162"/>
        <s v="01163"/>
        <s v="01164"/>
        <s v="01165"/>
        <s v="01168"/>
        <s v="01171"/>
        <s v="01172"/>
        <s v="01174"/>
        <s v="01175"/>
        <s v="01176"/>
        <s v="01179"/>
        <s v="01181"/>
        <s v="01183"/>
        <s v="01186"/>
        <s v="01189"/>
        <s v="01191"/>
        <s v="01192"/>
        <s v="01193"/>
        <s v="01194"/>
        <s v="01199"/>
        <s v="01210"/>
        <s v="01220"/>
        <s v="01230"/>
        <s v="01250"/>
        <s v="01260"/>
        <s v="01290"/>
        <s v="03121"/>
        <s v="03122"/>
        <s v="03123"/>
        <s v="03124"/>
        <s v="03131"/>
        <s v="03142"/>
        <s v="03211"/>
        <s v="03212"/>
        <s v="03213"/>
        <s v="05111"/>
        <s v="05212"/>
        <s v="05213"/>
        <s v="05219"/>
        <s v="05311"/>
        <s v="05312"/>
        <s v="05313"/>
        <s v="05321"/>
        <s v="05329"/>
        <s v="05401"/>
        <s v="05402"/>
        <s v="05403"/>
        <s v="05510"/>
        <s v="05521"/>
        <s v="05522"/>
        <s v="05611"/>
        <s v="05619"/>
        <s v="06111"/>
        <s v="06112"/>
        <s v="06121"/>
        <s v="06123"/>
        <s v="06131"/>
        <s v="06219"/>
        <s v="06221"/>
        <s v="06229"/>
        <s v="06231"/>
        <s v="06310"/>
        <s v="06410"/>
      </sharedItems>
    </cacheField>
    <cacheField name="Categoría" numFmtId="0">
      <sharedItems count="138">
        <s v="011112"/>
        <s v="011116"/>
        <s v="011121"/>
        <s v="011126"/>
        <s v="011131"/>
        <s v="011139"/>
        <s v="011140"/>
        <s v="011150"/>
        <s v="011190"/>
        <s v="011193"/>
        <s v="011221"/>
        <s v="011222"/>
        <s v="011224"/>
        <s v="011241"/>
        <s v="011251"/>
        <s v="011259"/>
        <s v="011311"/>
        <s v="011314"/>
        <s v="011316"/>
        <s v="011332"/>
        <s v="011341"/>
        <s v="011411"/>
        <s v="011420"/>
        <s v="011432"/>
        <s v="011441"/>
        <s v="011450"/>
        <s v="011460"/>
        <s v="011470"/>
        <s v="011481"/>
        <s v="011513"/>
        <s v="011519"/>
        <s v="011521"/>
        <s v="011530"/>
        <s v="011611"/>
        <s v="011612"/>
        <s v="011615"/>
        <s v="011616"/>
        <s v="011617"/>
        <s v="011622"/>
        <s v="011631"/>
        <s v="011645"/>
        <s v="011651"/>
        <s v="011654"/>
        <s v="011688"/>
        <s v="011712"/>
        <s v="011714"/>
        <s v="011721"/>
        <s v="011722"/>
        <s v="011724"/>
        <s v="011729"/>
        <s v="011741"/>
        <s v="011742"/>
        <s v="011743"/>
        <s v="011751"/>
        <s v="011753"/>
        <s v="011757"/>
        <s v="011761"/>
        <s v="011794"/>
        <s v="011799"/>
        <s v="011811"/>
        <s v="011831"/>
        <s v="011860"/>
        <s v="011899"/>
        <s v="011916"/>
        <s v="011921"/>
        <s v="011922"/>
        <s v="011931"/>
        <s v="011939"/>
        <s v="011940"/>
        <s v="011990"/>
        <s v="012100"/>
        <s v="012201"/>
        <s v="012303"/>
        <s v="012500"/>
        <s v="012600"/>
        <s v="012900"/>
        <s v="031211"/>
        <s v="031212"/>
        <s v="031213"/>
        <s v="031214"/>
        <s v="031221"/>
        <s v="031223"/>
        <s v="031224"/>
        <s v="031226"/>
        <s v="031227"/>
        <s v="031235"/>
        <s v="031240"/>
        <s v="031310"/>
        <s v="031422"/>
        <s v="032111"/>
        <s v="032113"/>
        <s v="032114"/>
        <s v="032115"/>
        <s v="032121"/>
        <s v="032123"/>
        <s v="032124"/>
        <s v="032131"/>
        <s v="051111"/>
        <s v="051112"/>
        <s v="051113"/>
        <s v="052120"/>
        <s v="052131"/>
        <s v="052190"/>
        <s v="053111"/>
        <s v="053112"/>
        <s v="053120"/>
        <s v="053130"/>
        <s v="053212"/>
        <s v="053292"/>
        <s v="054012"/>
        <s v="054020"/>
        <s v="054031"/>
        <s v="054033"/>
        <s v="054035"/>
        <s v="055100"/>
        <s v="055211"/>
        <s v="055212"/>
        <s v="055222"/>
        <s v="056111"/>
        <s v="056112"/>
        <s v="056192"/>
        <s v="056194"/>
        <s v="061111"/>
        <s v="061112"/>
        <s v="061120"/>
        <s v="061211"/>
        <s v="061212"/>
        <s v="061230"/>
        <s v="061310"/>
        <s v="062190"/>
        <s v="062210"/>
        <s v="062292"/>
        <s v="062311"/>
        <s v="062312"/>
        <s v="063101"/>
        <s v="063102"/>
        <s v="064101"/>
        <s v="064102"/>
      </sharedItems>
    </cacheField>
    <cacheField name="Región" numFmtId="0">
      <sharedItems count="8">
        <s v="MDC"/>
        <s v="RUC"/>
        <s v="MSPS"/>
        <s v="RUN"/>
        <s v="ULA"/>
        <s v="UOri"/>
        <s v="UOcc"/>
        <s v="US"/>
      </sharedItems>
    </cacheField>
    <cacheField name="Pond_Región" numFmtId="169">
      <sharedItems containsSemiMixedTypes="0" containsString="0" containsNumber="1" minValue="0.03" maxValue="0.34"/>
    </cacheField>
    <cacheField name="Pond_Producto_Region" numFmtId="169">
      <sharedItems containsSemiMixedTypes="0" containsString="0" containsNumber="1" minValue="6.8257283704523922E-4" maxValue="11.73"/>
    </cacheField>
    <cacheField name="Pond_IPC" numFmtId="169">
      <sharedItems containsSemiMixedTypes="0" containsString="0" containsNumber="1" minValue="2.730291348180957E-5" maxValue="3.0590490615983019"/>
    </cacheField>
    <cacheField name="Indice" numFmtId="169">
      <sharedItems containsSemiMixedTypes="0" containsString="0" containsNumber="1" minValue="100.20499987525569" maxValue="152.04355641965421"/>
    </cacheField>
    <cacheField name="Indice_Pond_Producto_Región" numFmtId="169">
      <sharedItems containsSemiMixedTypes="0" containsString="0" containsNumber="1" minValue="7.2590718559966132E-4" maxValue="12.932291751657941"/>
    </cacheField>
    <cacheField name="Indice_Pond_Producto_IPC" numFmtId="169">
      <sharedItems containsSemiMixedTypes="0" containsString="0" containsNumber="1" minValue="2.9036287423986451E-5" maxValue="3.41737635199228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4">
  <r>
    <s v="Producto"/>
    <s v="01111201"/>
    <s v="Arroz clasificado"/>
    <x v="0"/>
    <s v="011"/>
    <s v="0111"/>
    <s v="01111"/>
    <s v="011112"/>
    <s v="01111201"/>
    <x v="0"/>
    <n v="1.9379999999999998E-3"/>
    <n v="0.33999999999999997"/>
    <n v="112.2262160580291"/>
    <n v="0.21749440672046036"/>
  </r>
  <r>
    <s v="Producto"/>
    <s v="01111601"/>
    <s v="Maíz en grano o desgranado"/>
    <x v="0"/>
    <s v="011"/>
    <s v="0111"/>
    <s v="01111"/>
    <s v="011116"/>
    <s v="01111601"/>
    <x v="0"/>
    <n v="1.428E-3"/>
    <n v="0.33999999999999997"/>
    <n v="106.14989401784629"/>
    <n v="0.15158204865748451"/>
  </r>
  <r>
    <s v="Producto"/>
    <s v="01112101"/>
    <s v="Harina de trigo"/>
    <x v="0"/>
    <s v="011"/>
    <s v="0111"/>
    <s v="01112"/>
    <s v="011121"/>
    <s v="01112101"/>
    <x v="0"/>
    <n v="1.3600000000000003E-4"/>
    <n v="0.33999999999999997"/>
    <n v="117.4203143698698"/>
    <n v="1.5969162754302296E-2"/>
  </r>
  <r>
    <s v="Producto"/>
    <s v="01112601"/>
    <s v="Harina de maíz"/>
    <x v="0"/>
    <s v="011"/>
    <s v="0111"/>
    <s v="01112"/>
    <s v="011126"/>
    <s v="01112601"/>
    <x v="0"/>
    <n v="1.7000000000000001E-4"/>
    <n v="0.33999999999999997"/>
    <n v="140.9902884920846"/>
    <n v="2.3968349043654386E-2"/>
  </r>
  <r>
    <s v="Producto"/>
    <s v="01113101"/>
    <s v="Bollito de yema pan dulce"/>
    <x v="0"/>
    <s v="011"/>
    <s v="0111"/>
    <s v="01113"/>
    <s v="011131"/>
    <s v="01113101"/>
    <x v="0"/>
    <n v="3.4000000000000007E-5"/>
    <n v="0.33999999999999997"/>
    <n v="112.8058450279853"/>
    <n v="3.835398730951501E-3"/>
  </r>
  <r>
    <s v="Producto"/>
    <s v="01113117"/>
    <s v="Pan blanco"/>
    <x v="0"/>
    <s v="011"/>
    <s v="0111"/>
    <s v="01113"/>
    <s v="011131"/>
    <s v="01113117"/>
    <x v="0"/>
    <n v="1.2239999999999999E-4"/>
    <n v="0.33999999999999997"/>
    <n v="125.6234452640111"/>
    <n v="1.5376309700314957E-2"/>
  </r>
  <r>
    <s v="Producto"/>
    <s v="01113119"/>
    <s v="Pan molde blanco"/>
    <x v="0"/>
    <s v="011"/>
    <s v="0111"/>
    <s v="01113"/>
    <s v="011131"/>
    <s v="01113119"/>
    <x v="0"/>
    <n v="8.8400000000000002E-4"/>
    <n v="0.33999999999999997"/>
    <n v="105.84793221730941"/>
    <n v="9.3569572080101512E-2"/>
  </r>
  <r>
    <s v="Producto"/>
    <s v="01113127"/>
    <s v="Tortillas de harina de trigo"/>
    <x v="0"/>
    <s v="011"/>
    <s v="0111"/>
    <s v="01113"/>
    <s v="011131"/>
    <s v="01113127"/>
    <x v="0"/>
    <n v="2.2100000000000001E-4"/>
    <n v="0.33999999999999997"/>
    <n v="139.5419380871918"/>
    <n v="3.0838768317269387E-2"/>
  </r>
  <r>
    <s v="Producto"/>
    <s v="01113128"/>
    <s v="Tortillas de maíz (artesanales)"/>
    <x v="0"/>
    <s v="011"/>
    <s v="0111"/>
    <s v="01113"/>
    <s v="011131"/>
    <s v="01113128"/>
    <x v="0"/>
    <n v="1.632E-3"/>
    <n v="0.33999999999999997"/>
    <n v="111.5953304281922"/>
    <n v="0.18212357925880968"/>
  </r>
  <r>
    <s v="Producto"/>
    <s v="01113133"/>
    <s v="Rosquilla"/>
    <x v="0"/>
    <s v="011"/>
    <s v="0111"/>
    <s v="01113"/>
    <s v="011131"/>
    <s v="01113133"/>
    <x v="0"/>
    <n v="3.0940000000000004E-4"/>
    <n v="0.33999999999999997"/>
    <n v="106.21189296621471"/>
    <n v="3.2861959683746833E-2"/>
  </r>
  <r>
    <s v="Producto"/>
    <s v="01113902"/>
    <s v="Galleta de panadería o repostería"/>
    <x v="0"/>
    <s v="011"/>
    <s v="0111"/>
    <s v="01113"/>
    <s v="011139"/>
    <s v="01113902"/>
    <x v="0"/>
    <n v="2.1420000000000002E-3"/>
    <n v="0.33999999999999997"/>
    <n v="124.1158799086609"/>
    <n v="0.26585621476435167"/>
  </r>
  <r>
    <s v="Producto"/>
    <s v="01113905"/>
    <s v="Pastel helado entero (incluye tres leches y otros)"/>
    <x v="0"/>
    <s v="011"/>
    <s v="0111"/>
    <s v="01113"/>
    <s v="011139"/>
    <s v="01113905"/>
    <x v="0"/>
    <n v="9.5200000000000016E-4"/>
    <n v="0.33999999999999997"/>
    <n v="128.28922031816401"/>
    <n v="0.12213133774289216"/>
  </r>
  <r>
    <s v="Producto"/>
    <s v="01114001"/>
    <s v="Avena en hojuela"/>
    <x v="0"/>
    <s v="011"/>
    <s v="0111"/>
    <s v="01114"/>
    <s v="011140"/>
    <s v="01114001"/>
    <x v="0"/>
    <n v="2.856E-3"/>
    <n v="0.33999999999999997"/>
    <n v="102.5418177078101"/>
    <n v="0.29285943137350562"/>
  </r>
  <r>
    <s v="Producto"/>
    <s v="01114003"/>
    <s v="Cereal en hojuelas (corn flakes, zucaritas)"/>
    <x v="0"/>
    <s v="011"/>
    <s v="0111"/>
    <s v="01114"/>
    <s v="011140"/>
    <s v="01114003"/>
    <x v="0"/>
    <n v="1.3260000000000001E-3"/>
    <n v="0.33999999999999997"/>
    <n v="109.89714674642509"/>
    <n v="0.14572361658575969"/>
  </r>
  <r>
    <s v="Producto"/>
    <s v="01115001"/>
    <s v="Espaguetis, lingüini, fetuchini sin cocinar"/>
    <x v="0"/>
    <s v="011"/>
    <s v="0111"/>
    <s v="01115"/>
    <s v="011150"/>
    <s v="01115001"/>
    <x v="0"/>
    <n v="2.6180000000000002E-4"/>
    <n v="0.33999999999999997"/>
    <n v="111.0614294282107"/>
    <n v="2.9075882224305565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0"/>
    <n v="5.440000000000001E-4"/>
    <n v="0.33999999999999997"/>
    <n v="130.75090886043429"/>
    <n v="7.1128494420076266E-2"/>
  </r>
  <r>
    <s v="Producto"/>
    <s v="01119001"/>
    <s v="Harina para panqueque"/>
    <x v="0"/>
    <s v="011"/>
    <s v="0111"/>
    <s v="01119"/>
    <s v="011190"/>
    <s v="01119001"/>
    <x v="0"/>
    <n v="1.2579999999999999E-4"/>
    <n v="0.33999999999999997"/>
    <n v="118.61328252028569"/>
    <n v="1.492155094105194E-2"/>
  </r>
  <r>
    <s v="Producto"/>
    <s v="01119301"/>
    <s v="Palomitas de maíz preparadas"/>
    <x v="0"/>
    <s v="011"/>
    <s v="0111"/>
    <s v="01119"/>
    <s v="011193"/>
    <s v="01119301"/>
    <x v="0"/>
    <n v="3.0940000000000004E-3"/>
    <n v="0.33999999999999997"/>
    <n v="123.1052954193234"/>
    <n v="0.38088778402738666"/>
  </r>
  <r>
    <s v="Producto"/>
    <s v="01122101"/>
    <s v="Bistec de res fresco o refrigerado"/>
    <x v="0"/>
    <s v="011"/>
    <s v="0112"/>
    <s v="01122"/>
    <s v="011221"/>
    <s v="01122101"/>
    <x v="0"/>
    <n v="2.4479999999999999E-4"/>
    <n v="0.33999999999999997"/>
    <n v="115.46402454092519"/>
    <n v="2.8265593207618487E-2"/>
  </r>
  <r>
    <s v="Producto"/>
    <s v="01122102"/>
    <s v="Carne de res de otros cortes congelado"/>
    <x v="0"/>
    <s v="011"/>
    <s v="0112"/>
    <s v="01122"/>
    <s v="011221"/>
    <s v="01122102"/>
    <x v="0"/>
    <n v="5.7800000000000006E-4"/>
    <n v="0.33999999999999997"/>
    <n v="115.5453176953734"/>
    <n v="6.6785193627925829E-2"/>
  </r>
  <r>
    <s v="Producto"/>
    <s v="01122104"/>
    <s v="Carne de res molida congelada"/>
    <x v="0"/>
    <s v="011"/>
    <s v="0112"/>
    <s v="01122"/>
    <s v="011221"/>
    <s v="01122104"/>
    <x v="0"/>
    <n v="2.4139999999999999E-3"/>
    <n v="0.33999999999999997"/>
    <n v="106.3227618631567"/>
    <n v="0.25666314713766025"/>
  </r>
  <r>
    <s v="Producto"/>
    <s v="01122106"/>
    <s v="Carne de res para asar congelada"/>
    <x v="0"/>
    <s v="011"/>
    <s v="0112"/>
    <s v="01122"/>
    <s v="011221"/>
    <s v="01122106"/>
    <x v="0"/>
    <n v="4.7600000000000008E-4"/>
    <n v="0.33999999999999997"/>
    <n v="115.46402454092519"/>
    <n v="5.4960875681480399E-2"/>
  </r>
  <r>
    <s v="Producto"/>
    <s v="01122110"/>
    <s v="Costilla de res congelada"/>
    <x v="0"/>
    <s v="011"/>
    <s v="0112"/>
    <s v="01122"/>
    <s v="011221"/>
    <s v="01122110"/>
    <x v="0"/>
    <n v="2.04E-4"/>
    <n v="0.33999999999999997"/>
    <n v="108.8633114644669"/>
    <n v="2.2208115538751249E-2"/>
  </r>
  <r>
    <s v="Producto"/>
    <s v="01122115"/>
    <s v="Tajo de res fresco o refrigerado"/>
    <x v="0"/>
    <s v="011"/>
    <s v="0112"/>
    <s v="01122"/>
    <s v="011221"/>
    <s v="01122115"/>
    <x v="0"/>
    <n v="2.3799999999999997E-3"/>
    <n v="0.33999999999999997"/>
    <n v="109.224768253359"/>
    <n v="0.25995494844299438"/>
  </r>
  <r>
    <s v="Producto"/>
    <s v="01122201"/>
    <s v="Carne de cerdo congelada de otros cortes"/>
    <x v="0"/>
    <s v="011"/>
    <s v="0112"/>
    <s v="01122"/>
    <s v="011222"/>
    <s v="01122201"/>
    <x v="0"/>
    <n v="8.1599999999999999E-4"/>
    <n v="0.33999999999999997"/>
    <n v="108.22630057712171"/>
    <n v="8.8312661270931306E-2"/>
  </r>
  <r>
    <s v="Producto"/>
    <s v="01122205"/>
    <s v="Chuleta de cerdo congelada"/>
    <x v="0"/>
    <s v="011"/>
    <s v="0112"/>
    <s v="01122"/>
    <s v="011222"/>
    <s v="01122205"/>
    <x v="0"/>
    <n v="6.8000000000000005E-4"/>
    <n v="0.33999999999999997"/>
    <n v="104.7451032421541"/>
    <n v="7.1226670204664791E-2"/>
  </r>
  <r>
    <s v="Producto"/>
    <s v="01122207"/>
    <s v="Costilla de cerdo congelada"/>
    <x v="0"/>
    <s v="011"/>
    <s v="0112"/>
    <s v="01122"/>
    <s v="011222"/>
    <s v="01122207"/>
    <x v="0"/>
    <n v="3.0600000000000007E-3"/>
    <n v="0.33999999999999997"/>
    <n v="104.7451032421541"/>
    <n v="0.32052001592099161"/>
  </r>
  <r>
    <s v="Producto"/>
    <s v="01122210"/>
    <s v="Lomo de cerdo freso y refrigerado"/>
    <x v="0"/>
    <s v="011"/>
    <s v="0112"/>
    <s v="01122"/>
    <s v="011222"/>
    <s v="01122210"/>
    <x v="0"/>
    <n v="2.1760000000000004E-3"/>
    <n v="0.33999999999999997"/>
    <n v="108.22630057712171"/>
    <n v="0.23550043005581689"/>
  </r>
  <r>
    <s v="Producto"/>
    <s v="01122213"/>
    <s v="Tajo de cerdo fresco o refrigerado"/>
    <x v="0"/>
    <s v="011"/>
    <s v="0112"/>
    <s v="01122"/>
    <s v="011222"/>
    <s v="01122213"/>
    <x v="0"/>
    <n v="3.0600000000000001E-4"/>
    <n v="0.33999999999999997"/>
    <n v="108.22630057712171"/>
    <n v="3.3117247976599241E-2"/>
  </r>
  <r>
    <s v="Producto"/>
    <s v="01122405"/>
    <s v="Carne de pollo entero congelado"/>
    <x v="0"/>
    <s v="011"/>
    <s v="0112"/>
    <s v="01122"/>
    <s v="011224"/>
    <s v="01122405"/>
    <x v="0"/>
    <n v="2.8220000000000003E-4"/>
    <n v="0.33999999999999997"/>
    <n v="103.175326053323"/>
    <n v="2.9116077012247756E-2"/>
  </r>
  <r>
    <s v="Producto"/>
    <s v="01122408"/>
    <s v="Pollo en porciones congelados (pierna, muslo, pechuga, ala)"/>
    <x v="0"/>
    <s v="011"/>
    <s v="0112"/>
    <s v="01122"/>
    <s v="011224"/>
    <s v="01122408"/>
    <x v="0"/>
    <n v="2.9920000000000001E-4"/>
    <n v="0.33999999999999997"/>
    <n v="117.6733433869076"/>
    <n v="3.5207864341362756E-2"/>
  </r>
  <r>
    <s v="Producto"/>
    <s v="01124102"/>
    <s v="Hígado de res fresca o refrigerada"/>
    <x v="0"/>
    <s v="011"/>
    <s v="0112"/>
    <s v="01124"/>
    <s v="011241"/>
    <s v="01124102"/>
    <x v="0"/>
    <n v="1.8020000000000002E-4"/>
    <n v="0.33999999999999997"/>
    <n v="104.6619924506637"/>
    <n v="1.8860091039609603E-2"/>
  </r>
  <r>
    <s v="Producto"/>
    <s v="01125102"/>
    <s v="Salchicha de pollo"/>
    <x v="0"/>
    <s v="011"/>
    <s v="0112"/>
    <s v="01125"/>
    <s v="011251"/>
    <s v="01125102"/>
    <x v="0"/>
    <n v="1.1560000000000001E-3"/>
    <n v="0.33999999999999997"/>
    <n v="105.2963892644546"/>
    <n v="0.12172262598970954"/>
  </r>
  <r>
    <s v="Producto"/>
    <s v="01125111"/>
    <s v="Chorizo suelto o molido"/>
    <x v="0"/>
    <s v="011"/>
    <s v="0112"/>
    <s v="01125"/>
    <s v="011251"/>
    <s v="01125111"/>
    <x v="0"/>
    <n v="6.8000000000000013E-5"/>
    <n v="0.33999999999999997"/>
    <n v="110.1410655650722"/>
    <n v="7.4895924584249107E-3"/>
  </r>
  <r>
    <s v="Producto"/>
    <s v="01125112"/>
    <s v="Chorizo barbacoa"/>
    <x v="0"/>
    <s v="011"/>
    <s v="0112"/>
    <s v="01125"/>
    <s v="011251"/>
    <s v="01125112"/>
    <x v="0"/>
    <n v="2.3799999999999997E-3"/>
    <n v="0.33999999999999997"/>
    <n v="117.3100636453181"/>
    <n v="0.27919795147585702"/>
  </r>
  <r>
    <s v="Producto"/>
    <s v="01125908"/>
    <s v="Nuggets de pollo empanizados"/>
    <x v="0"/>
    <s v="011"/>
    <s v="0112"/>
    <s v="01125"/>
    <s v="011259"/>
    <s v="01125908"/>
    <x v="0"/>
    <n v="1.9379999999999998E-3"/>
    <n v="0.33999999999999997"/>
    <n v="107.5905370439684"/>
    <n v="0.20851046079121074"/>
  </r>
  <r>
    <s v="Producto"/>
    <s v="01125920"/>
    <s v="Jamón de cerdo"/>
    <x v="0"/>
    <s v="011"/>
    <s v="0112"/>
    <s v="01125"/>
    <s v="011259"/>
    <s v="01125920"/>
    <x v="0"/>
    <n v="1.1220000000000002E-3"/>
    <n v="0.33999999999999997"/>
    <n v="102.94054169956701"/>
    <n v="0.11549928778691419"/>
  </r>
  <r>
    <s v="Producto"/>
    <s v="01125921"/>
    <s v="Mortadela de cerdo"/>
    <x v="0"/>
    <s v="011"/>
    <s v="0112"/>
    <s v="01125"/>
    <s v="011259"/>
    <s v="01125921"/>
    <x v="0"/>
    <n v="1.8360000000000002E-4"/>
    <n v="0.33999999999999997"/>
    <n v="141.9054776913475"/>
    <n v="2.6053845704131405E-2"/>
  </r>
  <r>
    <s v="Producto"/>
    <s v="01131104"/>
    <s v="Tilapia frescas refrigeradas"/>
    <x v="0"/>
    <s v="011"/>
    <s v="0113"/>
    <s v="01131"/>
    <s v="011311"/>
    <s v="01131104"/>
    <x v="0"/>
    <n v="1.7000000000000001E-4"/>
    <n v="0.33999999999999997"/>
    <n v="118.275988996903"/>
    <n v="2.010691812947351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0"/>
    <n v="2.1760000000000003E-4"/>
    <n v="0.33999999999999997"/>
    <n v="110.61857483514891"/>
    <n v="2.4070601884128406E-2"/>
  </r>
  <r>
    <s v="Producto"/>
    <s v="01131605"/>
    <s v="Pescado rojo entero fresco o refrigerado (curvina, pargo rojo, robalo)"/>
    <x v="0"/>
    <s v="011"/>
    <s v="0113"/>
    <s v="01131"/>
    <s v="011316"/>
    <s v="01131605"/>
    <x v="0"/>
    <n v="6.1200000000000002E-4"/>
    <n v="0.33999999999999997"/>
    <n v="112.7549908247973"/>
    <n v="6.9006054384775958E-2"/>
  </r>
  <r>
    <s v="Producto"/>
    <s v="01133202"/>
    <s v="Sardinas en salsa enlatadas"/>
    <x v="0"/>
    <s v="011"/>
    <s v="0113"/>
    <s v="01133"/>
    <s v="011332"/>
    <s v="01133202"/>
    <x v="0"/>
    <n v="8.5000000000000006E-5"/>
    <n v="0.33999999999999997"/>
    <n v="147.0733031615884"/>
    <n v="1.2501230768735015E-2"/>
  </r>
  <r>
    <s v="Producto"/>
    <s v="01134102"/>
    <s v="Camarón fresco o refrigerado"/>
    <x v="0"/>
    <s v="011"/>
    <s v="0113"/>
    <s v="01134"/>
    <s v="011341"/>
    <s v="01134102"/>
    <x v="0"/>
    <n v="1.054E-3"/>
    <n v="0.33999999999999997"/>
    <n v="113.66559735545449"/>
    <n v="0.11980353961264904"/>
  </r>
  <r>
    <s v="Producto"/>
    <s v="01141101"/>
    <s v="Leche entera líquida"/>
    <x v="0"/>
    <s v="011"/>
    <s v="0114"/>
    <s v="01141"/>
    <s v="011411"/>
    <s v="01141101"/>
    <x v="0"/>
    <n v="1.5640000000000001E-3"/>
    <n v="0.33999999999999997"/>
    <n v="113.6270523328692"/>
    <n v="0.17771270984860743"/>
  </r>
  <r>
    <s v="Producto"/>
    <s v="01142001"/>
    <s v="Leche descremada líquida"/>
    <x v="0"/>
    <s v="011"/>
    <s v="0114"/>
    <s v="01142"/>
    <s v="011420"/>
    <s v="01142001"/>
    <x v="0"/>
    <n v="1.3939999999999998E-3"/>
    <n v="0.33999999999999997"/>
    <n v="121.68499440297541"/>
    <n v="0.16962888219774769"/>
  </r>
  <r>
    <s v="Producto"/>
    <s v="01143202"/>
    <s v="Leche entera en polvo"/>
    <x v="0"/>
    <s v="011"/>
    <s v="0114"/>
    <s v="01143"/>
    <s v="011432"/>
    <s v="01143202"/>
    <x v="0"/>
    <n v="5.7800000000000006E-4"/>
    <n v="0.33999999999999997"/>
    <n v="104.042795975193"/>
    <n v="6.0136736073661559E-2"/>
  </r>
  <r>
    <s v="Producto"/>
    <s v="01144101"/>
    <s v="Leche de coco"/>
    <x v="0"/>
    <s v="011"/>
    <s v="0114"/>
    <s v="01144"/>
    <s v="011441"/>
    <s v="01144101"/>
    <x v="0"/>
    <n v="2.04E-4"/>
    <n v="0.33999999999999997"/>
    <n v="110.33703415084101"/>
    <n v="2.2508754966771564E-2"/>
  </r>
  <r>
    <s v="Producto"/>
    <s v="01145001"/>
    <s v="Queso fresco"/>
    <x v="0"/>
    <s v="011"/>
    <s v="0114"/>
    <s v="01145"/>
    <s v="011450"/>
    <s v="01145001"/>
    <x v="0"/>
    <n v="3.0600000000000001E-4"/>
    <n v="0.33999999999999997"/>
    <n v="106.14989401784629"/>
    <n v="3.2481867569460969E-2"/>
  </r>
  <r>
    <s v="Producto"/>
    <s v="01145004"/>
    <s v="Queso semiseco"/>
    <x v="0"/>
    <s v="011"/>
    <s v="0114"/>
    <s v="01145"/>
    <s v="011450"/>
    <s v="01145004"/>
    <x v="0"/>
    <n v="2.04E-4"/>
    <n v="0.33999999999999997"/>
    <n v="109.49756490166681"/>
    <n v="2.2337503239940028E-2"/>
  </r>
  <r>
    <s v="Producto"/>
    <s v="01145008"/>
    <s v="Queso tipo americano (kraft)"/>
    <x v="0"/>
    <s v="011"/>
    <s v="0114"/>
    <s v="01145"/>
    <s v="011450"/>
    <s v="01145008"/>
    <x v="0"/>
    <n v="2.9240000000000004E-3"/>
    <n v="0.33999999999999997"/>
    <n v="118.3826588431146"/>
    <n v="0.34615089445726716"/>
  </r>
  <r>
    <s v="Producto"/>
    <s v="01145009"/>
    <s v="Queso crema para untar (tipo el philadelphia)"/>
    <x v="0"/>
    <s v="011"/>
    <s v="0114"/>
    <s v="01145"/>
    <s v="011450"/>
    <s v="01145009"/>
    <x v="0"/>
    <n v="1.1899999999999999E-3"/>
    <n v="0.33999999999999997"/>
    <n v="107.2731238009294"/>
    <n v="0.12765501732310597"/>
  </r>
  <r>
    <s v="Producto"/>
    <s v="01145015"/>
    <s v="Cuajada"/>
    <x v="0"/>
    <s v="011"/>
    <s v="0114"/>
    <s v="01145"/>
    <s v="011450"/>
    <s v="01145015"/>
    <x v="0"/>
    <n v="4.4200000000000001E-4"/>
    <n v="0.33999999999999997"/>
    <n v="106.3548870527349"/>
    <n v="4.7008860077308826E-2"/>
  </r>
  <r>
    <s v="Producto"/>
    <s v="01145016"/>
    <s v="Quesillo"/>
    <x v="0"/>
    <s v="011"/>
    <s v="0114"/>
    <s v="01145"/>
    <s v="011450"/>
    <s v="01145016"/>
    <x v="0"/>
    <n v="2.652E-4"/>
    <n v="0.33999999999999997"/>
    <n v="105.8793735771382"/>
    <n v="2.8079209872657048E-2"/>
  </r>
  <r>
    <s v="Producto"/>
    <s v="01146001"/>
    <s v="Yogurt"/>
    <x v="0"/>
    <s v="011"/>
    <s v="0114"/>
    <s v="01146"/>
    <s v="011460"/>
    <s v="01146001"/>
    <x v="0"/>
    <n v="2.0739999999999999E-3"/>
    <n v="0.33999999999999997"/>
    <n v="121.444736749867"/>
    <n v="0.25187638401922413"/>
  </r>
  <r>
    <s v="Producto"/>
    <s v="01147005"/>
    <s v="Leche con sabores, malteada"/>
    <x v="0"/>
    <s v="011"/>
    <s v="0114"/>
    <s v="01147"/>
    <s v="011470"/>
    <s v="01147005"/>
    <x v="0"/>
    <n v="8.5000000000000006E-4"/>
    <n v="0.33999999999999997"/>
    <n v="126.525520444729"/>
    <n v="0.10754669237801966"/>
  </r>
  <r>
    <s v="Producto"/>
    <s v="01148102"/>
    <s v="Huevos de gallina"/>
    <x v="0"/>
    <s v="011"/>
    <s v="0114"/>
    <s v="01148"/>
    <s v="011481"/>
    <s v="01148102"/>
    <x v="0"/>
    <n v="2.9240000000000001E-4"/>
    <n v="0.33999999999999997"/>
    <n v="114.55444993539101"/>
    <n v="3.3495721161108334E-2"/>
  </r>
  <r>
    <s v="Producto"/>
    <s v="01151301"/>
    <s v="Aceite de oliva"/>
    <x v="0"/>
    <s v="011"/>
    <s v="0115"/>
    <s v="01151"/>
    <s v="011513"/>
    <s v="01151301"/>
    <x v="0"/>
    <n v="1.5979999999999998E-3"/>
    <n v="0.33999999999999997"/>
    <n v="101.2542268572998"/>
    <n v="0.16180425451796507"/>
  </r>
  <r>
    <s v="Producto"/>
    <s v="01151902"/>
    <s v="Aceite vegetal (mezclas)"/>
    <x v="0"/>
    <s v="011"/>
    <s v="0115"/>
    <s v="01151"/>
    <s v="011519"/>
    <s v="01151902"/>
    <x v="0"/>
    <n v="1.394E-4"/>
    <n v="0.33999999999999997"/>
    <n v="103.324115002149"/>
    <n v="1.4403381631299571E-2"/>
  </r>
  <r>
    <s v="Producto"/>
    <s v="01152101"/>
    <s v="Mantequilla crema"/>
    <x v="0"/>
    <s v="011"/>
    <s v="0115"/>
    <s v="01152"/>
    <s v="011521"/>
    <s v="01152101"/>
    <x v="0"/>
    <n v="2.4139999999999999E-3"/>
    <n v="0.33999999999999997"/>
    <n v="145.40236672354939"/>
    <n v="0.35100131327064821"/>
  </r>
  <r>
    <s v="Producto"/>
    <s v="01153001"/>
    <s v="Manteca vegetal"/>
    <x v="0"/>
    <s v="011"/>
    <s v="0115"/>
    <s v="01153"/>
    <s v="011530"/>
    <s v="01153001"/>
    <x v="0"/>
    <n v="9.5200000000000016E-4"/>
    <n v="0.33999999999999997"/>
    <n v="137.5744600273334"/>
    <n v="0.13097088594602141"/>
  </r>
  <r>
    <s v="Producto"/>
    <s v="01153002"/>
    <s v="Margarina vegetal"/>
    <x v="0"/>
    <s v="011"/>
    <s v="0115"/>
    <s v="01153"/>
    <s v="011530"/>
    <s v="01153002"/>
    <x v="0"/>
    <n v="2.3800000000000004E-4"/>
    <n v="0.33999999999999997"/>
    <n v="123.59121799113829"/>
    <n v="2.9414709881890919E-2"/>
  </r>
  <r>
    <s v="Producto"/>
    <s v="01161101"/>
    <s v="Aguacate hass"/>
    <x v="0"/>
    <s v="011"/>
    <s v="0116"/>
    <s v="01161"/>
    <s v="011611"/>
    <s v="01161101"/>
    <x v="0"/>
    <n v="2.1080000000000001E-3"/>
    <n v="0.33999999999999997"/>
    <n v="106.7500758657324"/>
    <n v="0.22502915992496389"/>
  </r>
  <r>
    <s v="Producto"/>
    <s v="01161201"/>
    <s v="Banano maduro, mínimo maduro"/>
    <x v="0"/>
    <s v="011"/>
    <s v="0116"/>
    <s v="01161"/>
    <s v="011612"/>
    <s v="01161201"/>
    <x v="0"/>
    <n v="3.0940000000000004E-4"/>
    <n v="0.33999999999999997"/>
    <n v="106.0534301652215"/>
    <n v="3.2812931293119539E-2"/>
  </r>
  <r>
    <s v="Producto"/>
    <s v="01161502"/>
    <s v="Mango maduro haden o jade"/>
    <x v="0"/>
    <s v="011"/>
    <s v="0116"/>
    <s v="01161"/>
    <s v="011615"/>
    <s v="01161502"/>
    <x v="0"/>
    <n v="6.4600000000000009E-4"/>
    <n v="0.33999999999999997"/>
    <n v="115.3743905726049"/>
    <n v="7.4531856309902778E-2"/>
  </r>
  <r>
    <s v="Producto"/>
    <s v="01161601"/>
    <s v="Papaya hawaiana"/>
    <x v="0"/>
    <s v="011"/>
    <s v="0116"/>
    <s v="01161"/>
    <s v="011616"/>
    <s v="01161601"/>
    <x v="0"/>
    <n v="1.2920000000000002E-3"/>
    <n v="0.33999999999999997"/>
    <n v="114.1180631779598"/>
    <n v="0.14744053762592407"/>
  </r>
  <r>
    <s v="Producto"/>
    <s v="01161701"/>
    <s v="Piña"/>
    <x v="0"/>
    <s v="011"/>
    <s v="0116"/>
    <s v="01161"/>
    <s v="011617"/>
    <s v="01161701"/>
    <x v="0"/>
    <n v="1.7000000000000001E-3"/>
    <n v="0.33999999999999997"/>
    <n v="104.7451032421541"/>
    <n v="0.178066675511662"/>
  </r>
  <r>
    <s v="Producto"/>
    <s v="01162203"/>
    <s v="Limón persa"/>
    <x v="0"/>
    <s v="011"/>
    <s v="0116"/>
    <s v="01162"/>
    <s v="011622"/>
    <s v="01162203"/>
    <x v="0"/>
    <n v="5.7800000000000006E-4"/>
    <n v="0.33999999999999997"/>
    <n v="104.1409961750541"/>
    <n v="6.0193495789181276E-2"/>
  </r>
  <r>
    <s v="Producto"/>
    <s v="01163101"/>
    <s v="Manzanas"/>
    <x v="0"/>
    <s v="011"/>
    <s v="0116"/>
    <s v="01163"/>
    <s v="011631"/>
    <s v="01163101"/>
    <x v="0"/>
    <n v="1.054E-3"/>
    <n v="0.33999999999999997"/>
    <n v="125.64208302457649"/>
    <n v="0.13242675550790362"/>
  </r>
  <r>
    <s v="Producto"/>
    <s v="01164501"/>
    <s v="Fresas"/>
    <x v="0"/>
    <s v="011"/>
    <s v="0116"/>
    <s v="01164"/>
    <s v="011645"/>
    <s v="01164501"/>
    <x v="0"/>
    <n v="2.1760000000000003E-4"/>
    <n v="0.33999999999999997"/>
    <n v="106.6623762157959"/>
    <n v="2.3209733064557193E-2"/>
  </r>
  <r>
    <s v="Producto"/>
    <s v="01165102"/>
    <s v="Uva roja con semilla"/>
    <x v="0"/>
    <s v="011"/>
    <s v="0116"/>
    <s v="01165"/>
    <s v="011651"/>
    <s v="01165102"/>
    <x v="0"/>
    <n v="7.8200000000000003E-4"/>
    <n v="0.33999999999999997"/>
    <n v="111.0031885489291"/>
    <n v="8.6804493445262559E-2"/>
  </r>
  <r>
    <s v="Producto"/>
    <s v="01165401"/>
    <s v="Sandía"/>
    <x v="0"/>
    <s v="011"/>
    <s v="0116"/>
    <s v="01165"/>
    <s v="011654"/>
    <s v="01165401"/>
    <x v="0"/>
    <n v="9.5200000000000016E-4"/>
    <n v="0.33999999999999997"/>
    <n v="107.7493608535859"/>
    <n v="0.10257739153261379"/>
  </r>
  <r>
    <s v="Producto"/>
    <s v="01168801"/>
    <s v="Maní o cacahuate"/>
    <x v="0"/>
    <s v="011"/>
    <s v="0116"/>
    <s v="01168"/>
    <s v="011688"/>
    <s v="01168801"/>
    <x v="0"/>
    <n v="6.1200000000000002E-4"/>
    <n v="0.33999999999999997"/>
    <n v="139.30149562478809"/>
    <n v="8.5252515322370312E-2"/>
  </r>
  <r>
    <s v="Producto"/>
    <s v="01171201"/>
    <s v="Repollo"/>
    <x v="0"/>
    <s v="011"/>
    <s v="0117"/>
    <s v="01171"/>
    <s v="011712"/>
    <s v="01171201"/>
    <x v="0"/>
    <n v="6.8000000000000013E-5"/>
    <n v="0.33999999999999997"/>
    <n v="118.23866308788141"/>
    <n v="8.0402290899759376E-3"/>
  </r>
  <r>
    <s v="Producto"/>
    <s v="01171402"/>
    <s v="Lechuga iceberg (de cabeza)"/>
    <x v="0"/>
    <s v="011"/>
    <s v="0117"/>
    <s v="01171"/>
    <s v="011714"/>
    <s v="01171402"/>
    <x v="0"/>
    <n v="9.859999999999999E-4"/>
    <n v="0.33999999999999997"/>
    <n v="129.00189211995431"/>
    <n v="0.12719586563027493"/>
  </r>
  <r>
    <s v="Producto"/>
    <s v="01172101"/>
    <s v="Chile dulce largo (nataly)"/>
    <x v="0"/>
    <s v="011"/>
    <s v="0117"/>
    <s v="01172"/>
    <s v="011721"/>
    <s v="01172101"/>
    <x v="0"/>
    <n v="4.4199999999999997E-5"/>
    <n v="0.33999999999999997"/>
    <n v="125.5916111746146"/>
    <n v="5.551149213917965E-3"/>
  </r>
  <r>
    <s v="Producto"/>
    <s v="01172201"/>
    <s v="Pepinos"/>
    <x v="0"/>
    <s v="011"/>
    <s v="0117"/>
    <s v="01172"/>
    <s v="011722"/>
    <s v="01172201"/>
    <x v="0"/>
    <n v="2.5840000000000004E-3"/>
    <n v="0.33999999999999997"/>
    <n v="114.97666632325669"/>
    <n v="0.29709970577929534"/>
  </r>
  <r>
    <s v="Producto"/>
    <s v="01172402"/>
    <s v="Tomate pera"/>
    <x v="0"/>
    <s v="011"/>
    <s v="0117"/>
    <s v="01172"/>
    <s v="011724"/>
    <s v="01172402"/>
    <x v="0"/>
    <n v="6.8000000000000013E-5"/>
    <n v="0.33999999999999997"/>
    <n v="134.53754285089411"/>
    <n v="9.148552913860802E-3"/>
  </r>
  <r>
    <s v="Producto"/>
    <s v="01172901"/>
    <s v="Elote tierno o elote dulce"/>
    <x v="0"/>
    <s v="011"/>
    <s v="0117"/>
    <s v="01172"/>
    <s v="011729"/>
    <s v="01172901"/>
    <x v="0"/>
    <n v="3.2300000000000004E-4"/>
    <n v="0.33999999999999997"/>
    <n v="146.12066931136059"/>
    <n v="4.7196976187569475E-2"/>
  </r>
  <r>
    <s v="Producto"/>
    <s v="01172903"/>
    <s v="Pataste"/>
    <x v="0"/>
    <s v="011"/>
    <s v="0117"/>
    <s v="01172"/>
    <s v="011729"/>
    <s v="01172903"/>
    <x v="0"/>
    <n v="2.6180000000000001E-3"/>
    <n v="0.33999999999999997"/>
    <n v="114.52426766349571"/>
    <n v="0.29982453274303178"/>
  </r>
  <r>
    <s v="Producto"/>
    <s v="01174103"/>
    <s v="Zanahoria"/>
    <x v="0"/>
    <s v="011"/>
    <s v="0117"/>
    <s v="01174"/>
    <s v="011741"/>
    <s v="01174103"/>
    <x v="0"/>
    <n v="1.6660000000000002E-3"/>
    <n v="0.33999999999999997"/>
    <n v="129.89229970944979"/>
    <n v="0.21640057131594337"/>
  </r>
  <r>
    <s v="Producto"/>
    <s v="01174201"/>
    <s v="Ajo en cabeza o en diente"/>
    <x v="0"/>
    <s v="011"/>
    <s v="0117"/>
    <s v="01174"/>
    <s v="011742"/>
    <s v="01174201"/>
    <x v="0"/>
    <n v="2.006E-3"/>
    <n v="0.33999999999999997"/>
    <n v="123.1052954193234"/>
    <n v="0.24694922261116273"/>
  </r>
  <r>
    <s v="Producto"/>
    <s v="01174302"/>
    <s v="Cebolla blanca"/>
    <x v="0"/>
    <s v="011"/>
    <s v="0117"/>
    <s v="01174"/>
    <s v="011743"/>
    <s v="01174302"/>
    <x v="0"/>
    <n v="1.8700000000000004E-3"/>
    <n v="0.33999999999999997"/>
    <n v="103.23693894498651"/>
    <n v="0.1930530758271248"/>
  </r>
  <r>
    <s v="Producto"/>
    <s v="01175101"/>
    <s v="Papa amarilla"/>
    <x v="0"/>
    <s v="011"/>
    <s v="0117"/>
    <s v="01175"/>
    <s v="011751"/>
    <s v="01175101"/>
    <x v="0"/>
    <n v="2.9240000000000004E-3"/>
    <n v="0.33999999999999997"/>
    <n v="134.14200931961511"/>
    <n v="0.39223123525055464"/>
  </r>
  <r>
    <s v="Producto"/>
    <s v="01175301"/>
    <s v="Yuca (blanca, amarilla)"/>
    <x v="0"/>
    <s v="011"/>
    <s v="0117"/>
    <s v="01175"/>
    <s v="011753"/>
    <s v="01175301"/>
    <x v="0"/>
    <n v="1.9040000000000003E-3"/>
    <n v="0.33999999999999997"/>
    <n v="117.0935057238577"/>
    <n v="0.22294603489822509"/>
  </r>
  <r>
    <s v="Producto"/>
    <s v="01175701"/>
    <s v="Banano verde (guineos, mínimo verde)"/>
    <x v="0"/>
    <s v="011"/>
    <s v="0117"/>
    <s v="01175"/>
    <s v="011757"/>
    <s v="01175701"/>
    <x v="0"/>
    <n v="3.3320000000000003E-3"/>
    <n v="0.33999999999999997"/>
    <n v="102.23725934711629"/>
    <n v="0.34065454814459151"/>
  </r>
  <r>
    <s v="Producto"/>
    <s v="01175702"/>
    <s v="Plátano maduro"/>
    <x v="0"/>
    <s v="011"/>
    <s v="0117"/>
    <s v="01175"/>
    <s v="011757"/>
    <s v="01175702"/>
    <x v="0"/>
    <n v="1.9379999999999998E-3"/>
    <n v="0.33999999999999997"/>
    <n v="120.0456852000133"/>
    <n v="0.23264853791762574"/>
  </r>
  <r>
    <s v="Producto"/>
    <s v="01176103"/>
    <s v="Frijoles rojos"/>
    <x v="0"/>
    <s v="011"/>
    <s v="0117"/>
    <s v="01176"/>
    <s v="011761"/>
    <s v="01176103"/>
    <x v="0"/>
    <n v="1.9719999999999998E-3"/>
    <n v="0.33999999999999997"/>
    <n v="117.8045668030035"/>
    <n v="0.23231060573552287"/>
  </r>
  <r>
    <s v="Producto"/>
    <s v="01179401"/>
    <s v="Papas congeladas y cortadas para freír"/>
    <x v="0"/>
    <s v="011"/>
    <s v="0117"/>
    <s v="01179"/>
    <s v="011794"/>
    <s v="01179401"/>
    <x v="0"/>
    <n v="1.1220000000000002E-3"/>
    <n v="0.33999999999999997"/>
    <n v="110.6604814709728"/>
    <n v="0.1241610602104315"/>
  </r>
  <r>
    <s v="Producto"/>
    <s v="01179904"/>
    <s v="Frijoles cocidos"/>
    <x v="0"/>
    <s v="011"/>
    <s v="0117"/>
    <s v="01179"/>
    <s v="011799"/>
    <s v="01179904"/>
    <x v="0"/>
    <n v="3.3320000000000003E-3"/>
    <n v="0.33999999999999997"/>
    <n v="125.6234452640111"/>
    <n v="0.41857731961968503"/>
  </r>
  <r>
    <s v="Producto"/>
    <s v="01179906"/>
    <s v="Frituras empacadas (Tajadas de plátano, malanga, papa, yuca, banano)"/>
    <x v="0"/>
    <s v="011"/>
    <s v="0117"/>
    <s v="01179"/>
    <s v="011799"/>
    <s v="01179906"/>
    <x v="0"/>
    <n v="1.5979999999999998E-3"/>
    <n v="0.33999999999999997"/>
    <n v="126.0862481638212"/>
    <n v="0.20148582456578626"/>
  </r>
  <r>
    <s v="Producto"/>
    <s v="01181101"/>
    <s v="Azúcar común"/>
    <x v="0"/>
    <s v="011"/>
    <s v="0118"/>
    <s v="01181"/>
    <s v="011811"/>
    <s v="01181101"/>
    <x v="0"/>
    <n v="4.4200000000000001E-4"/>
    <n v="0.33999999999999997"/>
    <n v="111.1516115143998"/>
    <n v="4.9129012289364712E-2"/>
  </r>
  <r>
    <s v="Producto"/>
    <s v="01183101"/>
    <s v="Miel de abeja"/>
    <x v="0"/>
    <s v="011"/>
    <s v="0118"/>
    <s v="01183"/>
    <s v="011831"/>
    <s v="01183101"/>
    <x v="0"/>
    <n v="2.1760000000000004E-3"/>
    <n v="0.33999999999999997"/>
    <n v="109.1195949990192"/>
    <n v="0.23744423871786582"/>
  </r>
  <r>
    <s v="Producto"/>
    <s v="01186005"/>
    <s v="Ice cream"/>
    <x v="0"/>
    <s v="011"/>
    <s v="0118"/>
    <s v="01186"/>
    <s v="011860"/>
    <s v="01186005"/>
    <x v="0"/>
    <n v="6.8000000000000005E-4"/>
    <n v="0.33999999999999997"/>
    <n v="107.401724883425"/>
    <n v="7.3033172920729014E-2"/>
  </r>
  <r>
    <s v="Producto"/>
    <s v="01189903"/>
    <s v="Dulces, confites o caramelos"/>
    <x v="0"/>
    <s v="011"/>
    <s v="0118"/>
    <s v="01189"/>
    <s v="011899"/>
    <s v="01189903"/>
    <x v="0"/>
    <n v="3.4000000000000007E-5"/>
    <n v="0.33999999999999997"/>
    <n v="123.7000897460311"/>
    <n v="4.2058030513650582E-3"/>
  </r>
  <r>
    <s v="Producto"/>
    <s v="01191602"/>
    <s v="Sopas instantánea"/>
    <x v="0"/>
    <s v="011"/>
    <s v="0119"/>
    <s v="01191"/>
    <s v="011916"/>
    <s v="01191602"/>
    <x v="0"/>
    <n v="2.5840000000000004E-3"/>
    <n v="0.33999999999999997"/>
    <n v="120.7050459353101"/>
    <n v="0.31190183869684135"/>
  </r>
  <r>
    <s v="Producto"/>
    <s v="01192101"/>
    <s v="Leche de fórmula para bebé"/>
    <x v="0"/>
    <s v="011"/>
    <s v="0119"/>
    <s v="01192"/>
    <s v="011921"/>
    <s v="01192101"/>
    <x v="0"/>
    <n v="4.08E-4"/>
    <n v="0.33999999999999997"/>
    <n v="100.76856145439611"/>
    <n v="4.1113573073393611E-2"/>
  </r>
  <r>
    <s v="Producto"/>
    <s v="01192201"/>
    <s v="Cereales para bebé"/>
    <x v="0"/>
    <s v="011"/>
    <s v="0119"/>
    <s v="01192"/>
    <s v="011922"/>
    <s v="01192201"/>
    <x v="0"/>
    <n v="1.6660000000000002E-3"/>
    <n v="0.33999999999999997"/>
    <n v="106.56008800052621"/>
    <n v="0.17752910660887669"/>
  </r>
  <r>
    <s v="Producto"/>
    <s v="01193101"/>
    <s v="Sal común o gruesa yodada"/>
    <x v="0"/>
    <s v="011"/>
    <s v="0119"/>
    <s v="01193"/>
    <s v="011931"/>
    <s v="01193101"/>
    <x v="0"/>
    <n v="1.9379999999999998E-3"/>
    <n v="0.33999999999999997"/>
    <n v="106.555680005594"/>
    <n v="0.20650490785084116"/>
  </r>
  <r>
    <s v="Producto"/>
    <s v="01193907"/>
    <s v="Cubitos de pollo"/>
    <x v="0"/>
    <s v="011"/>
    <s v="0119"/>
    <s v="01193"/>
    <s v="011939"/>
    <s v="01193907"/>
    <x v="0"/>
    <n v="1.7000000000000001E-3"/>
    <n v="0.33999999999999997"/>
    <n v="114.959475219507"/>
    <n v="0.19543110787316192"/>
  </r>
  <r>
    <s v="Producto"/>
    <s v="01193919"/>
    <s v="Mayonesa"/>
    <x v="0"/>
    <s v="011"/>
    <s v="0119"/>
    <s v="01193"/>
    <s v="011939"/>
    <s v="01193919"/>
    <x v="0"/>
    <n v="2.8900000000000002E-3"/>
    <n v="0.33999999999999997"/>
    <n v="112.0670064337469"/>
    <n v="0.32387364859352857"/>
  </r>
  <r>
    <s v="Producto"/>
    <s v="01193921"/>
    <s v="Sofrito"/>
    <x v="0"/>
    <s v="011"/>
    <s v="0119"/>
    <s v="01193"/>
    <s v="011939"/>
    <s v="01193921"/>
    <x v="0"/>
    <n v="2.9920000000000003E-3"/>
    <n v="0.33999999999999997"/>
    <n v="115.7893115573132"/>
    <n v="0.3464416201794811"/>
  </r>
  <r>
    <s v="Producto"/>
    <s v="01193922"/>
    <s v="Pasta de tomate"/>
    <x v="0"/>
    <s v="011"/>
    <s v="0119"/>
    <s v="01193"/>
    <s v="011939"/>
    <s v="01193922"/>
    <x v="0"/>
    <n v="3.7400000000000004E-4"/>
    <n v="0.33999999999999997"/>
    <n v="119.058904154145"/>
    <n v="4.4528030153650235E-2"/>
  </r>
  <r>
    <s v="Producto"/>
    <s v="01193924"/>
    <s v="Salsa dulce de tomate (ketchup)"/>
    <x v="0"/>
    <s v="011"/>
    <s v="0119"/>
    <s v="01193"/>
    <s v="011939"/>
    <s v="01193924"/>
    <x v="0"/>
    <n v="3.0940000000000004E-3"/>
    <n v="0.33999999999999997"/>
    <n v="114.8955067785967"/>
    <n v="0.35548669797297822"/>
  </r>
  <r>
    <s v="Producto"/>
    <s v="01194002"/>
    <s v="Culantro de castilla, culantrillo, cilantro"/>
    <x v="0"/>
    <s v="011"/>
    <s v="0119"/>
    <s v="01194"/>
    <s v="011940"/>
    <s v="01194002"/>
    <x v="0"/>
    <n v="2.3120000000000003E-3"/>
    <n v="0.33999999999999997"/>
    <n v="117.7474264967052"/>
    <n v="0.27223205006038248"/>
  </r>
  <r>
    <s v="Producto"/>
    <s v="01194016"/>
    <s v="Especias y cominos"/>
    <x v="0"/>
    <s v="011"/>
    <s v="0119"/>
    <s v="01194"/>
    <s v="011940"/>
    <s v="01194016"/>
    <x v="0"/>
    <n v="5.7800000000000006E-4"/>
    <n v="0.33999999999999997"/>
    <n v="113.18628351150279"/>
    <n v="6.5421671869648618E-2"/>
  </r>
  <r>
    <s v="Producto"/>
    <s v="01199002"/>
    <s v="Churros"/>
    <x v="0"/>
    <s v="011"/>
    <s v="0119"/>
    <s v="01199"/>
    <s v="011990"/>
    <s v="01199002"/>
    <x v="0"/>
    <n v="3.1620000000000007E-3"/>
    <n v="0.33999999999999997"/>
    <n v="117.0912311380369"/>
    <n v="0.37024247285847278"/>
  </r>
  <r>
    <s v="Producto"/>
    <s v="01199004"/>
    <s v="Cremora"/>
    <x v="0"/>
    <s v="011"/>
    <s v="0119"/>
    <s v="01199"/>
    <s v="011990"/>
    <s v="01199004"/>
    <x v="0"/>
    <n v="4.4200000000000001E-4"/>
    <n v="0.33999999999999997"/>
    <n v="111.58446714078551"/>
    <n v="4.9320334476227197E-2"/>
  </r>
  <r>
    <s v="Producto"/>
    <s v="01199012"/>
    <s v="Sopas deshidratadas o de bolsa (maggi, knorr)"/>
    <x v="0"/>
    <s v="011"/>
    <s v="0119"/>
    <s v="01199"/>
    <s v="011990"/>
    <s v="01199012"/>
    <x v="0"/>
    <n v="1.7000000000000001E-3"/>
    <n v="0.33999999999999997"/>
    <n v="113.7691972882364"/>
    <n v="0.19340763539000189"/>
  </r>
  <r>
    <s v="Producto"/>
    <s v="01199013"/>
    <s v="Suplementos alimenticios (pediasure, ensure, entre otros)"/>
    <x v="0"/>
    <s v="011"/>
    <s v="0119"/>
    <s v="01199"/>
    <s v="011990"/>
    <s v="01199013"/>
    <x v="0"/>
    <n v="2.5840000000000004E-3"/>
    <n v="0.33999999999999997"/>
    <n v="104.1326212346158"/>
    <n v="0.26907869327024725"/>
  </r>
  <r>
    <s v="Producto"/>
    <s v="01210003"/>
    <s v="Jugos de naranja envasado"/>
    <x v="0"/>
    <s v="012"/>
    <s v="0121"/>
    <s v="01210"/>
    <s v="012100"/>
    <s v="01210003"/>
    <x v="0"/>
    <n v="1.1899999999999999E-3"/>
    <n v="0.33999999999999997"/>
    <n v="102.54963086725139"/>
    <n v="0.12203406073202915"/>
  </r>
  <r>
    <s v="Producto"/>
    <s v="01210007"/>
    <s v="Otros Jugos de frutas envasados"/>
    <x v="0"/>
    <s v="012"/>
    <s v="0121"/>
    <s v="01210"/>
    <s v="012100"/>
    <s v="01210007"/>
    <x v="0"/>
    <n v="1.4960000000000002E-3"/>
    <n v="0.33999999999999997"/>
    <n v="107.0895152982296"/>
    <n v="0.16020591488615149"/>
  </r>
  <r>
    <s v="Producto"/>
    <s v="01210013"/>
    <s v="Refrescos en polvo envasado (tang, zuko, bontea, naranyá, entre otros)"/>
    <x v="0"/>
    <s v="012"/>
    <s v="0121"/>
    <s v="01210"/>
    <s v="012100"/>
    <s v="01210013"/>
    <x v="0"/>
    <n v="3.0600000000000001E-4"/>
    <n v="0.33999999999999997"/>
    <n v="115.824474374058"/>
    <n v="3.5442289158461752E-2"/>
  </r>
  <r>
    <s v="Producto"/>
    <s v="01220104"/>
    <s v="Café instantáneo normal"/>
    <x v="0"/>
    <s v="012"/>
    <s v="0122"/>
    <s v="01220"/>
    <s v="012201"/>
    <s v="01220104"/>
    <x v="0"/>
    <n v="1.02E-4"/>
    <n v="0.33999999999999997"/>
    <n v="112.1474795502661"/>
    <n v="1.1439042914127142E-2"/>
  </r>
  <r>
    <s v="Producto"/>
    <s v="01220106"/>
    <s v="Café molido"/>
    <x v="0"/>
    <s v="012"/>
    <s v="0122"/>
    <s v="01220"/>
    <s v="012201"/>
    <s v="01220106"/>
    <x v="0"/>
    <n v="7.1400000000000001E-4"/>
    <n v="0.33999999999999997"/>
    <n v="109.8211612559688"/>
    <n v="7.8412309136761726E-2"/>
  </r>
  <r>
    <s v="Producto"/>
    <s v="01230301"/>
    <s v="Té helado del tipo lipton, manzanilla, rosa de jamaica, etc."/>
    <x v="0"/>
    <s v="012"/>
    <s v="0123"/>
    <s v="01230"/>
    <s v="012303"/>
    <s v="01230301"/>
    <x v="0"/>
    <n v="3.2300000000000002E-3"/>
    <n v="0.33999999999999997"/>
    <n v="140.1677028555776"/>
    <n v="0.45274168022351569"/>
  </r>
  <r>
    <s v="Producto"/>
    <s v="01250004"/>
    <s v="Agua embotellada de otros tipos"/>
    <x v="0"/>
    <s v="012"/>
    <s v="0125"/>
    <s v="01250"/>
    <s v="012500"/>
    <s v="01250004"/>
    <x v="0"/>
    <n v="1.8700000000000004E-3"/>
    <n v="0.33999999999999997"/>
    <n v="130.32662171458159"/>
    <n v="0.24371078260626763"/>
  </r>
  <r>
    <s v="Producto"/>
    <s v="01260001"/>
    <s v="Refrescos o bebidas gaseosas"/>
    <x v="0"/>
    <s v="012"/>
    <s v="0126"/>
    <s v="01260"/>
    <s v="012600"/>
    <s v="01260001"/>
    <x v="0"/>
    <n v="3.0600000000000001E-4"/>
    <n v="0.33999999999999997"/>
    <n v="122.5725893240119"/>
    <n v="3.750721233314764E-2"/>
  </r>
  <r>
    <s v="Producto"/>
    <s v="01290001"/>
    <s v="Bebidas energizantes"/>
    <x v="0"/>
    <s v="012"/>
    <s v="0129"/>
    <s v="01290"/>
    <s v="012900"/>
    <s v="01290001"/>
    <x v="0"/>
    <n v="3.0940000000000004E-3"/>
    <n v="0.33999999999999997"/>
    <n v="124.9914840788052"/>
    <n v="0.38672365173982332"/>
  </r>
  <r>
    <s v="Producto"/>
    <s v="03121101"/>
    <s v="Bóxer para hombre o niño"/>
    <x v="1"/>
    <s v="031"/>
    <s v="0312"/>
    <s v="03121"/>
    <s v="031211"/>
    <s v="03121101"/>
    <x v="0"/>
    <n v="3.2980000000000002E-3"/>
    <n v="0.33999999999999997"/>
    <n v="103.47472908718289"/>
    <n v="0.34125965652952922"/>
  </r>
  <r>
    <s v="Producto"/>
    <s v="03121203"/>
    <s v="Calcetines para hombre o niño"/>
    <x v="1"/>
    <s v="031"/>
    <s v="0312"/>
    <s v="03121"/>
    <s v="031212"/>
    <s v="03121203"/>
    <x v="0"/>
    <n v="2.7879999999999997E-3"/>
    <n v="0.33999999999999997"/>
    <n v="102.251517095731"/>
    <n v="0.285077229662898"/>
  </r>
  <r>
    <s v="Producto"/>
    <s v="03121302"/>
    <s v="Camisa formal manga larga para hombre o niño"/>
    <x v="1"/>
    <s v="031"/>
    <s v="0312"/>
    <s v="03121"/>
    <s v="031213"/>
    <s v="03121302"/>
    <x v="0"/>
    <n v="1.3600000000000003E-4"/>
    <n v="0.33999999999999997"/>
    <n v="103.1261071385626"/>
    <n v="1.4025150570844516E-2"/>
  </r>
  <r>
    <s v="Producto"/>
    <s v="03121303"/>
    <s v="Camisa manga corta (tipo polo) para hombre o niño"/>
    <x v="1"/>
    <s v="031"/>
    <s v="0312"/>
    <s v="03121"/>
    <s v="031213"/>
    <s v="03121303"/>
    <x v="0"/>
    <n v="5.1000000000000004E-4"/>
    <n v="0.33999999999999997"/>
    <n v="110.4612798948551"/>
    <n v="5.6335252746376102E-2"/>
  </r>
  <r>
    <s v="Producto"/>
    <s v="03121306"/>
    <s v="Camiseta manga corta para hombre o niño"/>
    <x v="1"/>
    <s v="031"/>
    <s v="0312"/>
    <s v="03121"/>
    <s v="031213"/>
    <s v="03121306"/>
    <x v="0"/>
    <n v="3.4000000000000007E-5"/>
    <n v="0.33999999999999997"/>
    <n v="101.7612599821727"/>
    <n v="3.4598828393938726E-3"/>
  </r>
  <r>
    <s v="Producto"/>
    <s v="03121402"/>
    <s v="Calzoneta casual para hombre o niño"/>
    <x v="1"/>
    <s v="031"/>
    <s v="0312"/>
    <s v="03121"/>
    <s v="031214"/>
    <s v="03121402"/>
    <x v="0"/>
    <n v="1.224E-3"/>
    <n v="0.33999999999999997"/>
    <n v="109.7888775361703"/>
    <n v="0.13438158610427245"/>
  </r>
  <r>
    <s v="Producto"/>
    <s v="03121403"/>
    <s v="Pantalón jean para hombre o niño"/>
    <x v="1"/>
    <s v="031"/>
    <s v="0312"/>
    <s v="03121"/>
    <s v="031214"/>
    <s v="03121403"/>
    <x v="0"/>
    <n v="8.8400000000000002E-4"/>
    <n v="0.33999999999999997"/>
    <n v="104.098689769006"/>
    <n v="9.2023241755801302E-2"/>
  </r>
  <r>
    <s v="Producto"/>
    <s v="03121404"/>
    <s v="Pantalón formal para hombre o niño"/>
    <x v="1"/>
    <s v="031"/>
    <s v="0312"/>
    <s v="03121"/>
    <s v="031214"/>
    <s v="03121404"/>
    <x v="0"/>
    <n v="2.2100000000000002E-3"/>
    <n v="0.33999999999999997"/>
    <n v="104.7216466302614"/>
    <n v="0.23143483905287771"/>
  </r>
  <r>
    <s v="Producto"/>
    <s v="03122104"/>
    <s v="Blúmer, calzones, bikini, braga, hilo para mujer"/>
    <x v="1"/>
    <s v="031"/>
    <s v="0312"/>
    <s v="03122"/>
    <s v="031221"/>
    <s v="03122104"/>
    <x v="0"/>
    <n v="1.632E-3"/>
    <n v="0.33999999999999997"/>
    <n v="100.4782512558394"/>
    <n v="0.16398050604952991"/>
  </r>
  <r>
    <s v="Producto"/>
    <s v="03122105"/>
    <s v="Brasieres, top, sujetadores o sostenes para mujer"/>
    <x v="1"/>
    <s v="031"/>
    <s v="0312"/>
    <s v="03122"/>
    <s v="031221"/>
    <s v="03122105"/>
    <x v="0"/>
    <n v="3.0940000000000004E-3"/>
    <n v="0.33999999999999997"/>
    <n v="100.9224454109563"/>
    <n v="0.31225404610149882"/>
  </r>
  <r>
    <s v="Producto"/>
    <s v="03122302"/>
    <s v="Blusa o camisa sin mangas para mujer o niña"/>
    <x v="1"/>
    <s v="031"/>
    <s v="0312"/>
    <s v="03122"/>
    <s v="031223"/>
    <s v="03122302"/>
    <x v="0"/>
    <n v="2.1420000000000002E-3"/>
    <n v="0.33999999999999997"/>
    <n v="100.5124992227335"/>
    <n v="0.21529777333509517"/>
  </r>
  <r>
    <s v="Producto"/>
    <s v="03122304"/>
    <s v="Blusa o camisas manga corta para mujer o niña"/>
    <x v="1"/>
    <s v="031"/>
    <s v="0312"/>
    <s v="03122"/>
    <s v="031223"/>
    <s v="03122304"/>
    <x v="0"/>
    <n v="9.5200000000000016E-4"/>
    <n v="0.33999999999999997"/>
    <n v="103.176012008472"/>
    <n v="9.8223563432065356E-2"/>
  </r>
  <r>
    <s v="Producto"/>
    <s v="03122308"/>
    <s v="Camiseta manga corta para mujer o niña"/>
    <x v="1"/>
    <s v="031"/>
    <s v="0312"/>
    <s v="03122"/>
    <s v="031223"/>
    <s v="03122308"/>
    <x v="0"/>
    <n v="2.856E-3"/>
    <n v="0.33999999999999997"/>
    <n v="103.2500038791411"/>
    <n v="0.294882011078827"/>
  </r>
  <r>
    <s v="Producto"/>
    <s v="03122403"/>
    <s v="Falda corta (formal)"/>
    <x v="1"/>
    <s v="031"/>
    <s v="0312"/>
    <s v="03122"/>
    <s v="031224"/>
    <s v="03122403"/>
    <x v="0"/>
    <n v="1.3260000000000001E-3"/>
    <n v="0.33999999999999997"/>
    <n v="104.0271522891571"/>
    <n v="0.13794000393542233"/>
  </r>
  <r>
    <s v="Producto"/>
    <s v="03122407"/>
    <s v="Pantalón jean para mujer o niña"/>
    <x v="1"/>
    <s v="031"/>
    <s v="0312"/>
    <s v="03122"/>
    <s v="031224"/>
    <s v="03122407"/>
    <x v="0"/>
    <n v="2.6180000000000001E-3"/>
    <n v="0.33999999999999997"/>
    <n v="104.5340183659671"/>
    <n v="0.27367006008210187"/>
  </r>
  <r>
    <s v="Producto"/>
    <s v="03122603"/>
    <s v="Traje para niña de dos o más piezas"/>
    <x v="1"/>
    <s v="031"/>
    <s v="0312"/>
    <s v="03122"/>
    <s v="031226"/>
    <s v="03122603"/>
    <x v="0"/>
    <n v="5.440000000000001E-4"/>
    <n v="0.33999999999999997"/>
    <n v="111.6446498032612"/>
    <n v="6.0734689492974107E-2"/>
  </r>
  <r>
    <s v="Producto"/>
    <s v="03122701"/>
    <s v="Vestido casual para mujer"/>
    <x v="1"/>
    <s v="031"/>
    <s v="0312"/>
    <s v="03122"/>
    <s v="031227"/>
    <s v="03122701"/>
    <x v="0"/>
    <n v="1.2580000000000002E-3"/>
    <n v="0.33999999999999997"/>
    <n v="104.2979488676808"/>
    <n v="0.13120681967554249"/>
  </r>
  <r>
    <s v="Producto"/>
    <s v="03123503"/>
    <s v="Mameluco para bebé"/>
    <x v="1"/>
    <s v="031"/>
    <s v="0312"/>
    <s v="03123"/>
    <s v="031235"/>
    <s v="03123503"/>
    <x v="0"/>
    <n v="3.0940000000000004E-3"/>
    <n v="0.33999999999999997"/>
    <n v="104.62412756313741"/>
    <n v="0.32370705068034716"/>
  </r>
  <r>
    <s v="Producto"/>
    <s v="03124002"/>
    <s v="Cubayera"/>
    <x v="1"/>
    <s v="031"/>
    <s v="0312"/>
    <s v="03124"/>
    <s v="031240"/>
    <s v="03124002"/>
    <x v="0"/>
    <n v="2.4480000000000001E-3"/>
    <n v="0.33999999999999997"/>
    <n v="101.87544799668009"/>
    <n v="0.24939109669587289"/>
  </r>
  <r>
    <s v="Producto"/>
    <s v="03124007"/>
    <s v="Pantalón para uniforme escolar o colegial"/>
    <x v="1"/>
    <s v="031"/>
    <s v="0312"/>
    <s v="03124"/>
    <s v="031240"/>
    <s v="03124007"/>
    <x v="0"/>
    <n v="5.7800000000000006E-4"/>
    <n v="0.33999999999999997"/>
    <n v="101.9412884218909"/>
    <n v="5.8922064707852946E-2"/>
  </r>
  <r>
    <s v="Producto"/>
    <s v="03124008"/>
    <s v="Uniforme deportivo escolar o colegial"/>
    <x v="1"/>
    <s v="031"/>
    <s v="0312"/>
    <s v="03124"/>
    <s v="031240"/>
    <s v="03124008"/>
    <x v="0"/>
    <n v="2.4139999999999999E-3"/>
    <n v="0.33999999999999997"/>
    <n v="111.84411701414071"/>
    <n v="0.26999169847213567"/>
  </r>
  <r>
    <s v="Producto"/>
    <s v="03131008"/>
    <s v="Fajas o cinturones de cuerina y otro material"/>
    <x v="1"/>
    <s v="031"/>
    <s v="0313"/>
    <s v="03131"/>
    <s v="031310"/>
    <s v="03131008"/>
    <x v="0"/>
    <n v="4.7600000000000008E-4"/>
    <n v="0.33999999999999997"/>
    <n v="106.6521265845178"/>
    <n v="5.0766412254230481E-2"/>
  </r>
  <r>
    <s v="Producto"/>
    <s v="03131012"/>
    <s v="Gorras, cachuchas"/>
    <x v="1"/>
    <s v="031"/>
    <s v="0313"/>
    <s v="03131"/>
    <s v="031310"/>
    <s v="03131012"/>
    <x v="0"/>
    <n v="2.04E-4"/>
    <n v="0.33999999999999997"/>
    <n v="105.769687296315"/>
    <n v="2.157701620844826E-2"/>
  </r>
  <r>
    <s v="Producto"/>
    <s v="03142205"/>
    <s v="Confección de falda"/>
    <x v="1"/>
    <s v="031"/>
    <s v="0314"/>
    <s v="03142"/>
    <s v="031422"/>
    <s v="03142205"/>
    <x v="0"/>
    <n v="2.3799999999999997E-3"/>
    <n v="0.33999999999999997"/>
    <n v="101.45772168462361"/>
    <n v="0.24146937760940415"/>
  </r>
  <r>
    <s v="Producto"/>
    <s v="03211102"/>
    <s v="Zapato formal de cuero para hombre"/>
    <x v="1"/>
    <s v="032"/>
    <s v="0321"/>
    <s v="03211"/>
    <s v="032111"/>
    <s v="03211102"/>
    <x v="0"/>
    <n v="8.1599999999999999E-4"/>
    <n v="0.33999999999999997"/>
    <n v="114.3494643625409"/>
    <n v="9.3309162919833377E-2"/>
  </r>
  <r>
    <s v="Producto"/>
    <s v="03211301"/>
    <s v="Sandalias o chancletas de cuero para hombre"/>
    <x v="1"/>
    <s v="032"/>
    <s v="0321"/>
    <s v="03211"/>
    <s v="032113"/>
    <s v="03211301"/>
    <x v="0"/>
    <n v="6.8000000000000005E-4"/>
    <n v="0.33999999999999997"/>
    <n v="135.52853812206791"/>
    <n v="9.2159405923006185E-2"/>
  </r>
  <r>
    <s v="Producto"/>
    <s v="03211401"/>
    <s v="Zapatos tipo burros de cuero para hombre"/>
    <x v="1"/>
    <s v="032"/>
    <s v="0321"/>
    <s v="03211"/>
    <s v="032114"/>
    <s v="03211401"/>
    <x v="0"/>
    <n v="3.0600000000000007E-3"/>
    <n v="0.33999999999999997"/>
    <n v="105.8071323082324"/>
    <n v="0.32376982486319122"/>
  </r>
  <r>
    <s v="Producto"/>
    <s v="03211504"/>
    <s v="Zapatos deportivos (tenis) para hombre"/>
    <x v="1"/>
    <s v="032"/>
    <s v="0321"/>
    <s v="03211"/>
    <s v="032115"/>
    <s v="03211504"/>
    <x v="0"/>
    <n v="2.1760000000000004E-3"/>
    <n v="0.33999999999999997"/>
    <n v="111.71368236267401"/>
    <n v="0.24308897282117869"/>
  </r>
  <r>
    <s v="Producto"/>
    <s v="03212101"/>
    <s v="Zapato de tacón alto (grueso o aguja) para mujer"/>
    <x v="1"/>
    <s v="032"/>
    <s v="0321"/>
    <s v="03212"/>
    <s v="032121"/>
    <s v="03212101"/>
    <x v="0"/>
    <n v="3.0600000000000001E-4"/>
    <n v="0.33999999999999997"/>
    <n v="110.2497165529236"/>
    <n v="3.3736413265194623E-2"/>
  </r>
  <r>
    <s v="Producto"/>
    <s v="03212302"/>
    <s v="Sandalias de tacón corrido o plataforma para mujer"/>
    <x v="1"/>
    <s v="032"/>
    <s v="0321"/>
    <s v="03212"/>
    <s v="032123"/>
    <s v="03212302"/>
    <x v="0"/>
    <n v="2.8220000000000003E-3"/>
    <n v="0.33999999999999997"/>
    <n v="109.34961608751139"/>
    <n v="0.3085846165989572"/>
  </r>
  <r>
    <s v="Producto"/>
    <s v="03212304"/>
    <s v="Sandalias sin tacón (flat) para mujer"/>
    <x v="1"/>
    <s v="032"/>
    <s v="0321"/>
    <s v="03212"/>
    <s v="032123"/>
    <s v="03212304"/>
    <x v="0"/>
    <n v="2.9920000000000003E-3"/>
    <n v="0.33999999999999997"/>
    <n v="106.34867756267749"/>
    <n v="0.31819524326753107"/>
  </r>
  <r>
    <s v="Producto"/>
    <s v="03212402"/>
    <s v="Zapato o zapatilla sin tacón (flat o mocasín) para mujer"/>
    <x v="1"/>
    <s v="032"/>
    <s v="0321"/>
    <s v="03212"/>
    <s v="032124"/>
    <s v="03212402"/>
    <x v="0"/>
    <n v="1.8020000000000002E-3"/>
    <n v="0.33999999999999997"/>
    <n v="105.6623352597974"/>
    <n v="0.19040352813815495"/>
  </r>
  <r>
    <s v="Producto"/>
    <s v="03212404"/>
    <s v="Zapatos deportivos (tenis) para mujer"/>
    <x v="1"/>
    <s v="032"/>
    <s v="0321"/>
    <s v="03212"/>
    <s v="032124"/>
    <s v="03212404"/>
    <x v="0"/>
    <n v="1.1560000000000001E-3"/>
    <n v="0.33999999999999997"/>
    <n v="114.7191596702548"/>
    <n v="0.13261534857881455"/>
  </r>
  <r>
    <s v="Producto"/>
    <s v="03213101"/>
    <s v="Zapato escolar para niña"/>
    <x v="1"/>
    <s v="032"/>
    <s v="0321"/>
    <s v="03213"/>
    <s v="032131"/>
    <s v="03213101"/>
    <x v="0"/>
    <n v="6.8000000000000013E-5"/>
    <n v="0.33999999999999997"/>
    <n v="130.74784893068031"/>
    <n v="8.8908537272862631E-3"/>
  </r>
  <r>
    <s v="Producto"/>
    <s v="05111104"/>
    <s v="Juego de sala de cuero (para interiores)"/>
    <x v="2"/>
    <s v="051"/>
    <s v="0511"/>
    <s v="05111"/>
    <s v="051111"/>
    <s v="05111104"/>
    <x v="0"/>
    <n v="2.3799999999999997E-3"/>
    <n v="0.33999999999999997"/>
    <n v="124.1447056278176"/>
    <n v="0.29546439939420588"/>
  </r>
  <r>
    <s v="Producto"/>
    <s v="05111203"/>
    <s v="Juego de comedor de madera (para interiores)"/>
    <x v="2"/>
    <s v="051"/>
    <s v="0511"/>
    <s v="05111"/>
    <s v="051112"/>
    <s v="05111203"/>
    <x v="0"/>
    <n v="1.9379999999999998E-3"/>
    <n v="0.33999999999999997"/>
    <n v="112.5482854560172"/>
    <n v="0.21811857721376132"/>
  </r>
  <r>
    <s v="Producto"/>
    <s v="05111301"/>
    <s v="Armario, chifonier, ropero o closet (con espejo)"/>
    <x v="2"/>
    <s v="051"/>
    <s v="0511"/>
    <s v="05111"/>
    <s v="051113"/>
    <s v="05111301"/>
    <x v="0"/>
    <n v="1.1220000000000002E-3"/>
    <n v="0.33999999999999997"/>
    <n v="106.05215064900931"/>
    <n v="0.11899051302818846"/>
  </r>
  <r>
    <s v="Producto"/>
    <s v="05111311"/>
    <s v="Cómoda o tocador con espejo"/>
    <x v="2"/>
    <s v="051"/>
    <s v="0511"/>
    <s v="05111"/>
    <s v="051113"/>
    <s v="05111311"/>
    <x v="0"/>
    <n v="1.8360000000000002E-3"/>
    <n v="0.33999999999999997"/>
    <n v="102.985061818783"/>
    <n v="0.18908057349928559"/>
  </r>
  <r>
    <s v="Producto"/>
    <s v="05111324"/>
    <s v="Cama King Size"/>
    <x v="2"/>
    <s v="051"/>
    <s v="0511"/>
    <s v="05111"/>
    <s v="051113"/>
    <s v="05111324"/>
    <x v="0"/>
    <n v="1.7000000000000001E-4"/>
    <n v="0.33999999999999997"/>
    <n v="111.8825634168241"/>
    <n v="1.9020035780860096E-2"/>
  </r>
  <r>
    <s v="Producto"/>
    <s v="05212005"/>
    <s v="Edredón"/>
    <x v="2"/>
    <s v="052"/>
    <s v="0521"/>
    <s v="05212"/>
    <s v="052120"/>
    <s v="05212005"/>
    <x v="0"/>
    <n v="2.1760000000000004E-3"/>
    <n v="0.33999999999999997"/>
    <n v="121.200355942586"/>
    <n v="0.26373197453106717"/>
  </r>
  <r>
    <s v="Producto"/>
    <s v="05212007"/>
    <s v="Juego de sábana, cubre colchón y sobre fundas"/>
    <x v="2"/>
    <s v="052"/>
    <s v="0521"/>
    <s v="05212"/>
    <s v="052120"/>
    <s v="05212007"/>
    <x v="0"/>
    <n v="6.1200000000000002E-4"/>
    <n v="0.33999999999999997"/>
    <n v="110.36708190016149"/>
    <n v="6.754465412289884E-2"/>
  </r>
  <r>
    <s v="Producto"/>
    <s v="05213103"/>
    <s v="Manta para la cocina"/>
    <x v="2"/>
    <s v="052"/>
    <s v="0521"/>
    <s v="05213"/>
    <s v="052131"/>
    <s v="05213103"/>
    <x v="0"/>
    <n v="8.5000000000000006E-4"/>
    <n v="0.33999999999999997"/>
    <n v="102.3390300089244"/>
    <n v="8.6988175507585738E-2"/>
  </r>
  <r>
    <s v="Producto"/>
    <s v="05213105"/>
    <s v="Mantel de tela"/>
    <x v="2"/>
    <s v="052"/>
    <s v="0521"/>
    <s v="05213"/>
    <s v="052131"/>
    <s v="05213105"/>
    <x v="0"/>
    <n v="1.054E-3"/>
    <n v="0.33999999999999997"/>
    <n v="123.5756630600025"/>
    <n v="0.13024874886524263"/>
  </r>
  <r>
    <s v="Producto"/>
    <s v="05219002"/>
    <s v="Almohada"/>
    <x v="2"/>
    <s v="052"/>
    <s v="0521"/>
    <s v="05219"/>
    <s v="052190"/>
    <s v="05219002"/>
    <x v="0"/>
    <n v="1.5640000000000001E-3"/>
    <n v="0.33999999999999997"/>
    <n v="104.11624438102589"/>
    <n v="0.16283780621192451"/>
  </r>
  <r>
    <s v="Producto"/>
    <s v="05311101"/>
    <s v="Estufa de gas lpg"/>
    <x v="2"/>
    <s v="053"/>
    <s v="0531"/>
    <s v="05311"/>
    <s v="053111"/>
    <s v="05311101"/>
    <x v="0"/>
    <n v="1.3939999999999998E-3"/>
    <n v="0.33999999999999997"/>
    <n v="116.7889143285294"/>
    <n v="0.16280374657396995"/>
  </r>
  <r>
    <s v="Producto"/>
    <s v="05311106"/>
    <s v="Horno microondas"/>
    <x v="2"/>
    <s v="053"/>
    <s v="0531"/>
    <s v="05311"/>
    <s v="053111"/>
    <s v="05311106"/>
    <x v="0"/>
    <n v="5.7800000000000006E-4"/>
    <n v="0.33999999999999997"/>
    <n v="101.617442342346"/>
    <n v="5.8734881673875992E-2"/>
  </r>
  <r>
    <s v="Producto"/>
    <s v="05311204"/>
    <s v="Refrigeradora eléctricas"/>
    <x v="2"/>
    <s v="053"/>
    <s v="0531"/>
    <s v="05311"/>
    <s v="053112"/>
    <s v="05311204"/>
    <x v="0"/>
    <n v="2.0400000000000001E-3"/>
    <n v="0.33999999999999997"/>
    <n v="117.3352509416753"/>
    <n v="0.23936391192101764"/>
  </r>
  <r>
    <s v="Producto"/>
    <s v="05312001"/>
    <s v="Lavadora de ropa"/>
    <x v="2"/>
    <s v="053"/>
    <s v="0531"/>
    <s v="05312"/>
    <s v="053120"/>
    <s v="05312001"/>
    <x v="0"/>
    <n v="3.0600000000000001E-4"/>
    <n v="0.33999999999999997"/>
    <n v="118.44402064372009"/>
    <n v="3.6243870316978351E-2"/>
  </r>
  <r>
    <s v="Producto"/>
    <s v="05313001"/>
    <s v="Aire acondicionado"/>
    <x v="2"/>
    <s v="053"/>
    <s v="0531"/>
    <s v="05313"/>
    <s v="053130"/>
    <s v="05313001"/>
    <x v="0"/>
    <n v="2.0400000000000001E-3"/>
    <n v="0.33999999999999997"/>
    <n v="118.44402064372009"/>
    <n v="0.24162580211318901"/>
  </r>
  <r>
    <s v="Producto"/>
    <s v="05321204"/>
    <s v="Licuadora eléctrica"/>
    <x v="2"/>
    <s v="053"/>
    <s v="0532"/>
    <s v="05321"/>
    <s v="053212"/>
    <s v="05321204"/>
    <x v="0"/>
    <n v="2.9240000000000004E-3"/>
    <n v="0.33999999999999997"/>
    <n v="100.8199980162666"/>
    <n v="0.29479767419956354"/>
  </r>
  <r>
    <s v="Producto"/>
    <s v="05329203"/>
    <s v="Ventilador de piso o pedestal"/>
    <x v="2"/>
    <s v="053"/>
    <s v="0532"/>
    <s v="05329"/>
    <s v="053292"/>
    <s v="05329203"/>
    <x v="0"/>
    <n v="1.1899999999999999E-3"/>
    <n v="0.33999999999999997"/>
    <n v="109.8211612559688"/>
    <n v="0.13068718189460285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0"/>
    <n v="4.4200000000000001E-4"/>
    <n v="0.33999999999999997"/>
    <n v="114.8908903922698"/>
    <n v="5.0781773553383251E-2"/>
  </r>
  <r>
    <s v="Producto"/>
    <s v="05402006"/>
    <s v="Cuchillo de cocina (de metal)"/>
    <x v="2"/>
    <s v="054"/>
    <s v="0540"/>
    <s v="05402"/>
    <s v="054020"/>
    <s v="05402006"/>
    <x v="0"/>
    <n v="2.6520000000000003E-3"/>
    <n v="0.33999999999999997"/>
    <n v="116.0636847723118"/>
    <n v="0.30780089201617095"/>
  </r>
  <r>
    <s v="Producto"/>
    <s v="05403104"/>
    <s v="Juego de ollas"/>
    <x v="2"/>
    <s v="054"/>
    <s v="0540"/>
    <s v="05403"/>
    <s v="054031"/>
    <s v="05403104"/>
    <x v="0"/>
    <n v="2.0739999999999999E-3"/>
    <n v="0.33999999999999997"/>
    <n v="113.2392440696313"/>
    <n v="0.23485819220041529"/>
  </r>
  <r>
    <s v="Producto"/>
    <s v="05403301"/>
    <s v="Biberón o pepe"/>
    <x v="2"/>
    <s v="054"/>
    <s v="0540"/>
    <s v="05403"/>
    <s v="054033"/>
    <s v="05403301"/>
    <x v="0"/>
    <n v="8.5000000000000006E-4"/>
    <n v="0.33999999999999997"/>
    <n v="143.69457729437639"/>
    <n v="0.12214039070021994"/>
  </r>
  <r>
    <s v="Producto"/>
    <s v="05403508"/>
    <s v="Plato plástico no desechable"/>
    <x v="2"/>
    <s v="054"/>
    <s v="0540"/>
    <s v="05403"/>
    <s v="054035"/>
    <s v="05403508"/>
    <x v="0"/>
    <n v="2.9240000000000004E-3"/>
    <n v="0.33999999999999997"/>
    <n v="125.20451374187481"/>
    <n v="0.366097998181242"/>
  </r>
  <r>
    <s v="Producto"/>
    <s v="05403516"/>
    <s v="Porta vianda (panita)"/>
    <x v="2"/>
    <s v="054"/>
    <s v="0540"/>
    <s v="05403"/>
    <s v="054035"/>
    <s v="05403516"/>
    <x v="0"/>
    <n v="1.5979999999999998E-3"/>
    <n v="0.33999999999999997"/>
    <n v="120.49896265113649"/>
    <n v="0.19255734231651608"/>
  </r>
  <r>
    <s v="Producto"/>
    <s v="05510001"/>
    <s v="Bomba de agua eléctrica (incluye motor de cisterna)"/>
    <x v="2"/>
    <s v="055"/>
    <s v="0551"/>
    <s v="05510"/>
    <s v="055100"/>
    <s v="05510001"/>
    <x v="0"/>
    <n v="1.3939999999999998E-3"/>
    <n v="0.33999999999999997"/>
    <n v="114.3494643625409"/>
    <n v="0.159403153321382"/>
  </r>
  <r>
    <s v="Producto"/>
    <s v="05510015"/>
    <s v="Taladro eléctrico"/>
    <x v="2"/>
    <s v="055"/>
    <s v="0551"/>
    <s v="05510"/>
    <s v="055100"/>
    <s v="05510015"/>
    <x v="0"/>
    <n v="2.4139999999999999E-3"/>
    <n v="0.33999999999999997"/>
    <n v="124.59855536883239"/>
    <n v="0.30078091266036139"/>
  </r>
  <r>
    <s v="Producto"/>
    <s v="05521110"/>
    <s v="Martillo"/>
    <x v="2"/>
    <s v="055"/>
    <s v="0552"/>
    <s v="05521"/>
    <s v="055211"/>
    <s v="05521110"/>
    <x v="0"/>
    <n v="9.5200000000000016E-4"/>
    <n v="0.33999999999999997"/>
    <n v="101.82212120056759"/>
    <n v="9.6934659382940366E-2"/>
  </r>
  <r>
    <s v="Producto"/>
    <s v="05521208"/>
    <s v="Manguera"/>
    <x v="2"/>
    <s v="055"/>
    <s v="0552"/>
    <s v="05521"/>
    <s v="055212"/>
    <s v="05521208"/>
    <x v="0"/>
    <n v="2.3800000000000004E-4"/>
    <n v="0.33999999999999997"/>
    <n v="102.38706668224511"/>
    <n v="2.4368121870374338E-2"/>
  </r>
  <r>
    <s v="Producto"/>
    <s v="05522206"/>
    <s v="Foco o bombillo"/>
    <x v="2"/>
    <s v="055"/>
    <s v="0552"/>
    <s v="05522"/>
    <s v="055222"/>
    <s v="05522206"/>
    <x v="0"/>
    <n v="2.1080000000000001E-3"/>
    <n v="0.33999999999999997"/>
    <n v="142.9717145523893"/>
    <n v="0.30138437427643666"/>
  </r>
  <r>
    <s v="Producto"/>
    <s v="05611106"/>
    <s v="Cloro"/>
    <x v="2"/>
    <s v="056"/>
    <s v="0561"/>
    <s v="05611"/>
    <s v="056111"/>
    <s v="05611106"/>
    <x v="0"/>
    <n v="3.0940000000000004E-3"/>
    <n v="0.33999999999999997"/>
    <n v="132.49708794695161"/>
    <n v="0.40994599010786831"/>
  </r>
  <r>
    <s v="Producto"/>
    <s v="05611109"/>
    <s v="Desinfectante de piso (Azistín, Fabuloso)"/>
    <x v="2"/>
    <s v="056"/>
    <s v="0561"/>
    <s v="05611"/>
    <s v="056111"/>
    <s v="05611109"/>
    <x v="0"/>
    <n v="2.0739999999999999E-3"/>
    <n v="0.33999999999999997"/>
    <n v="136.94145057363389"/>
    <n v="0.28401656848971668"/>
  </r>
  <r>
    <s v="Producto"/>
    <s v="05611110"/>
    <s v="Desodorante ambiental (Glade)"/>
    <x v="2"/>
    <s v="056"/>
    <s v="0561"/>
    <s v="05611"/>
    <s v="056111"/>
    <s v="05611110"/>
    <x v="0"/>
    <n v="6.4600000000000009E-4"/>
    <n v="0.33999999999999997"/>
    <n v="119.72842401327971"/>
    <n v="7.7344561912578699E-2"/>
  </r>
  <r>
    <s v="Producto"/>
    <s v="05611112"/>
    <s v="Escoba plástica"/>
    <x v="2"/>
    <s v="056"/>
    <s v="0561"/>
    <s v="05611"/>
    <s v="056111"/>
    <s v="05611112"/>
    <x v="0"/>
    <n v="1.2920000000000002E-3"/>
    <n v="0.33999999999999997"/>
    <n v="108.9425392318104"/>
    <n v="0.14075376068749906"/>
  </r>
  <r>
    <s v="Producto"/>
    <s v="05611115"/>
    <s v="Jabón solido para lavar loza (en barra, pelota, taza, etc.)"/>
    <x v="2"/>
    <s v="056"/>
    <s v="0561"/>
    <s v="05611"/>
    <s v="056111"/>
    <s v="05611115"/>
    <x v="0"/>
    <n v="1.7000000000000001E-3"/>
    <n v="0.33999999999999997"/>
    <n v="128.5651319546794"/>
    <n v="0.21856072432295501"/>
  </r>
  <r>
    <s v="Producto"/>
    <s v="05611125"/>
    <s v="Paste para fregar loza"/>
    <x v="2"/>
    <s v="056"/>
    <s v="0561"/>
    <s v="05611"/>
    <s v="056111"/>
    <s v="05611125"/>
    <x v="0"/>
    <n v="5.7800000000000006E-4"/>
    <n v="0.33999999999999997"/>
    <n v="115.29764478952021"/>
    <n v="6.6642038688342689E-2"/>
  </r>
  <r>
    <s v="Producto"/>
    <s v="05611205"/>
    <s v="Jabón solido para lavar ropa (en barra, pelota, marqueta, etc.)"/>
    <x v="2"/>
    <s v="056"/>
    <s v="0561"/>
    <s v="05611"/>
    <s v="056112"/>
    <s v="05611205"/>
    <x v="0"/>
    <n v="1.054E-3"/>
    <n v="0.33999999999999997"/>
    <n v="113.22500585159889"/>
    <n v="0.11933915616758524"/>
  </r>
  <r>
    <s v="Producto"/>
    <s v="05611207"/>
    <s v="Suavizante para ropa (Suavitel, Downy)"/>
    <x v="2"/>
    <s v="056"/>
    <s v="0561"/>
    <s v="05611"/>
    <s v="056112"/>
    <s v="05611207"/>
    <x v="0"/>
    <n v="2.1760000000000004E-3"/>
    <n v="0.33999999999999997"/>
    <n v="131.49998272355251"/>
    <n v="0.28614396240645029"/>
  </r>
  <r>
    <s v="Producto"/>
    <s v="05619204"/>
    <s v="Gancho de plástico para tender ropa (en tendedero)"/>
    <x v="2"/>
    <s v="056"/>
    <s v="0561"/>
    <s v="05619"/>
    <s v="056192"/>
    <s v="05619204"/>
    <x v="0"/>
    <n v="7.8200000000000003E-4"/>
    <n v="0.33999999999999997"/>
    <n v="107.7493608535859"/>
    <n v="8.426000018750418E-2"/>
  </r>
  <r>
    <s v="Producto"/>
    <s v="05619406"/>
    <s v="Bolsa plástica para basura"/>
    <x v="2"/>
    <s v="056"/>
    <s v="0561"/>
    <s v="05619"/>
    <s v="056194"/>
    <s v="05619406"/>
    <x v="0"/>
    <n v="9.5200000000000016E-4"/>
    <n v="0.33999999999999997"/>
    <n v="152.04355641965421"/>
    <n v="0.14474546571151084"/>
  </r>
  <r>
    <s v="Producto"/>
    <s v="05619408"/>
    <s v="Candela (vela)"/>
    <x v="2"/>
    <s v="056"/>
    <s v="0561"/>
    <s v="05619"/>
    <s v="056194"/>
    <s v="05619408"/>
    <x v="0"/>
    <n v="6.1200000000000002E-4"/>
    <n v="0.33999999999999997"/>
    <n v="126.4417291515191"/>
    <n v="7.7382338240729695E-2"/>
  </r>
  <r>
    <s v="Producto"/>
    <s v="05619413"/>
    <s v="Fósforos"/>
    <x v="2"/>
    <s v="056"/>
    <s v="0561"/>
    <s v="05619"/>
    <s v="056194"/>
    <s v="05619413"/>
    <x v="0"/>
    <n v="6.8000000000000013E-5"/>
    <n v="0.33999999999999997"/>
    <n v="133.66214896637541"/>
    <n v="9.0890261297135299E-3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0"/>
    <n v="9.859999999999999E-4"/>
    <n v="0.33999999999999997"/>
    <n v="118.47791912300551"/>
    <n v="0.11681922825528342"/>
  </r>
  <r>
    <s v="Producto"/>
    <s v="05619422"/>
    <s v="Papel aluminio"/>
    <x v="2"/>
    <s v="056"/>
    <s v="0561"/>
    <s v="05619"/>
    <s v="056194"/>
    <s v="05619422"/>
    <x v="0"/>
    <n v="4.4200000000000001E-4"/>
    <n v="0.33999999999999997"/>
    <n v="109.30906704748119"/>
    <n v="4.8314607634986691E-2"/>
  </r>
  <r>
    <s v="Producto"/>
    <s v="05619430"/>
    <s v="Servilletas de papel"/>
    <x v="2"/>
    <s v="056"/>
    <s v="0561"/>
    <s v="05619"/>
    <s v="056194"/>
    <s v="05619430"/>
    <x v="0"/>
    <n v="2.5840000000000004E-3"/>
    <n v="0.33999999999999997"/>
    <n v="134.77277983261129"/>
    <n v="0.34825286308746761"/>
  </r>
  <r>
    <s v="Producto"/>
    <s v="05619431"/>
    <s v="Toallas de papel"/>
    <x v="2"/>
    <s v="056"/>
    <s v="0561"/>
    <s v="05619"/>
    <s v="056194"/>
    <s v="05619431"/>
    <x v="0"/>
    <n v="6.8000000000000013E-5"/>
    <n v="0.33999999999999997"/>
    <n v="144.8143846146146"/>
    <n v="9.8473781537937941E-3"/>
  </r>
  <r>
    <s v="Producto"/>
    <s v="06111103"/>
    <s v="Analgésico (aspirina, panadol, etc.)"/>
    <x v="3"/>
    <s v="061"/>
    <s v="0611"/>
    <s v="06111"/>
    <s v="061111"/>
    <s v="06111103"/>
    <x v="0"/>
    <n v="3.2300000000000002E-3"/>
    <n v="0.33999999999999997"/>
    <n v="102.0397378720663"/>
    <n v="0.32958835332677416"/>
  </r>
  <r>
    <s v="Producto"/>
    <s v="06111104"/>
    <s v="Antiácido (Alka Seltzer, Sal Andrews, Sal de Uva, Tums, bicarbonato)"/>
    <x v="3"/>
    <s v="061"/>
    <s v="0611"/>
    <s v="06111"/>
    <s v="061111"/>
    <s v="06111104"/>
    <x v="0"/>
    <n v="2.6180000000000001E-3"/>
    <n v="0.33999999999999997"/>
    <n v="104.6484752694456"/>
    <n v="0.27396970825540856"/>
  </r>
  <r>
    <s v="Producto"/>
    <s v="06111105"/>
    <s v="Antialérgico (antihistamínicos, Loratadina, Cetirizina)"/>
    <x v="3"/>
    <s v="061"/>
    <s v="0611"/>
    <s v="06111"/>
    <s v="061111"/>
    <s v="06111105"/>
    <x v="0"/>
    <n v="1.6660000000000002E-3"/>
    <n v="0.33999999999999997"/>
    <n v="109.97043325918369"/>
    <n v="0.18321074180980004"/>
  </r>
  <r>
    <s v="Producto"/>
    <s v="06111107"/>
    <s v="Antiespasmódico (espasmos intestinal, Buscapina, Espasmo Canulase)"/>
    <x v="3"/>
    <s v="061"/>
    <s v="0611"/>
    <s v="06111"/>
    <s v="061111"/>
    <s v="06111107"/>
    <x v="0"/>
    <n v="2.006E-3"/>
    <n v="0.33999999999999997"/>
    <n v="115.9715994977748"/>
    <n v="0.23263902859253624"/>
  </r>
  <r>
    <s v="Producto"/>
    <s v="06111109"/>
    <s v="Antigripal"/>
    <x v="3"/>
    <s v="061"/>
    <s v="0611"/>
    <s v="06111"/>
    <s v="061111"/>
    <s v="06111109"/>
    <x v="0"/>
    <n v="1.8700000000000004E-3"/>
    <n v="0.33999999999999997"/>
    <n v="112.8880432259372"/>
    <n v="0.2111006408325026"/>
  </r>
  <r>
    <s v="Producto"/>
    <s v="06111110"/>
    <s v="Anti-inflamatorio"/>
    <x v="3"/>
    <s v="061"/>
    <s v="0611"/>
    <s v="06111"/>
    <s v="061111"/>
    <s v="06111110"/>
    <x v="0"/>
    <n v="2.9240000000000004E-3"/>
    <n v="0.33999999999999997"/>
    <n v="112.55147972020799"/>
    <n v="0.32910052670188822"/>
  </r>
  <r>
    <s v="Producto"/>
    <s v="06111114"/>
    <s v="Antitusivos, expectorantes y mucolíticos (contra la tos)"/>
    <x v="3"/>
    <s v="061"/>
    <s v="0611"/>
    <s v="06111"/>
    <s v="061111"/>
    <s v="06111114"/>
    <x v="0"/>
    <n v="1.9040000000000003E-3"/>
    <n v="0.33999999999999997"/>
    <n v="113.5612423327977"/>
    <n v="0.21622060540164686"/>
  </r>
  <r>
    <s v="Producto"/>
    <s v="06111115"/>
    <s v="Medicamento contra el estreñimiento (laxante, purgante, fibra)"/>
    <x v="3"/>
    <s v="061"/>
    <s v="0611"/>
    <s v="06111"/>
    <s v="061111"/>
    <s v="06111115"/>
    <x v="0"/>
    <n v="3.3320000000000003E-3"/>
    <n v="0.33999999999999997"/>
    <n v="107.86777405998519"/>
    <n v="0.35941542316787073"/>
  </r>
  <r>
    <s v="Producto"/>
    <s v="06111116"/>
    <s v="Medicamento oftálmico (gotas para los ojos, ungüentos)"/>
    <x v="3"/>
    <s v="061"/>
    <s v="0611"/>
    <s v="06111"/>
    <s v="061111"/>
    <s v="06111116"/>
    <x v="0"/>
    <n v="1.9379999999999998E-3"/>
    <n v="0.33999999999999997"/>
    <n v="148.21133451932749"/>
    <n v="0.28723356629845664"/>
  </r>
  <r>
    <s v="Producto"/>
    <s v="06111121"/>
    <s v="Suero hidratante"/>
    <x v="3"/>
    <s v="061"/>
    <s v="0611"/>
    <s v="06111"/>
    <s v="061111"/>
    <s v="06111121"/>
    <x v="0"/>
    <n v="1.9719999999999998E-3"/>
    <n v="0.33999999999999997"/>
    <n v="147.9243809518905"/>
    <n v="0.29170687923712801"/>
  </r>
  <r>
    <s v="Producto"/>
    <s v="06111123"/>
    <s v="Vitaminas, multivitaminas y minerales"/>
    <x v="3"/>
    <s v="061"/>
    <s v="0611"/>
    <s v="06111"/>
    <s v="061111"/>
    <s v="06111123"/>
    <x v="0"/>
    <n v="1.1220000000000002E-3"/>
    <n v="0.33999999999999997"/>
    <n v="116.0797230682434"/>
    <n v="0.13024144928256912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0"/>
    <n v="3.3320000000000003E-3"/>
    <n v="0.33999999999999997"/>
    <n v="108.28657017377"/>
    <n v="0.36081085181900169"/>
  </r>
  <r>
    <s v="Producto"/>
    <s v="06111127"/>
    <s v="Oxigenador cerebral"/>
    <x v="3"/>
    <s v="061"/>
    <s v="0611"/>
    <s v="06111"/>
    <s v="061111"/>
    <s v="06111127"/>
    <x v="0"/>
    <n v="1.5979999999999998E-3"/>
    <n v="0.33999999999999997"/>
    <n v="133.94544083319889"/>
    <n v="0.21404481445145179"/>
  </r>
  <r>
    <s v="Producto"/>
    <s v="06111201"/>
    <s v="Medicamentos para la epilepsia"/>
    <x v="3"/>
    <s v="061"/>
    <s v="0611"/>
    <s v="06111"/>
    <s v="061112"/>
    <s v="06111201"/>
    <x v="0"/>
    <n v="4.4200000000000001E-4"/>
    <n v="0.33999999999999997"/>
    <n v="103.1672210782087"/>
    <n v="4.5599911716568242E-2"/>
  </r>
  <r>
    <s v="Producto"/>
    <s v="06111202"/>
    <s v="Antidepresivo o ansiolítico"/>
    <x v="3"/>
    <s v="061"/>
    <s v="0611"/>
    <s v="06111"/>
    <s v="061112"/>
    <s v="06111202"/>
    <x v="0"/>
    <n v="2.1760000000000004E-3"/>
    <n v="0.33999999999999997"/>
    <n v="115.83096068067231"/>
    <n v="0.25204817044114297"/>
  </r>
  <r>
    <s v="Producto"/>
    <s v="06111203"/>
    <s v="Antirreumático (contra dolor en articulaciones y huesos)"/>
    <x v="3"/>
    <s v="061"/>
    <s v="0611"/>
    <s v="06111"/>
    <s v="061112"/>
    <s v="06111203"/>
    <x v="0"/>
    <n v="6.8000000000000005E-4"/>
    <n v="0.33999999999999997"/>
    <n v="133.62568281284851"/>
    <n v="9.0865464312736996E-2"/>
  </r>
  <r>
    <s v="Producto"/>
    <s v="06111205"/>
    <s v="Broncodilatador (en inhalador, vía oral o inyectada)"/>
    <x v="3"/>
    <s v="061"/>
    <s v="0611"/>
    <s v="06111"/>
    <s v="061112"/>
    <s v="06111205"/>
    <x v="0"/>
    <n v="3.4000000000000007E-5"/>
    <n v="0.33999999999999997"/>
    <n v="127.5215330804959"/>
    <n v="4.3357321247368616E-3"/>
  </r>
  <r>
    <s v="Producto"/>
    <s v="06111206"/>
    <s v="Diurético (contra retención de líquidos, para la próstata)"/>
    <x v="3"/>
    <s v="061"/>
    <s v="0611"/>
    <s v="06111"/>
    <s v="061112"/>
    <s v="06111206"/>
    <x v="0"/>
    <n v="2.5840000000000004E-3"/>
    <n v="0.33999999999999997"/>
    <n v="105.308241508552"/>
    <n v="0.2721164960580984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0"/>
    <n v="4.08E-4"/>
    <n v="0.33999999999999997"/>
    <n v="104.7410527909654"/>
    <n v="4.2734349538713884E-2"/>
  </r>
  <r>
    <s v="Producto"/>
    <s v="06111209"/>
    <s v="Medicamento contra el cáncer"/>
    <x v="3"/>
    <s v="061"/>
    <s v="0611"/>
    <s v="06111"/>
    <s v="061112"/>
    <s v="06111209"/>
    <x v="0"/>
    <n v="1.6660000000000002E-3"/>
    <n v="0.33999999999999997"/>
    <n v="119.0421589053979"/>
    <n v="0.19832423673639291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0"/>
    <n v="1.9379999999999998E-3"/>
    <n v="0.33999999999999997"/>
    <n v="116.02136522788069"/>
    <n v="0.22484940581163276"/>
  </r>
  <r>
    <s v="Producto"/>
    <s v="06111211"/>
    <s v="Medicamento para colesterol y triglicéridos"/>
    <x v="3"/>
    <s v="061"/>
    <s v="0611"/>
    <s v="06111"/>
    <s v="061112"/>
    <s v="06111211"/>
    <x v="0"/>
    <n v="1.7000000000000001E-3"/>
    <n v="0.33999999999999997"/>
    <n v="121.3086365639314"/>
    <n v="0.20622468215868339"/>
  </r>
  <r>
    <s v="Producto"/>
    <s v="06111212"/>
    <s v="Medicamento para diabéticos (insulina, metformina)"/>
    <x v="3"/>
    <s v="061"/>
    <s v="0611"/>
    <s v="06111"/>
    <s v="061112"/>
    <s v="06111212"/>
    <x v="0"/>
    <n v="2.8900000000000002E-3"/>
    <n v="0.33999999999999997"/>
    <n v="112.1123094239265"/>
    <n v="0.32400457423514761"/>
  </r>
  <r>
    <s v="Producto"/>
    <s v="06111213"/>
    <s v="Medicamento para glándula tiroides (levotiroxina)"/>
    <x v="3"/>
    <s v="061"/>
    <s v="0611"/>
    <s v="06111"/>
    <s v="061112"/>
    <s v="06111213"/>
    <x v="0"/>
    <n v="2.9920000000000003E-3"/>
    <n v="0.33999999999999997"/>
    <n v="105.8233396810836"/>
    <n v="0.31662343232580215"/>
  </r>
  <r>
    <s v="Producto"/>
    <s v="06111216"/>
    <s v="Otros medicamentos con prescripción"/>
    <x v="3"/>
    <s v="061"/>
    <s v="0611"/>
    <s v="06111"/>
    <s v="061112"/>
    <s v="06111216"/>
    <x v="0"/>
    <n v="3.7400000000000004E-4"/>
    <n v="0.33999999999999997"/>
    <n v="120.2529853267684"/>
    <n v="4.4974616512211386E-2"/>
  </r>
  <r>
    <s v="Producto"/>
    <s v="06112003"/>
    <s v="Medicamento naturista"/>
    <x v="3"/>
    <s v="061"/>
    <s v="0611"/>
    <s v="06112"/>
    <s v="061120"/>
    <s v="06112003"/>
    <x v="0"/>
    <n v="3.0940000000000004E-3"/>
    <n v="0.33999999999999997"/>
    <n v="120.34726024661499"/>
    <n v="0.37235442320302686"/>
  </r>
  <r>
    <s v="Producto"/>
    <s v="06121102"/>
    <s v="Dispositivo para tomar la presión"/>
    <x v="3"/>
    <s v="061"/>
    <s v="0612"/>
    <s v="06121"/>
    <s v="061211"/>
    <s v="06121102"/>
    <x v="0"/>
    <n v="2.3120000000000003E-3"/>
    <n v="0.33999999999999997"/>
    <n v="113.8369996969351"/>
    <n v="0.26319114329931398"/>
  </r>
  <r>
    <s v="Producto"/>
    <s v="06121202"/>
    <s v="Termómetro clínico"/>
    <x v="3"/>
    <s v="061"/>
    <s v="0612"/>
    <s v="06121"/>
    <s v="061212"/>
    <s v="06121202"/>
    <x v="0"/>
    <n v="5.7800000000000006E-4"/>
    <n v="0.33999999999999997"/>
    <n v="147.61693053305231"/>
    <n v="8.5322585848104246E-2"/>
  </r>
  <r>
    <s v="Producto"/>
    <s v="06123003"/>
    <s v="Botiquín de primeros auxilios"/>
    <x v="3"/>
    <s v="061"/>
    <s v="0612"/>
    <s v="06123"/>
    <s v="061230"/>
    <s v="06123003"/>
    <x v="0"/>
    <n v="3.1620000000000007E-3"/>
    <n v="0.33999999999999997"/>
    <n v="118.0609831256961"/>
    <n v="0.37330882864345116"/>
  </r>
  <r>
    <s v="Producto"/>
    <s v="06123007"/>
    <s v="Jeringas"/>
    <x v="3"/>
    <s v="061"/>
    <s v="0612"/>
    <s v="06123"/>
    <s v="061230"/>
    <s v="06123007"/>
    <x v="0"/>
    <n v="4.4200000000000001E-4"/>
    <n v="0.33999999999999997"/>
    <n v="102.1114870129703"/>
    <n v="4.5133277259732874E-2"/>
  </r>
  <r>
    <s v="Producto"/>
    <s v="06131001"/>
    <s v="Anteojos graduados (aro y lentes)"/>
    <x v="3"/>
    <s v="061"/>
    <s v="0613"/>
    <s v="06131"/>
    <s v="061310"/>
    <s v="06131001"/>
    <x v="0"/>
    <n v="1.7000000000000001E-3"/>
    <n v="0.33999999999999997"/>
    <n v="103.31563973397181"/>
    <n v="0.17563658754775208"/>
  </r>
  <r>
    <s v="Producto"/>
    <s v="06219001"/>
    <s v="Consulta a ginecólogo por control prenatal"/>
    <x v="3"/>
    <s v="062"/>
    <s v="0621"/>
    <s v="06219"/>
    <s v="062190"/>
    <s v="06219001"/>
    <x v="0"/>
    <n v="2.5840000000000004E-3"/>
    <n v="0.33999999999999997"/>
    <n v="101.2299955546774"/>
    <n v="0.26157830851328645"/>
  </r>
  <r>
    <s v="Producto"/>
    <s v="06219003"/>
    <s v="Mamografía"/>
    <x v="3"/>
    <s v="062"/>
    <s v="0621"/>
    <s v="06219"/>
    <s v="062190"/>
    <s v="06219003"/>
    <x v="0"/>
    <n v="1.1899999999999999E-3"/>
    <n v="0.33999999999999997"/>
    <n v="100.7687482555976"/>
    <n v="0.11991481042416113"/>
  </r>
  <r>
    <s v="Producto"/>
    <s v="06221001"/>
    <s v="Consulta odontológicas preventivas (dentista)"/>
    <x v="3"/>
    <s v="062"/>
    <s v="0622"/>
    <s v="06221"/>
    <s v="062210"/>
    <s v="06221001"/>
    <x v="0"/>
    <n v="1.4960000000000002E-3"/>
    <n v="0.33999999999999997"/>
    <n v="107.17485712610021"/>
    <n v="0.16033358626064592"/>
  </r>
  <r>
    <s v="Producto"/>
    <s v="06229202"/>
    <s v="Extracción dental"/>
    <x v="3"/>
    <s v="062"/>
    <s v="0622"/>
    <s v="06229"/>
    <s v="062292"/>
    <s v="06229202"/>
    <x v="0"/>
    <n v="3.0600000000000001E-4"/>
    <n v="0.33999999999999997"/>
    <n v="105.1249256836836"/>
    <n v="3.2168227259207184E-2"/>
  </r>
  <r>
    <s v="Producto"/>
    <s v="06229204"/>
    <s v="Obturación dental (tapón de muela)"/>
    <x v="3"/>
    <s v="062"/>
    <s v="0622"/>
    <s v="06229"/>
    <s v="062292"/>
    <s v="06229204"/>
    <x v="0"/>
    <n v="1.02E-4"/>
    <n v="0.33999999999999997"/>
    <n v="106.14989401784629"/>
    <n v="1.0827289189820321E-2"/>
  </r>
  <r>
    <s v="Producto"/>
    <s v="06231101"/>
    <s v="Consulta a médico general"/>
    <x v="3"/>
    <s v="062"/>
    <s v="0623"/>
    <s v="06231"/>
    <s v="062311"/>
    <s v="06231101"/>
    <x v="0"/>
    <n v="7.1400000000000001E-4"/>
    <n v="0.33999999999999997"/>
    <n v="100.20499987525569"/>
    <n v="7.1546369910932564E-2"/>
  </r>
  <r>
    <s v="Producto"/>
    <s v="06231201"/>
    <s v="Consulta a cardiólogo"/>
    <x v="3"/>
    <s v="062"/>
    <s v="0623"/>
    <s v="06231"/>
    <s v="062312"/>
    <s v="06231201"/>
    <x v="0"/>
    <n v="3.2300000000000002E-3"/>
    <n v="0.33999999999999997"/>
    <n v="100.7687482555976"/>
    <n v="0.32548305686558027"/>
  </r>
  <r>
    <s v="Producto"/>
    <s v="06231216"/>
    <s v="Consulta a pediatra"/>
    <x v="3"/>
    <s v="062"/>
    <s v="0623"/>
    <s v="06231"/>
    <s v="062312"/>
    <s v="06231216"/>
    <x v="0"/>
    <n v="1.8700000000000004E-3"/>
    <n v="0.33999999999999997"/>
    <n v="100.8199980162666"/>
    <n v="0.18853339629041857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0"/>
    <n v="3.0600000000000001E-4"/>
    <n v="0.33999999999999997"/>
    <n v="113.8369996969351"/>
    <n v="3.4834121907262143E-2"/>
  </r>
  <r>
    <s v="Producto"/>
    <s v="06310201"/>
    <s v="Gastos de hospitalización por cirugía mayor"/>
    <x v="3"/>
    <s v="063"/>
    <s v="0631"/>
    <s v="06310"/>
    <s v="063102"/>
    <s v="06310201"/>
    <x v="0"/>
    <n v="3.0940000000000004E-3"/>
    <n v="0.33999999999999997"/>
    <n v="133.31002400419851"/>
    <n v="0.41246121426899024"/>
  </r>
  <r>
    <s v="Producto"/>
    <s v="06410103"/>
    <s v="Electrocardiogramas"/>
    <x v="3"/>
    <s v="064"/>
    <s v="0641"/>
    <s v="06410"/>
    <s v="064101"/>
    <s v="06410103"/>
    <x v="0"/>
    <n v="2.4480000000000001E-3"/>
    <n v="0.33999999999999997"/>
    <n v="100.6662486884258"/>
    <n v="0.24643097678926637"/>
  </r>
  <r>
    <s v="Producto"/>
    <s v="06410106"/>
    <s v="Radiografía"/>
    <x v="3"/>
    <s v="064"/>
    <s v="0641"/>
    <s v="06410"/>
    <s v="064101"/>
    <s v="06410106"/>
    <x v="0"/>
    <n v="5.7800000000000006E-4"/>
    <n v="0.33999999999999997"/>
    <n v="106.14989401784629"/>
    <n v="6.1354638742315164E-2"/>
  </r>
  <r>
    <s v="Producto"/>
    <s v="06410110"/>
    <s v="Tomografía (TAC, PET)"/>
    <x v="3"/>
    <s v="064"/>
    <s v="0641"/>
    <s v="06410"/>
    <s v="064101"/>
    <s v="06410110"/>
    <x v="0"/>
    <n v="2.4139999999999999E-3"/>
    <n v="0.33999999999999997"/>
    <n v="102.69060403099211"/>
    <n v="0.24789511813081494"/>
  </r>
  <r>
    <s v="Producto"/>
    <s v="06410111"/>
    <s v="Ultrasonido o ecografía"/>
    <x v="3"/>
    <s v="064"/>
    <s v="0641"/>
    <s v="06410"/>
    <s v="064101"/>
    <s v="06410111"/>
    <x v="0"/>
    <n v="4.7600000000000008E-4"/>
    <n v="0.33999999999999997"/>
    <n v="101.02499690670621"/>
    <n v="4.8087898527592161E-2"/>
  </r>
  <r>
    <s v="Producto"/>
    <s v="06410208"/>
    <s v="Examen de hemograma completo (examen de sangre)"/>
    <x v="3"/>
    <s v="064"/>
    <s v="0641"/>
    <s v="06410"/>
    <s v="064102"/>
    <s v="06410208"/>
    <x v="0"/>
    <n v="2.04E-4"/>
    <n v="0.33999999999999997"/>
    <n v="101.2703226124945"/>
    <n v="2.0659145812948879E-2"/>
  </r>
  <r>
    <s v="Producto"/>
    <s v="06410211"/>
    <s v="Examen de la vista"/>
    <x v="3"/>
    <s v="064"/>
    <s v="0641"/>
    <s v="06410"/>
    <s v="064102"/>
    <s v="06410211"/>
    <x v="0"/>
    <n v="8.3979999999999992E-4"/>
    <n v="0.33999999999999997"/>
    <n v="100.20499987525569"/>
    <n v="8.415215889523972E-2"/>
  </r>
  <r>
    <s v="Producto"/>
    <s v="01111201"/>
    <s v="Arroz clasificado"/>
    <x v="0"/>
    <s v="011"/>
    <s v="0111"/>
    <s v="01111"/>
    <s v="011112"/>
    <s v="01111201"/>
    <x v="1"/>
    <n v="7.2938879809155506E-4"/>
    <n v="4.999999999999992E-2"/>
    <n v="112.2262160580291"/>
    <n v="8.1856544844929019E-2"/>
  </r>
  <r>
    <s v="Producto"/>
    <s v="01111601"/>
    <s v="Maíz en grano o desgranado"/>
    <x v="0"/>
    <s v="011"/>
    <s v="0111"/>
    <s v="01111"/>
    <s v="011116"/>
    <s v="01111601"/>
    <x v="1"/>
    <n v="4.4765954504809606E-4"/>
    <n v="4.999999999999992E-2"/>
    <n v="106.14989401784629"/>
    <n v="4.7519013262932681E-2"/>
  </r>
  <r>
    <s v="Producto"/>
    <s v="01112101"/>
    <s v="Harina de trigo"/>
    <x v="0"/>
    <s v="011"/>
    <s v="0111"/>
    <s v="01112"/>
    <s v="011121"/>
    <s v="01112101"/>
    <x v="1"/>
    <n v="1.9875903125995454E-4"/>
    <n v="4.999999999999992E-2"/>
    <n v="117.4203143698698"/>
    <n v="2.333834793439464E-2"/>
  </r>
  <r>
    <s v="Producto"/>
    <s v="01112601"/>
    <s v="Harina de maíz"/>
    <x v="0"/>
    <s v="011"/>
    <s v="0111"/>
    <s v="01112"/>
    <s v="011126"/>
    <s v="01112601"/>
    <x v="1"/>
    <n v="4.5810232803487937E-4"/>
    <n v="4.999999999999992E-2"/>
    <n v="140.9902884920846"/>
    <n v="6.4587979388533223E-2"/>
  </r>
  <r>
    <s v="Producto"/>
    <s v="01113101"/>
    <s v="Bollito de yema pan dulce"/>
    <x v="0"/>
    <s v="011"/>
    <s v="0111"/>
    <s v="01113"/>
    <s v="011131"/>
    <s v="01113101"/>
    <x v="1"/>
    <n v="4.1688379334809222E-5"/>
    <n v="4.999999999999992E-2"/>
    <n v="112.8058450279853"/>
    <n v="4.7026928587103542E-3"/>
  </r>
  <r>
    <s v="Producto"/>
    <s v="01113117"/>
    <s v="Pan blanco"/>
    <x v="0"/>
    <s v="011"/>
    <s v="0111"/>
    <s v="01113"/>
    <s v="011131"/>
    <s v="01113117"/>
    <x v="1"/>
    <n v="1.9013538297944072E-4"/>
    <n v="4.999999999999992E-2"/>
    <n v="125.6234452640111"/>
    <n v="2.3885461876469557E-2"/>
  </r>
  <r>
    <s v="Producto"/>
    <s v="01113119"/>
    <s v="Pan molde blanco"/>
    <x v="0"/>
    <s v="011"/>
    <s v="0111"/>
    <s v="01113"/>
    <s v="011131"/>
    <s v="01113119"/>
    <x v="1"/>
    <n v="1.4948113125984623E-4"/>
    <n v="4.999999999999992E-2"/>
    <n v="105.84793221730941"/>
    <n v="1.5822268649358935E-2"/>
  </r>
  <r>
    <s v="Producto"/>
    <s v="01113127"/>
    <s v="Tortillas de harina de trigo"/>
    <x v="0"/>
    <s v="011"/>
    <s v="0111"/>
    <s v="01113"/>
    <s v="011131"/>
    <s v="01113127"/>
    <x v="1"/>
    <n v="1.5289503961603095E-4"/>
    <n v="4.999999999999992E-2"/>
    <n v="139.5419380871918"/>
    <n v="2.1335270151938927E-2"/>
  </r>
  <r>
    <s v="Producto"/>
    <s v="01113128"/>
    <s v="Tortillas de maíz (artesanales)"/>
    <x v="0"/>
    <s v="011"/>
    <s v="0111"/>
    <s v="01113"/>
    <s v="011131"/>
    <s v="01113128"/>
    <x v="1"/>
    <n v="8.5237220130662339E-5"/>
    <n v="4.999999999999992E-2"/>
    <n v="111.5953304281922"/>
    <n v="9.5120757452618193E-3"/>
  </r>
  <r>
    <s v="Producto"/>
    <s v="01113133"/>
    <s v="Rosquilla"/>
    <x v="0"/>
    <s v="011"/>
    <s v="0111"/>
    <s v="01113"/>
    <s v="011131"/>
    <s v="01113133"/>
    <x v="1"/>
    <n v="1.4949782232571499E-4"/>
    <n v="4.999999999999992E-2"/>
    <n v="106.21189296621471"/>
    <n v="1.5878446703541025E-2"/>
  </r>
  <r>
    <s v="Producto"/>
    <s v="01113902"/>
    <s v="Galleta de panadería o repostería"/>
    <x v="0"/>
    <s v="011"/>
    <s v="0111"/>
    <s v="01113"/>
    <s v="011139"/>
    <s v="01113902"/>
    <x v="1"/>
    <n v="7.093676181387505E-4"/>
    <n v="4.999999999999992E-2"/>
    <n v="124.1158799086609"/>
    <n v="8.8043786104001986E-2"/>
  </r>
  <r>
    <s v="Producto"/>
    <s v="01113905"/>
    <s v="Pastel helado entero (incluye tres leches y otros)"/>
    <x v="0"/>
    <s v="011"/>
    <s v="0111"/>
    <s v="01113"/>
    <s v="011139"/>
    <s v="01113905"/>
    <x v="1"/>
    <n v="5.6497654512028552E-4"/>
    <n v="4.999999999999992E-2"/>
    <n v="128.28922031816401"/>
    <n v="7.2480400471531439E-2"/>
  </r>
  <r>
    <s v="Producto"/>
    <s v="01114001"/>
    <s v="Avena en hojuela"/>
    <x v="0"/>
    <s v="011"/>
    <s v="0111"/>
    <s v="01114"/>
    <s v="011140"/>
    <s v="01114001"/>
    <x v="1"/>
    <n v="1.3683447923528149E-4"/>
    <n v="4.999999999999992E-2"/>
    <n v="102.5418177078101"/>
    <n v="1.403125622588736E-2"/>
  </r>
  <r>
    <s v="Producto"/>
    <s v="01114003"/>
    <s v="Cereal en hojuelas (corn flakes, zucaritas)"/>
    <x v="0"/>
    <s v="011"/>
    <s v="0111"/>
    <s v="01114"/>
    <s v="011140"/>
    <s v="01114003"/>
    <x v="1"/>
    <n v="7.4227412816046999E-4"/>
    <n v="4.999999999999992E-2"/>
    <n v="109.89714674642509"/>
    <n v="8.1573808788525923E-2"/>
  </r>
  <r>
    <s v="Producto"/>
    <s v="01115001"/>
    <s v="Espaguetis, lingüini, fetuchini sin cocinar"/>
    <x v="0"/>
    <s v="011"/>
    <s v="0111"/>
    <s v="01115"/>
    <s v="011150"/>
    <s v="01115001"/>
    <x v="1"/>
    <n v="3.3914705260709737E-4"/>
    <n v="4.999999999999992E-2"/>
    <n v="111.0614294282107"/>
    <n v="3.7666156448908805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1"/>
    <n v="1.9840014879214039E-4"/>
    <n v="4.999999999999992E-2"/>
    <n v="130.75090886043429"/>
    <n v="2.594099977261775E-2"/>
  </r>
  <r>
    <s v="Producto"/>
    <s v="01119001"/>
    <s v="Harina para panqueque"/>
    <x v="0"/>
    <s v="011"/>
    <s v="0111"/>
    <s v="01119"/>
    <s v="011190"/>
    <s v="01119001"/>
    <x v="1"/>
    <n v="6.518100052444246E-6"/>
    <n v="4.999999999999992E-2"/>
    <n v="118.61328252028569"/>
    <n v="7.731332430160583E-4"/>
  </r>
  <r>
    <s v="Producto"/>
    <s v="01119301"/>
    <s v="Palomitas de maíz preparadas"/>
    <x v="0"/>
    <s v="011"/>
    <s v="0111"/>
    <s v="01119"/>
    <s v="011193"/>
    <s v="01119301"/>
    <x v="1"/>
    <n v="3.2528719556511635E-5"/>
    <n v="4.999999999999992E-2"/>
    <n v="123.1052954193234"/>
    <n v="4.0044576306166868E-3"/>
  </r>
  <r>
    <s v="Producto"/>
    <s v="01122101"/>
    <s v="Bistec de res fresco o refrigerado"/>
    <x v="0"/>
    <s v="011"/>
    <s v="0112"/>
    <s v="01122"/>
    <s v="011221"/>
    <s v="01122101"/>
    <x v="1"/>
    <n v="8.3920461508982269E-4"/>
    <n v="4.999999999999992E-2"/>
    <n v="115.46402454092519"/>
    <n v="9.6897942271588974E-2"/>
  </r>
  <r>
    <s v="Producto"/>
    <s v="01122102"/>
    <s v="Carne de res de otros cortes congelado"/>
    <x v="0"/>
    <s v="011"/>
    <s v="0112"/>
    <s v="01122"/>
    <s v="011221"/>
    <s v="01122102"/>
    <x v="1"/>
    <n v="1.364320065431201E-4"/>
    <n v="4.999999999999992E-2"/>
    <n v="115.5453176953734"/>
    <n v="1.5764079539842074E-2"/>
  </r>
  <r>
    <s v="Producto"/>
    <s v="01122104"/>
    <s v="Carne de res molida congelada"/>
    <x v="0"/>
    <s v="011"/>
    <s v="0112"/>
    <s v="01122"/>
    <s v="011221"/>
    <s v="01122104"/>
    <x v="1"/>
    <n v="4.0730285910812276E-5"/>
    <n v="4.999999999999992E-2"/>
    <n v="106.3227618631567"/>
    <n v="4.33055648951358E-3"/>
  </r>
  <r>
    <s v="Producto"/>
    <s v="01122106"/>
    <s v="Carne de res para asar congelada"/>
    <x v="0"/>
    <s v="011"/>
    <s v="0112"/>
    <s v="01122"/>
    <s v="011221"/>
    <s v="01122106"/>
    <x v="1"/>
    <n v="1.1142486734537554E-4"/>
    <n v="4.999999999999992E-2"/>
    <n v="115.46402454092519"/>
    <n v="1.2865563617635776E-2"/>
  </r>
  <r>
    <s v="Producto"/>
    <s v="01122110"/>
    <s v="Costilla de res congelada"/>
    <x v="0"/>
    <s v="011"/>
    <s v="0112"/>
    <s v="01122"/>
    <s v="011221"/>
    <s v="01122110"/>
    <x v="1"/>
    <n v="2.2596128208452E-4"/>
    <n v="4.999999999999992E-2"/>
    <n v="108.8633114644669"/>
    <n v="2.4598893430477366E-2"/>
  </r>
  <r>
    <s v="Producto"/>
    <s v="01122115"/>
    <s v="Tajo de res fresco o refrigerado"/>
    <x v="0"/>
    <s v="011"/>
    <s v="0112"/>
    <s v="01122"/>
    <s v="011221"/>
    <s v="01122115"/>
    <x v="1"/>
    <n v="1.1325332341889331E-4"/>
    <n v="4.999999999999992E-2"/>
    <n v="109.224768253359"/>
    <n v="1.2370068004351337E-2"/>
  </r>
  <r>
    <s v="Producto"/>
    <s v="01122201"/>
    <s v="Carne de cerdo congelada de otros cortes"/>
    <x v="0"/>
    <s v="011"/>
    <s v="0112"/>
    <s v="01122"/>
    <s v="011222"/>
    <s v="01122201"/>
    <x v="1"/>
    <n v="8.2466783821986408E-5"/>
    <n v="4.999999999999992E-2"/>
    <n v="108.22630057712171"/>
    <n v="8.9250749335468178E-3"/>
  </r>
  <r>
    <s v="Producto"/>
    <s v="01122205"/>
    <s v="Chuleta de cerdo congelada"/>
    <x v="0"/>
    <s v="011"/>
    <s v="0112"/>
    <s v="01122"/>
    <s v="011222"/>
    <s v="01122205"/>
    <x v="1"/>
    <n v="3.2615998377756266E-5"/>
    <n v="4.999999999999992E-2"/>
    <n v="104.7451032421541"/>
    <n v="3.4163661174240107E-3"/>
  </r>
  <r>
    <s v="Producto"/>
    <s v="01122207"/>
    <s v="Costilla de cerdo congelada"/>
    <x v="0"/>
    <s v="011"/>
    <s v="0112"/>
    <s v="01122"/>
    <s v="011222"/>
    <s v="01122207"/>
    <x v="1"/>
    <n v="4.76088329836746E-5"/>
    <n v="4.999999999999992E-2"/>
    <n v="104.7451032421541"/>
    <n v="4.9867921261134672E-3"/>
  </r>
  <r>
    <s v="Producto"/>
    <s v="01122210"/>
    <s v="Lomo de cerdo freso y refrigerado"/>
    <x v="0"/>
    <s v="011"/>
    <s v="0112"/>
    <s v="01122"/>
    <s v="011222"/>
    <s v="01122210"/>
    <x v="1"/>
    <n v="5.3743314140710502E-4"/>
    <n v="4.999999999999992E-2"/>
    <n v="108.22630057712171"/>
    <n v="5.8164400702032104E-2"/>
  </r>
  <r>
    <s v="Producto"/>
    <s v="01122213"/>
    <s v="Tajo de cerdo fresco o refrigerado"/>
    <x v="0"/>
    <s v="011"/>
    <s v="0112"/>
    <s v="01122"/>
    <s v="011222"/>
    <s v="01122213"/>
    <x v="1"/>
    <n v="5.7172121575565886E-4"/>
    <n v="4.999999999999992E-2"/>
    <n v="108.22630057712171"/>
    <n v="6.1875272142689383E-2"/>
  </r>
  <r>
    <s v="Producto"/>
    <s v="01122405"/>
    <s v="Carne de pollo entero congelado"/>
    <x v="0"/>
    <s v="011"/>
    <s v="0112"/>
    <s v="01122"/>
    <s v="011224"/>
    <s v="01122405"/>
    <x v="1"/>
    <n v="2.1817669963919095E-4"/>
    <n v="4.999999999999992E-2"/>
    <n v="103.175326053323"/>
    <n v="2.2510452122511446E-2"/>
  </r>
  <r>
    <s v="Producto"/>
    <s v="01122408"/>
    <s v="Pollo en porciones congelados (pierna, muslo, pechuga, ala)"/>
    <x v="0"/>
    <s v="011"/>
    <s v="0112"/>
    <s v="01122"/>
    <s v="011224"/>
    <s v="01122408"/>
    <x v="1"/>
    <n v="2.5370513864979104E-4"/>
    <n v="4.999999999999992E-2"/>
    <n v="117.6733433869076"/>
    <n v="2.9854331899359866E-2"/>
  </r>
  <r>
    <s v="Producto"/>
    <s v="01124102"/>
    <s v="Hígado de res fresca o refrigerada"/>
    <x v="0"/>
    <s v="011"/>
    <s v="0112"/>
    <s v="01124"/>
    <s v="011241"/>
    <s v="01124102"/>
    <x v="1"/>
    <n v="3.2091663757784523E-5"/>
    <n v="4.999999999999992E-2"/>
    <n v="104.6619924506637"/>
    <n v="3.3587774699464818E-3"/>
  </r>
  <r>
    <s v="Producto"/>
    <s v="01125102"/>
    <s v="Salchicha de pollo"/>
    <x v="0"/>
    <s v="011"/>
    <s v="0112"/>
    <s v="01125"/>
    <s v="011251"/>
    <s v="01125102"/>
    <x v="1"/>
    <n v="2.4110041167821567E-4"/>
    <n v="4.999999999999992E-2"/>
    <n v="105.2963892644546"/>
    <n v="2.5387002799889653E-2"/>
  </r>
  <r>
    <s v="Producto"/>
    <s v="01125111"/>
    <s v="Chorizo suelto o molido"/>
    <x v="0"/>
    <s v="011"/>
    <s v="0112"/>
    <s v="01125"/>
    <s v="011251"/>
    <s v="01125111"/>
    <x v="1"/>
    <n v="5.2030323143677747E-4"/>
    <n v="4.999999999999992E-2"/>
    <n v="110.1410655650722"/>
    <n v="5.7306752327397043E-2"/>
  </r>
  <r>
    <s v="Producto"/>
    <s v="01125112"/>
    <s v="Chorizo barbacoa"/>
    <x v="0"/>
    <s v="011"/>
    <s v="0112"/>
    <s v="01125"/>
    <s v="011251"/>
    <s v="01125112"/>
    <x v="1"/>
    <n v="1.335675159019403E-4"/>
    <n v="4.999999999999992E-2"/>
    <n v="117.3100636453181"/>
    <n v="1.5668813791403655E-2"/>
  </r>
  <r>
    <s v="Producto"/>
    <s v="01125908"/>
    <s v="Nuggets de pollo empanizados"/>
    <x v="0"/>
    <s v="011"/>
    <s v="0112"/>
    <s v="01125"/>
    <s v="011259"/>
    <s v="01125908"/>
    <x v="1"/>
    <n v="2.5933677595498618E-4"/>
    <n v="4.999999999999992E-2"/>
    <n v="107.5905370439684"/>
    <n v="2.7902183000248274E-2"/>
  </r>
  <r>
    <s v="Producto"/>
    <s v="01125920"/>
    <s v="Jamón de cerdo"/>
    <x v="0"/>
    <s v="011"/>
    <s v="0112"/>
    <s v="01125"/>
    <s v="011259"/>
    <s v="01125920"/>
    <x v="1"/>
    <n v="3.9539549041729899E-4"/>
    <n v="4.999999999999992E-2"/>
    <n v="102.94054169956701"/>
    <n v="4.0702225969122714E-2"/>
  </r>
  <r>
    <s v="Producto"/>
    <s v="01125921"/>
    <s v="Mortadela de cerdo"/>
    <x v="0"/>
    <s v="011"/>
    <s v="0112"/>
    <s v="01125"/>
    <s v="011259"/>
    <s v="01125921"/>
    <x v="1"/>
    <n v="8.8836051199289777E-5"/>
    <n v="4.999999999999992E-2"/>
    <n v="141.9054776913475"/>
    <n v="1.260632228164822E-2"/>
  </r>
  <r>
    <s v="Producto"/>
    <s v="01131104"/>
    <s v="Tilapia frescas refrigeradas"/>
    <x v="0"/>
    <s v="011"/>
    <s v="0113"/>
    <s v="01131"/>
    <s v="011311"/>
    <s v="01131104"/>
    <x v="1"/>
    <n v="8.9483979066631327E-5"/>
    <n v="4.999999999999992E-2"/>
    <n v="118.275988996903"/>
    <n v="1.0583806123483985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1"/>
    <n v="2.821407110923179E-4"/>
    <n v="4.999999999999992E-2"/>
    <n v="110.61857483514891"/>
    <n v="3.1210003364007696E-2"/>
  </r>
  <r>
    <s v="Producto"/>
    <s v="01131605"/>
    <s v="Pescado rojo entero fresco o refrigerado (curvina, pargo rojo, robalo)"/>
    <x v="0"/>
    <s v="011"/>
    <s v="0113"/>
    <s v="01131"/>
    <s v="011316"/>
    <s v="01131605"/>
    <x v="1"/>
    <n v="1.1578402400458071E-5"/>
    <n v="4.999999999999992E-2"/>
    <n v="112.7549908247973"/>
    <n v="1.3055226564294609E-3"/>
  </r>
  <r>
    <s v="Producto"/>
    <s v="01133202"/>
    <s v="Sardinas en salsa enlatadas"/>
    <x v="0"/>
    <s v="011"/>
    <s v="0113"/>
    <s v="01133"/>
    <s v="011332"/>
    <s v="01133202"/>
    <x v="1"/>
    <n v="5.9816785630733427E-5"/>
    <n v="4.999999999999992E-2"/>
    <n v="147.0733031615884"/>
    <n v="8.7974522472206024E-3"/>
  </r>
  <r>
    <s v="Producto"/>
    <s v="01134102"/>
    <s v="Camarón fresco o refrigerado"/>
    <x v="0"/>
    <s v="011"/>
    <s v="0113"/>
    <s v="01134"/>
    <s v="011341"/>
    <s v="01134102"/>
    <x v="1"/>
    <n v="3.2839351995343187E-5"/>
    <n v="4.999999999999992E-2"/>
    <n v="113.66559735545449"/>
    <n v="3.73270456131672E-3"/>
  </r>
  <r>
    <s v="Producto"/>
    <s v="01141101"/>
    <s v="Leche entera líquida"/>
    <x v="0"/>
    <s v="011"/>
    <s v="0114"/>
    <s v="01141"/>
    <s v="011411"/>
    <s v="01141101"/>
    <x v="1"/>
    <n v="5.7728130298026038E-5"/>
    <n v="4.999999999999992E-2"/>
    <n v="113.6270523328692"/>
    <n v="6.5594772824524965E-3"/>
  </r>
  <r>
    <s v="Producto"/>
    <s v="01142001"/>
    <s v="Leche descremada líquida"/>
    <x v="0"/>
    <s v="011"/>
    <s v="0114"/>
    <s v="01142"/>
    <s v="011420"/>
    <s v="01142001"/>
    <x v="1"/>
    <n v="2.0281115305602497E-5"/>
    <n v="4.999999999999992E-2"/>
    <n v="121.68499440297541"/>
    <n v="2.4679074024483386E-3"/>
  </r>
  <r>
    <s v="Producto"/>
    <s v="01143202"/>
    <s v="Leche entera en polvo"/>
    <x v="0"/>
    <s v="011"/>
    <s v="0114"/>
    <s v="01143"/>
    <s v="011432"/>
    <s v="01143202"/>
    <x v="1"/>
    <n v="5.8991448366639998E-4"/>
    <n v="4.999999999999992E-2"/>
    <n v="104.042795975193"/>
    <n v="6.1376352266914576E-2"/>
  </r>
  <r>
    <s v="Producto"/>
    <s v="01144101"/>
    <s v="Leche de coco"/>
    <x v="0"/>
    <s v="011"/>
    <s v="0114"/>
    <s v="01144"/>
    <s v="011441"/>
    <s v="01144101"/>
    <x v="1"/>
    <n v="8.6372659448264271E-5"/>
    <n v="4.999999999999992E-2"/>
    <n v="110.33703415084101"/>
    <n v="9.5301030752420954E-3"/>
  </r>
  <r>
    <s v="Producto"/>
    <s v="01145001"/>
    <s v="Queso fresco"/>
    <x v="0"/>
    <s v="011"/>
    <s v="0114"/>
    <s v="01145"/>
    <s v="011450"/>
    <s v="01145001"/>
    <x v="1"/>
    <n v="2.5713924394877616E-5"/>
    <n v="4.999999999999992E-2"/>
    <n v="106.14989401784629"/>
    <n v="2.7295303492991712E-3"/>
  </r>
  <r>
    <s v="Producto"/>
    <s v="01145004"/>
    <s v="Queso semiseco"/>
    <x v="0"/>
    <s v="011"/>
    <s v="0114"/>
    <s v="01145"/>
    <s v="011450"/>
    <s v="01145004"/>
    <x v="1"/>
    <n v="8.2526135204773147E-5"/>
    <n v="4.999999999999992E-2"/>
    <n v="109.49756490166681"/>
    <n v="9.0364108456683773E-3"/>
  </r>
  <r>
    <s v="Producto"/>
    <s v="01145008"/>
    <s v="Queso tipo americano (kraft)"/>
    <x v="0"/>
    <s v="011"/>
    <s v="0114"/>
    <s v="01145"/>
    <s v="011450"/>
    <s v="01145008"/>
    <x v="1"/>
    <n v="1.5347682792783665E-5"/>
    <n v="4.999999999999992E-2"/>
    <n v="118.3826588431146"/>
    <n v="1.8168994960904487E-3"/>
  </r>
  <r>
    <s v="Producto"/>
    <s v="01145009"/>
    <s v="Queso crema para untar (tipo el philadelphia)"/>
    <x v="0"/>
    <s v="011"/>
    <s v="0114"/>
    <s v="01145"/>
    <s v="011450"/>
    <s v="01145009"/>
    <x v="1"/>
    <n v="7.5673945979780815E-5"/>
    <n v="4.999999999999992E-2"/>
    <n v="107.2731238009294"/>
    <n v="8.117780575593871E-3"/>
  </r>
  <r>
    <s v="Producto"/>
    <s v="01145015"/>
    <s v="Cuajada"/>
    <x v="0"/>
    <s v="011"/>
    <s v="0114"/>
    <s v="01145"/>
    <s v="011450"/>
    <s v="01145015"/>
    <x v="1"/>
    <n v="8.2092508976745027E-5"/>
    <n v="4.999999999999992E-2"/>
    <n v="106.3548870527349"/>
    <n v="8.7309395200973437E-3"/>
  </r>
  <r>
    <s v="Producto"/>
    <s v="01145016"/>
    <s v="Quesillo"/>
    <x v="0"/>
    <s v="011"/>
    <s v="0114"/>
    <s v="01145"/>
    <s v="011450"/>
    <s v="01145016"/>
    <x v="1"/>
    <n v="5.7525007289986997E-4"/>
    <n v="4.999999999999992E-2"/>
    <n v="105.8793735771382"/>
    <n v="6.0907117368841315E-2"/>
  </r>
  <r>
    <s v="Producto"/>
    <s v="01146001"/>
    <s v="Yogurt"/>
    <x v="0"/>
    <s v="011"/>
    <s v="0114"/>
    <s v="01146"/>
    <s v="011460"/>
    <s v="01146001"/>
    <x v="1"/>
    <n v="1.113448757237998E-4"/>
    <n v="4.999999999999992E-2"/>
    <n v="121.444736749867"/>
    <n v="1.3522249120723525E-2"/>
  </r>
  <r>
    <s v="Producto"/>
    <s v="01147005"/>
    <s v="Leche con sabores, malteada"/>
    <x v="0"/>
    <s v="011"/>
    <s v="0114"/>
    <s v="01147"/>
    <s v="011470"/>
    <s v="01147005"/>
    <x v="1"/>
    <n v="9.8283523224833395E-5"/>
    <n v="4.999999999999992E-2"/>
    <n v="126.525520444729"/>
    <n v="1.2435373927163654E-2"/>
  </r>
  <r>
    <s v="Producto"/>
    <s v="01148102"/>
    <s v="Huevos de gallina"/>
    <x v="0"/>
    <s v="011"/>
    <s v="0114"/>
    <s v="01148"/>
    <s v="011481"/>
    <s v="01148102"/>
    <x v="1"/>
    <n v="5.5638439206335517E-5"/>
    <n v="4.999999999999992E-2"/>
    <n v="114.55444993539101"/>
    <n v="6.373630798545458E-3"/>
  </r>
  <r>
    <s v="Producto"/>
    <s v="01151301"/>
    <s v="Aceite de oliva"/>
    <x v="0"/>
    <s v="011"/>
    <s v="0115"/>
    <s v="01151"/>
    <s v="011513"/>
    <s v="01151301"/>
    <x v="1"/>
    <n v="4.730937861915002E-5"/>
    <n v="4.999999999999992E-2"/>
    <n v="101.2542268572998"/>
    <n v="4.7902745551813052E-3"/>
  </r>
  <r>
    <s v="Producto"/>
    <s v="01151902"/>
    <s v="Aceite vegetal (mezclas)"/>
    <x v="0"/>
    <s v="011"/>
    <s v="0115"/>
    <s v="01151"/>
    <s v="011519"/>
    <s v="01151902"/>
    <x v="1"/>
    <n v="8.2814637348196813E-5"/>
    <n v="4.999999999999992E-2"/>
    <n v="103.324115002149"/>
    <n v="8.5567491132263508E-3"/>
  </r>
  <r>
    <s v="Producto"/>
    <s v="01152101"/>
    <s v="Mantequilla crema"/>
    <x v="0"/>
    <s v="011"/>
    <s v="0115"/>
    <s v="01152"/>
    <s v="011521"/>
    <s v="01152101"/>
    <x v="1"/>
    <n v="1.0233537887314587E-4"/>
    <n v="4.999999999999992E-2"/>
    <n v="145.40236672354939"/>
    <n v="1.4879806287706524E-2"/>
  </r>
  <r>
    <s v="Producto"/>
    <s v="01153001"/>
    <s v="Manteca vegetal"/>
    <x v="0"/>
    <s v="011"/>
    <s v="0115"/>
    <s v="01153"/>
    <s v="011530"/>
    <s v="01153001"/>
    <x v="1"/>
    <n v="1.708332043342603E-4"/>
    <n v="4.999999999999992E-2"/>
    <n v="137.5744600273334"/>
    <n v="2.3502285841024973E-2"/>
  </r>
  <r>
    <s v="Producto"/>
    <s v="01153002"/>
    <s v="Margarina vegetal"/>
    <x v="0"/>
    <s v="011"/>
    <s v="0115"/>
    <s v="01153"/>
    <s v="011530"/>
    <s v="01153002"/>
    <x v="1"/>
    <n v="4.9355913968006296E-5"/>
    <n v="4.999999999999992E-2"/>
    <n v="123.59121799113829"/>
    <n v="6.0999575223717331E-3"/>
  </r>
  <r>
    <s v="Producto"/>
    <s v="01161101"/>
    <s v="Aguacate hass"/>
    <x v="0"/>
    <s v="011"/>
    <s v="0116"/>
    <s v="01161"/>
    <s v="011611"/>
    <s v="01161101"/>
    <x v="1"/>
    <n v="5.2438632159359513E-4"/>
    <n v="4.999999999999992E-2"/>
    <n v="106.7500758657324"/>
    <n v="5.5978279613068629E-2"/>
  </r>
  <r>
    <s v="Producto"/>
    <s v="01161201"/>
    <s v="Banano maduro, mínimo maduro"/>
    <x v="0"/>
    <s v="011"/>
    <s v="0116"/>
    <s v="01161"/>
    <s v="011612"/>
    <s v="01161201"/>
    <x v="1"/>
    <n v="3.6756915253839364E-4"/>
    <n v="4.999999999999992E-2"/>
    <n v="106.0534301652215"/>
    <n v="3.898196944962018E-2"/>
  </r>
  <r>
    <s v="Producto"/>
    <s v="01161502"/>
    <s v="Mango maduro haden o jade"/>
    <x v="0"/>
    <s v="011"/>
    <s v="0116"/>
    <s v="01161"/>
    <s v="011615"/>
    <s v="01161502"/>
    <x v="1"/>
    <n v="1.5045512597624251E-5"/>
    <n v="4.999999999999992E-2"/>
    <n v="115.3743905726049"/>
    <n v="1.7358668468033477E-3"/>
  </r>
  <r>
    <s v="Producto"/>
    <s v="01161601"/>
    <s v="Papaya hawaiana"/>
    <x v="0"/>
    <s v="011"/>
    <s v="0116"/>
    <s v="01161"/>
    <s v="011616"/>
    <s v="01161601"/>
    <x v="1"/>
    <n v="1.3625580258494534E-5"/>
    <n v="4.999999999999992E-2"/>
    <n v="114.1180631779598"/>
    <n v="1.554924828775241E-3"/>
  </r>
  <r>
    <s v="Producto"/>
    <s v="01161701"/>
    <s v="Piña"/>
    <x v="0"/>
    <s v="011"/>
    <s v="0116"/>
    <s v="01161"/>
    <s v="011617"/>
    <s v="01161701"/>
    <x v="1"/>
    <n v="1.0449172578766636E-4"/>
    <n v="4.999999999999992E-2"/>
    <n v="104.7451032421541"/>
    <n v="1.094499660557997E-2"/>
  </r>
  <r>
    <s v="Producto"/>
    <s v="01162203"/>
    <s v="Limón persa"/>
    <x v="0"/>
    <s v="011"/>
    <s v="0116"/>
    <s v="01162"/>
    <s v="011622"/>
    <s v="01162203"/>
    <x v="1"/>
    <n v="5.812677413570578E-5"/>
    <n v="4.999999999999992E-2"/>
    <n v="104.1409961750541"/>
    <n v="6.0533801629347695E-3"/>
  </r>
  <r>
    <s v="Producto"/>
    <s v="01163101"/>
    <s v="Manzanas"/>
    <x v="0"/>
    <s v="011"/>
    <s v="0116"/>
    <s v="01163"/>
    <s v="011631"/>
    <s v="01163101"/>
    <x v="1"/>
    <n v="2.9401725995509087E-5"/>
    <n v="4.999999999999992E-2"/>
    <n v="125.64208302457649"/>
    <n v="3.6940940985936018E-3"/>
  </r>
  <r>
    <s v="Producto"/>
    <s v="01164501"/>
    <s v="Fresas"/>
    <x v="0"/>
    <s v="011"/>
    <s v="0116"/>
    <s v="01164"/>
    <s v="011645"/>
    <s v="01164501"/>
    <x v="1"/>
    <n v="1.4180804877710562E-5"/>
    <n v="4.999999999999992E-2"/>
    <n v="106.6623762157959"/>
    <n v="1.5125583449091577E-3"/>
  </r>
  <r>
    <s v="Producto"/>
    <s v="01165102"/>
    <s v="Uva roja con semilla"/>
    <x v="0"/>
    <s v="011"/>
    <s v="0116"/>
    <s v="01165"/>
    <s v="011651"/>
    <s v="01165102"/>
    <x v="1"/>
    <n v="4.0725237485891935E-5"/>
    <n v="4.999999999999992E-2"/>
    <n v="111.0031885489291"/>
    <n v="4.5206312153463777E-3"/>
  </r>
  <r>
    <s v="Producto"/>
    <s v="01165401"/>
    <s v="Sandía"/>
    <x v="0"/>
    <s v="011"/>
    <s v="0116"/>
    <s v="01165"/>
    <s v="011654"/>
    <s v="01165401"/>
    <x v="1"/>
    <n v="1.5959940613511034E-4"/>
    <n v="4.999999999999992E-2"/>
    <n v="107.7493608535859"/>
    <n v="1.7196734003670014E-2"/>
  </r>
  <r>
    <s v="Producto"/>
    <s v="01168801"/>
    <s v="Maní o cacahuate"/>
    <x v="0"/>
    <s v="011"/>
    <s v="0116"/>
    <s v="01168"/>
    <s v="011688"/>
    <s v="01168801"/>
    <x v="1"/>
    <n v="5.6824420568203507E-4"/>
    <n v="4.999999999999992E-2"/>
    <n v="139.30149562478809"/>
    <n v="7.9157267731627193E-2"/>
  </r>
  <r>
    <s v="Producto"/>
    <s v="01171201"/>
    <s v="Repollo"/>
    <x v="0"/>
    <s v="011"/>
    <s v="0117"/>
    <s v="01171"/>
    <s v="011712"/>
    <s v="01171201"/>
    <x v="1"/>
    <n v="1.6371967056264368E-5"/>
    <n v="4.999999999999992E-2"/>
    <n v="118.23866308788141"/>
    <n v="1.9357994968515362E-3"/>
  </r>
  <r>
    <s v="Producto"/>
    <s v="01171402"/>
    <s v="Lechuga iceberg (de cabeza)"/>
    <x v="0"/>
    <s v="011"/>
    <s v="0117"/>
    <s v="01171"/>
    <s v="011714"/>
    <s v="01171402"/>
    <x v="1"/>
    <n v="1.644436895475667E-5"/>
    <n v="4.999999999999992E-2"/>
    <n v="129.00189211995431"/>
    <n v="2.1213547098822456E-3"/>
  </r>
  <r>
    <s v="Producto"/>
    <s v="01172101"/>
    <s v="Chile dulce largo (nataly)"/>
    <x v="0"/>
    <s v="011"/>
    <s v="0117"/>
    <s v="01172"/>
    <s v="011721"/>
    <s v="01172101"/>
    <x v="1"/>
    <n v="8.5798306961076004E-5"/>
    <n v="4.999999999999992E-2"/>
    <n v="125.5916111746146"/>
    <n v="1.0775547607295686E-2"/>
  </r>
  <r>
    <s v="Producto"/>
    <s v="01172201"/>
    <s v="Pepinos"/>
    <x v="0"/>
    <s v="011"/>
    <s v="0117"/>
    <s v="01172"/>
    <s v="011722"/>
    <s v="01172201"/>
    <x v="1"/>
    <n v="6.2490045248994919E-5"/>
    <n v="4.999999999999992E-2"/>
    <n v="114.97666632325669"/>
    <n v="7.1848970811189015E-3"/>
  </r>
  <r>
    <s v="Producto"/>
    <s v="01172402"/>
    <s v="Tomate pera"/>
    <x v="0"/>
    <s v="011"/>
    <s v="0117"/>
    <s v="01172"/>
    <s v="011724"/>
    <s v="01172402"/>
    <x v="1"/>
    <n v="1.5504926841890318E-5"/>
    <n v="4.999999999999992E-2"/>
    <n v="134.53754285089411"/>
    <n v="2.0859947593907971E-3"/>
  </r>
  <r>
    <s v="Producto"/>
    <s v="01172901"/>
    <s v="Elote tierno o elote dulce"/>
    <x v="0"/>
    <s v="011"/>
    <s v="0117"/>
    <s v="01172"/>
    <s v="011729"/>
    <s v="01172901"/>
    <x v="1"/>
    <n v="1.801621380275752E-4"/>
    <n v="4.999999999999992E-2"/>
    <n v="146.12066931136059"/>
    <n v="2.6325412193155016E-2"/>
  </r>
  <r>
    <s v="Producto"/>
    <s v="01172903"/>
    <s v="Pataste"/>
    <x v="0"/>
    <s v="011"/>
    <s v="0117"/>
    <s v="01172"/>
    <s v="011729"/>
    <s v="01172903"/>
    <x v="1"/>
    <n v="2.3083281405333184E-4"/>
    <n v="4.999999999999992E-2"/>
    <n v="114.52426766349571"/>
    <n v="2.6435958982161709E-2"/>
  </r>
  <r>
    <s v="Producto"/>
    <s v="01174103"/>
    <s v="Zanahoria"/>
    <x v="0"/>
    <s v="011"/>
    <s v="0117"/>
    <s v="01174"/>
    <s v="011741"/>
    <s v="01174103"/>
    <x v="1"/>
    <n v="1.5091631459508456E-5"/>
    <n v="4.999999999999992E-2"/>
    <n v="129.89229970944979"/>
    <n v="1.9602867166430334E-3"/>
  </r>
  <r>
    <s v="Producto"/>
    <s v="01174201"/>
    <s v="Ajo en cabeza o en diente"/>
    <x v="0"/>
    <s v="011"/>
    <s v="0117"/>
    <s v="01174"/>
    <s v="011742"/>
    <s v="01174201"/>
    <x v="1"/>
    <n v="3.9291210007522086E-6"/>
    <n v="4.999999999999992E-2"/>
    <n v="123.1052954193234"/>
    <n v="4.8369560153586823E-4"/>
  </r>
  <r>
    <s v="Producto"/>
    <s v="01174302"/>
    <s v="Cebolla blanca"/>
    <x v="0"/>
    <s v="011"/>
    <s v="0117"/>
    <s v="01174"/>
    <s v="011743"/>
    <s v="01174302"/>
    <x v="1"/>
    <n v="6.0162757296088499E-4"/>
    <n v="4.999999999999992E-2"/>
    <n v="103.23693894498651"/>
    <n v="6.2110189017383299E-2"/>
  </r>
  <r>
    <s v="Producto"/>
    <s v="01175101"/>
    <s v="Papa amarilla"/>
    <x v="0"/>
    <s v="011"/>
    <s v="0117"/>
    <s v="01175"/>
    <s v="011751"/>
    <s v="01175101"/>
    <x v="1"/>
    <n v="1.2375423935860382E-3"/>
    <n v="4.999999999999992E-2"/>
    <n v="134.14200931961511"/>
    <n v="0.16600642329383714"/>
  </r>
  <r>
    <s v="Producto"/>
    <s v="01175301"/>
    <s v="Yuca (blanca, amarilla)"/>
    <x v="0"/>
    <s v="011"/>
    <s v="0117"/>
    <s v="01175"/>
    <s v="011753"/>
    <s v="01175301"/>
    <x v="1"/>
    <n v="1.0316375205477899E-5"/>
    <n v="4.999999999999992E-2"/>
    <n v="117.0935057238577"/>
    <n v="1.20798053917209E-3"/>
  </r>
  <r>
    <s v="Producto"/>
    <s v="01175701"/>
    <s v="Banano verde (guineos, mínimo verde)"/>
    <x v="0"/>
    <s v="011"/>
    <s v="0117"/>
    <s v="01175"/>
    <s v="011757"/>
    <s v="01175701"/>
    <x v="1"/>
    <n v="3.6855711051146146E-4"/>
    <n v="4.999999999999992E-2"/>
    <n v="102.23725934711629"/>
    <n v="3.7680268891584087E-2"/>
  </r>
  <r>
    <s v="Producto"/>
    <s v="01175702"/>
    <s v="Plátano maduro"/>
    <x v="0"/>
    <s v="011"/>
    <s v="0117"/>
    <s v="01175"/>
    <s v="011757"/>
    <s v="01175702"/>
    <x v="1"/>
    <n v="2.9874410708167544E-5"/>
    <n v="4.999999999999992E-2"/>
    <n v="120.0456852000133"/>
    <n v="3.5862941034085871E-3"/>
  </r>
  <r>
    <s v="Producto"/>
    <s v="01176103"/>
    <s v="Frijoles rojos"/>
    <x v="0"/>
    <s v="011"/>
    <s v="0117"/>
    <s v="01176"/>
    <s v="011761"/>
    <s v="01176103"/>
    <x v="1"/>
    <n v="9.2686343287097946E-6"/>
    <n v="4.999999999999992E-2"/>
    <n v="117.8045668030035"/>
    <n v="1.0918874519491044E-3"/>
  </r>
  <r>
    <s v="Producto"/>
    <s v="01179401"/>
    <s v="Papas congeladas y cortadas para freír"/>
    <x v="0"/>
    <s v="011"/>
    <s v="0117"/>
    <s v="01179"/>
    <s v="011794"/>
    <s v="01179401"/>
    <x v="1"/>
    <n v="3.0814173964259164E-6"/>
    <n v="4.999999999999992E-2"/>
    <n v="110.6604814709728"/>
    <n v="3.4099113270152334E-4"/>
  </r>
  <r>
    <s v="Producto"/>
    <s v="01179904"/>
    <s v="Frijoles cocidos"/>
    <x v="0"/>
    <s v="011"/>
    <s v="0117"/>
    <s v="01179"/>
    <s v="011799"/>
    <s v="01179904"/>
    <x v="1"/>
    <n v="5.6961655243369104E-5"/>
    <n v="4.999999999999992E-2"/>
    <n v="125.6234452640111"/>
    <n v="7.1557193796128495E-3"/>
  </r>
  <r>
    <s v="Producto"/>
    <s v="01179906"/>
    <s v="Frituras empacadas (Tajadas de plátano, malanga, papa, yuca, banano)"/>
    <x v="0"/>
    <s v="011"/>
    <s v="0117"/>
    <s v="01179"/>
    <s v="011799"/>
    <s v="01179906"/>
    <x v="1"/>
    <n v="9.5969860552252994E-5"/>
    <n v="4.999999999999992E-2"/>
    <n v="126.0862481638212"/>
    <n v="1.2100479653838685E-2"/>
  </r>
  <r>
    <s v="Producto"/>
    <s v="01181101"/>
    <s v="Azúcar común"/>
    <x v="0"/>
    <s v="011"/>
    <s v="0118"/>
    <s v="01181"/>
    <s v="011811"/>
    <s v="01181101"/>
    <x v="1"/>
    <n v="6.0619100966661393E-5"/>
    <n v="4.999999999999992E-2"/>
    <n v="111.1516115143998"/>
    <n v="6.7379107609985243E-3"/>
  </r>
  <r>
    <s v="Producto"/>
    <s v="01183101"/>
    <s v="Miel de abeja"/>
    <x v="0"/>
    <s v="011"/>
    <s v="0118"/>
    <s v="01183"/>
    <s v="011831"/>
    <s v="01183101"/>
    <x v="1"/>
    <n v="5.7492941231235002E-4"/>
    <n v="4.999999999999992E-2"/>
    <n v="109.1195949990192"/>
    <n v="6.2736064624547755E-2"/>
  </r>
  <r>
    <s v="Producto"/>
    <s v="01186005"/>
    <s v="Ice cream"/>
    <x v="0"/>
    <s v="011"/>
    <s v="0118"/>
    <s v="01186"/>
    <s v="011860"/>
    <s v="01186005"/>
    <x v="1"/>
    <n v="1.5713113049046985E-5"/>
    <n v="4.999999999999992E-2"/>
    <n v="107.401724883425"/>
    <n v="1.6876154447558996E-3"/>
  </r>
  <r>
    <s v="Producto"/>
    <s v="01189903"/>
    <s v="Dulces, confites o caramelos"/>
    <x v="0"/>
    <s v="011"/>
    <s v="0118"/>
    <s v="01189"/>
    <s v="011899"/>
    <s v="01189903"/>
    <x v="1"/>
    <n v="9.5466958156358465E-5"/>
    <n v="4.999999999999992E-2"/>
    <n v="123.7000897460311"/>
    <n v="1.1809271291722137E-2"/>
  </r>
  <r>
    <s v="Producto"/>
    <s v="01191602"/>
    <s v="Sopas instantánea"/>
    <x v="0"/>
    <s v="011"/>
    <s v="0119"/>
    <s v="01191"/>
    <s v="011916"/>
    <s v="01191602"/>
    <x v="1"/>
    <n v="4.2283908877421771E-5"/>
    <n v="4.999999999999992E-2"/>
    <n v="120.7050459353101"/>
    <n v="5.1038811633736612E-3"/>
  </r>
  <r>
    <s v="Producto"/>
    <s v="01192101"/>
    <s v="Leche de fórmula para bebé"/>
    <x v="0"/>
    <s v="011"/>
    <s v="0119"/>
    <s v="01192"/>
    <s v="011921"/>
    <s v="01192101"/>
    <x v="1"/>
    <n v="3.3861778080336406E-4"/>
    <n v="4.999999999999992E-2"/>
    <n v="100.76856145439611"/>
    <n v="3.412202665443502E-2"/>
  </r>
  <r>
    <s v="Producto"/>
    <s v="01192201"/>
    <s v="Cereales para bebé"/>
    <x v="0"/>
    <s v="011"/>
    <s v="0119"/>
    <s v="01192"/>
    <s v="011922"/>
    <s v="01192201"/>
    <x v="1"/>
    <n v="1.5609172011270803E-5"/>
    <n v="4.999999999999992E-2"/>
    <n v="106.56008800052621"/>
    <n v="1.6633147431363675E-3"/>
  </r>
  <r>
    <s v="Producto"/>
    <s v="01193101"/>
    <s v="Sal común o gruesa yodada"/>
    <x v="0"/>
    <s v="011"/>
    <s v="0119"/>
    <s v="01193"/>
    <s v="011931"/>
    <s v="01193101"/>
    <x v="1"/>
    <n v="3.0123569116640022E-4"/>
    <n v="4.999999999999992E-2"/>
    <n v="106.555680005594"/>
    <n v="3.2098373914190882E-2"/>
  </r>
  <r>
    <s v="Producto"/>
    <s v="01193907"/>
    <s v="Cubitos de pollo"/>
    <x v="0"/>
    <s v="011"/>
    <s v="0119"/>
    <s v="01193"/>
    <s v="011939"/>
    <s v="01193907"/>
    <x v="1"/>
    <n v="2.6577167052718975E-5"/>
    <n v="4.999999999999992E-2"/>
    <n v="114.959475219507"/>
    <n v="3.0552971772017448E-3"/>
  </r>
  <r>
    <s v="Producto"/>
    <s v="01193919"/>
    <s v="Mayonesa"/>
    <x v="0"/>
    <s v="011"/>
    <s v="0119"/>
    <s v="01193"/>
    <s v="011939"/>
    <s v="01193919"/>
    <x v="1"/>
    <n v="5.3828471037295001E-4"/>
    <n v="4.999999999999992E-2"/>
    <n v="112.0670064337469"/>
    <n v="6.0323956100552974E-2"/>
  </r>
  <r>
    <s v="Producto"/>
    <s v="01193921"/>
    <s v="Sofrito"/>
    <x v="0"/>
    <s v="011"/>
    <s v="0119"/>
    <s v="01193"/>
    <s v="011939"/>
    <s v="01193921"/>
    <x v="1"/>
    <n v="3.9798348781157758E-5"/>
    <n v="4.999999999999992E-2"/>
    <n v="115.7893115573132"/>
    <n v="4.6082234064880913E-3"/>
  </r>
  <r>
    <s v="Producto"/>
    <s v="01193922"/>
    <s v="Pasta de tomate"/>
    <x v="0"/>
    <s v="011"/>
    <s v="0119"/>
    <s v="01193"/>
    <s v="011939"/>
    <s v="01193922"/>
    <x v="1"/>
    <n v="3.2862614172876766E-5"/>
    <n v="4.999999999999992E-2"/>
    <n v="119.058904154145"/>
    <n v="3.9125868310631818E-3"/>
  </r>
  <r>
    <s v="Producto"/>
    <s v="01193924"/>
    <s v="Salsa dulce de tomate (ketchup)"/>
    <x v="0"/>
    <s v="011"/>
    <s v="0119"/>
    <s v="01193"/>
    <s v="011939"/>
    <s v="01193924"/>
    <x v="1"/>
    <n v="6.1378142214699741E-5"/>
    <n v="4.999999999999992E-2"/>
    <n v="114.8955067785967"/>
    <n v="7.0520727548867065E-3"/>
  </r>
  <r>
    <s v="Producto"/>
    <s v="01194002"/>
    <s v="Culantro de castilla, culantrillo, cilantro"/>
    <x v="0"/>
    <s v="011"/>
    <s v="0119"/>
    <s v="01194"/>
    <s v="011940"/>
    <s v="01194002"/>
    <x v="1"/>
    <n v="3.7985602002628739E-5"/>
    <n v="4.999999999999992E-2"/>
    <n v="117.7474264967052"/>
    <n v="4.4727068797376255E-3"/>
  </r>
  <r>
    <s v="Producto"/>
    <s v="01194016"/>
    <s v="Especias y cominos"/>
    <x v="0"/>
    <s v="011"/>
    <s v="0119"/>
    <s v="01194"/>
    <s v="011940"/>
    <s v="01194016"/>
    <x v="1"/>
    <n v="2.1412871351998987E-4"/>
    <n v="4.999999999999992E-2"/>
    <n v="113.18628351150279"/>
    <n v="2.4236433276426935E-2"/>
  </r>
  <r>
    <s v="Producto"/>
    <s v="01199002"/>
    <s v="Churros"/>
    <x v="0"/>
    <s v="011"/>
    <s v="0119"/>
    <s v="01199"/>
    <s v="011990"/>
    <s v="01199002"/>
    <x v="1"/>
    <n v="1.6373904330773304E-4"/>
    <n v="4.999999999999992E-2"/>
    <n v="117.0912311380369"/>
    <n v="1.9172406166266802E-2"/>
  </r>
  <r>
    <s v="Producto"/>
    <s v="01199004"/>
    <s v="Cremora"/>
    <x v="0"/>
    <s v="011"/>
    <s v="0119"/>
    <s v="01199"/>
    <s v="011990"/>
    <s v="01199004"/>
    <x v="1"/>
    <n v="1.7602721509714725E-5"/>
    <n v="4.999999999999992E-2"/>
    <n v="111.58446714078551"/>
    <n v="1.964190299889161E-3"/>
  </r>
  <r>
    <s v="Producto"/>
    <s v="01199012"/>
    <s v="Sopas deshidratadas o de bolsa (maggi, knorr)"/>
    <x v="0"/>
    <s v="011"/>
    <s v="0119"/>
    <s v="01199"/>
    <s v="011990"/>
    <s v="01199012"/>
    <x v="1"/>
    <n v="1.0746221560678977E-4"/>
    <n v="4.999999999999992E-2"/>
    <n v="113.7691972882364"/>
    <n v="1.2225890008399862E-2"/>
  </r>
  <r>
    <s v="Producto"/>
    <s v="01199013"/>
    <s v="Suplementos alimenticios (pediasure, ensure, entre otros)"/>
    <x v="0"/>
    <s v="011"/>
    <s v="0119"/>
    <s v="01199"/>
    <s v="011990"/>
    <s v="01199013"/>
    <x v="1"/>
    <n v="9.8512314596596943E-6"/>
    <n v="4.999999999999992E-2"/>
    <n v="104.1326212346158"/>
    <n v="1.0258345542832742E-3"/>
  </r>
  <r>
    <s v="Producto"/>
    <s v="01210003"/>
    <s v="Jugos de naranja envasado"/>
    <x v="0"/>
    <s v="012"/>
    <s v="0121"/>
    <s v="01210"/>
    <s v="012100"/>
    <s v="01210003"/>
    <x v="1"/>
    <n v="1.5265859216093873E-4"/>
    <n v="4.999999999999992E-2"/>
    <n v="102.54963086725139"/>
    <n v="1.5655082274818544E-2"/>
  </r>
  <r>
    <s v="Producto"/>
    <s v="01210007"/>
    <s v="Otros Jugos de frutas envasados"/>
    <x v="0"/>
    <s v="012"/>
    <s v="0121"/>
    <s v="01210"/>
    <s v="012100"/>
    <s v="01210007"/>
    <x v="1"/>
    <n v="1.041135744932235E-4"/>
    <n v="4.999999999999992E-2"/>
    <n v="107.0895152982296"/>
    <n v="1.1149472228445425E-2"/>
  </r>
  <r>
    <s v="Producto"/>
    <s v="01210013"/>
    <s v="Refrescos en polvo envasado (tang, zuko, bontea, naranyá, entre otros)"/>
    <x v="0"/>
    <s v="012"/>
    <s v="0121"/>
    <s v="01210"/>
    <s v="012100"/>
    <s v="01210013"/>
    <x v="1"/>
    <n v="6.796017579615888E-6"/>
    <n v="4.999999999999992E-2"/>
    <n v="115.824474374058"/>
    <n v="7.8714516399586805E-4"/>
  </r>
  <r>
    <s v="Producto"/>
    <s v="01220104"/>
    <s v="Café instantáneo normal"/>
    <x v="0"/>
    <s v="012"/>
    <s v="0122"/>
    <s v="01220"/>
    <s v="012201"/>
    <s v="01220104"/>
    <x v="1"/>
    <n v="1.3968886579841952E-5"/>
    <n v="4.999999999999992E-2"/>
    <n v="112.1474795502661"/>
    <n v="1.5665754220528117E-3"/>
  </r>
  <r>
    <s v="Producto"/>
    <s v="01220106"/>
    <s v="Café molido"/>
    <x v="0"/>
    <s v="012"/>
    <s v="0122"/>
    <s v="01220"/>
    <s v="012201"/>
    <s v="01220106"/>
    <x v="1"/>
    <n v="9.3479534725749984E-5"/>
    <n v="4.999999999999992E-2"/>
    <n v="109.8211612559688"/>
    <n v="1.0266031057249525E-2"/>
  </r>
  <r>
    <s v="Producto"/>
    <s v="01230301"/>
    <s v="Té helado del tipo lipton, manzanilla, rosa de jamaica, etc."/>
    <x v="0"/>
    <s v="012"/>
    <s v="0123"/>
    <s v="01230"/>
    <s v="012303"/>
    <s v="01230301"/>
    <x v="1"/>
    <n v="8.1919115472172581E-5"/>
    <n v="4.999999999999992E-2"/>
    <n v="140.1677028555776"/>
    <n v="1.1482414235695236E-2"/>
  </r>
  <r>
    <s v="Producto"/>
    <s v="01250004"/>
    <s v="Agua embotellada de otros tipos"/>
    <x v="0"/>
    <s v="012"/>
    <s v="0125"/>
    <s v="01250"/>
    <s v="012500"/>
    <s v="01250004"/>
    <x v="1"/>
    <n v="1.7867536121027432E-5"/>
    <n v="4.999999999999992E-2"/>
    <n v="130.32662171458159"/>
    <n v="2.3286156210167645E-3"/>
  </r>
  <r>
    <s v="Producto"/>
    <s v="01260001"/>
    <s v="Refrescos o bebidas gaseosas"/>
    <x v="0"/>
    <s v="012"/>
    <s v="0126"/>
    <s v="01260"/>
    <s v="012600"/>
    <s v="01260001"/>
    <x v="1"/>
    <n v="3.3661559622643787E-5"/>
    <n v="4.999999999999992E-2"/>
    <n v="122.5725893240119"/>
    <n v="4.1259845236320579E-3"/>
  </r>
  <r>
    <s v="Producto"/>
    <s v="01290001"/>
    <s v="Bebidas energizantes"/>
    <x v="0"/>
    <s v="012"/>
    <s v="0129"/>
    <s v="01290"/>
    <s v="012900"/>
    <s v="01290001"/>
    <x v="1"/>
    <n v="1.6788707956704805E-5"/>
    <n v="4.999999999999992E-2"/>
    <n v="124.9914840788052"/>
    <n v="2.0984455232741788E-3"/>
  </r>
  <r>
    <s v="Producto"/>
    <s v="03121101"/>
    <s v="Bóxer para hombre o niño"/>
    <x v="1"/>
    <s v="031"/>
    <s v="0312"/>
    <s v="03121"/>
    <s v="031211"/>
    <s v="03121101"/>
    <x v="1"/>
    <n v="4.7315790250308357E-5"/>
    <n v="4.999999999999992E-2"/>
    <n v="103.47472908718289"/>
    <n v="4.8959885776966271E-3"/>
  </r>
  <r>
    <s v="Producto"/>
    <s v="03121203"/>
    <s v="Calcetines para hombre o niño"/>
    <x v="1"/>
    <s v="031"/>
    <s v="0312"/>
    <s v="03121"/>
    <s v="031212"/>
    <s v="03121203"/>
    <x v="1"/>
    <n v="5.4637796911100999E-4"/>
    <n v="4.999999999999992E-2"/>
    <n v="102.251517095731"/>
    <n v="5.5867976249285224E-2"/>
  </r>
  <r>
    <s v="Producto"/>
    <s v="03121302"/>
    <s v="Camisa formal manga larga para hombre o niño"/>
    <x v="1"/>
    <s v="031"/>
    <s v="0312"/>
    <s v="03121"/>
    <s v="031213"/>
    <s v="03121302"/>
    <x v="1"/>
    <n v="6.8571268106762531E-5"/>
    <n v="4.999999999999992E-2"/>
    <n v="103.1261071385626"/>
    <n v="7.0714879414050932E-3"/>
  </r>
  <r>
    <s v="Producto"/>
    <s v="03121303"/>
    <s v="Camisa manga corta (tipo polo) para hombre o niño"/>
    <x v="1"/>
    <s v="031"/>
    <s v="0312"/>
    <s v="03121"/>
    <s v="031213"/>
    <s v="03121303"/>
    <x v="1"/>
    <n v="4.7261546519810121E-5"/>
    <n v="4.999999999999992E-2"/>
    <n v="110.4612798948551"/>
    <n v="5.2205709183884607E-3"/>
  </r>
  <r>
    <s v="Producto"/>
    <s v="03121306"/>
    <s v="Camiseta manga corta para hombre o niño"/>
    <x v="1"/>
    <s v="031"/>
    <s v="0312"/>
    <s v="03121"/>
    <s v="031213"/>
    <s v="03121306"/>
    <x v="1"/>
    <n v="1.0790012551499584E-5"/>
    <n v="4.999999999999992E-2"/>
    <n v="101.7612599821727"/>
    <n v="1.0980052724640559E-3"/>
  </r>
  <r>
    <s v="Producto"/>
    <s v="03121402"/>
    <s v="Calzoneta casual para hombre o niño"/>
    <x v="1"/>
    <s v="031"/>
    <s v="0312"/>
    <s v="03121"/>
    <s v="031214"/>
    <s v="03121402"/>
    <x v="1"/>
    <n v="3.1172683804805347E-5"/>
    <n v="4.999999999999992E-2"/>
    <n v="109.7888775361703"/>
    <n v="3.4224139647195334E-3"/>
  </r>
  <r>
    <s v="Producto"/>
    <s v="03121403"/>
    <s v="Pantalón jean para hombre o niño"/>
    <x v="1"/>
    <s v="031"/>
    <s v="0312"/>
    <s v="03121"/>
    <s v="031214"/>
    <s v="03121403"/>
    <x v="1"/>
    <n v="2.6898790910208784E-5"/>
    <n v="4.999999999999992E-2"/>
    <n v="104.098689769006"/>
    <n v="2.8001288901231829E-3"/>
  </r>
  <r>
    <s v="Producto"/>
    <s v="03121404"/>
    <s v="Pantalón formal para hombre o niño"/>
    <x v="1"/>
    <s v="031"/>
    <s v="0312"/>
    <s v="03121"/>
    <s v="031214"/>
    <s v="03121404"/>
    <x v="1"/>
    <n v="2.2678933332648034E-5"/>
    <n v="4.999999999999992E-2"/>
    <n v="104.7216466302614"/>
    <n v="2.3749752424128238E-3"/>
  </r>
  <r>
    <s v="Producto"/>
    <s v="03122104"/>
    <s v="Blúmer, calzones, bikini, braga, hilo para mujer"/>
    <x v="1"/>
    <s v="031"/>
    <s v="0312"/>
    <s v="03122"/>
    <s v="031221"/>
    <s v="03122104"/>
    <x v="1"/>
    <n v="1.8423103221121805E-5"/>
    <n v="4.999999999999992E-2"/>
    <n v="100.4782512558394"/>
    <n v="1.8511211943641407E-3"/>
  </r>
  <r>
    <s v="Producto"/>
    <s v="03122105"/>
    <s v="Brasieres, top, sujetadores o sostenes para mujer"/>
    <x v="1"/>
    <s v="031"/>
    <s v="0312"/>
    <s v="03122"/>
    <s v="031221"/>
    <s v="03122105"/>
    <x v="1"/>
    <n v="3.0026904188850623E-5"/>
    <n v="4.999999999999992E-2"/>
    <n v="100.9224454109563"/>
    <n v="3.0303885988592922E-3"/>
  </r>
  <r>
    <s v="Producto"/>
    <s v="03122302"/>
    <s v="Blusa o camisa sin mangas para mujer o niña"/>
    <x v="1"/>
    <s v="031"/>
    <s v="0312"/>
    <s v="03122"/>
    <s v="031223"/>
    <s v="03122302"/>
    <x v="1"/>
    <n v="3.2539369155461396E-5"/>
    <n v="4.999999999999992E-2"/>
    <n v="100.5124992227335"/>
    <n v="3.2706133169465518E-3"/>
  </r>
  <r>
    <s v="Producto"/>
    <s v="03122304"/>
    <s v="Blusa o camisas manga corta para mujer o niña"/>
    <x v="1"/>
    <s v="031"/>
    <s v="0312"/>
    <s v="03122"/>
    <s v="031223"/>
    <s v="03122304"/>
    <x v="1"/>
    <n v="8.5216749067736175E-6"/>
    <n v="4.999999999999992E-2"/>
    <n v="103.176012008472"/>
    <n v="8.7923243251356931E-4"/>
  </r>
  <r>
    <s v="Producto"/>
    <s v="03122308"/>
    <s v="Camiseta manga corta para mujer o niña"/>
    <x v="1"/>
    <s v="031"/>
    <s v="0312"/>
    <s v="03122"/>
    <s v="031223"/>
    <s v="03122308"/>
    <x v="1"/>
    <n v="8.14690634626904E-5"/>
    <n v="4.999999999999992E-2"/>
    <n v="103.2500038791411"/>
    <n v="8.4116811185527759E-3"/>
  </r>
  <r>
    <s v="Producto"/>
    <s v="03122403"/>
    <s v="Falda corta (formal)"/>
    <x v="1"/>
    <s v="031"/>
    <s v="0312"/>
    <s v="03122"/>
    <s v="031224"/>
    <s v="03122403"/>
    <x v="1"/>
    <n v="7.8656396355454995E-5"/>
    <n v="4.999999999999992E-2"/>
    <n v="104.0271522891571"/>
    <n v="8.1824009221852182E-3"/>
  </r>
  <r>
    <s v="Producto"/>
    <s v="03122407"/>
    <s v="Pantalón jean para mujer o niña"/>
    <x v="1"/>
    <s v="031"/>
    <s v="0312"/>
    <s v="03122"/>
    <s v="031224"/>
    <s v="03122407"/>
    <x v="1"/>
    <n v="4.6059930181781332E-5"/>
    <n v="4.999999999999992E-2"/>
    <n v="104.5340183659671"/>
    <n v="4.8148295875574919E-3"/>
  </r>
  <r>
    <s v="Producto"/>
    <s v="03122603"/>
    <s v="Traje para niña de dos o más piezas"/>
    <x v="1"/>
    <s v="031"/>
    <s v="0312"/>
    <s v="03122"/>
    <s v="031226"/>
    <s v="03122603"/>
    <x v="1"/>
    <n v="6.3938593457514071E-5"/>
    <n v="4.999999999999992E-2"/>
    <n v="111.6446498032612"/>
    <n v="7.1384018754772462E-3"/>
  </r>
  <r>
    <s v="Producto"/>
    <s v="03122701"/>
    <s v="Vestido casual para mujer"/>
    <x v="1"/>
    <s v="031"/>
    <s v="0312"/>
    <s v="03122"/>
    <s v="031227"/>
    <s v="03122701"/>
    <x v="1"/>
    <n v="1.3400646722191357E-4"/>
    <n v="4.999999999999992E-2"/>
    <n v="104.2979488676808"/>
    <n v="1.3976599666249685E-2"/>
  </r>
  <r>
    <s v="Producto"/>
    <s v="03123503"/>
    <s v="Mameluco para bebé"/>
    <x v="1"/>
    <s v="031"/>
    <s v="0312"/>
    <s v="03123"/>
    <s v="031235"/>
    <s v="03123503"/>
    <x v="1"/>
    <n v="5.83509464977345E-4"/>
    <n v="4.999999999999992E-2"/>
    <n v="104.62412756313741"/>
    <n v="6.1049168698087804E-2"/>
  </r>
  <r>
    <s v="Producto"/>
    <s v="03124002"/>
    <s v="Cubayera"/>
    <x v="1"/>
    <s v="031"/>
    <s v="0312"/>
    <s v="03124"/>
    <s v="031240"/>
    <s v="03124002"/>
    <x v="1"/>
    <n v="5.001468984512422E-5"/>
    <n v="4.999999999999992E-2"/>
    <n v="101.87544799668009"/>
    <n v="5.0952689343870365E-3"/>
  </r>
  <r>
    <s v="Producto"/>
    <s v="03124007"/>
    <s v="Pantalón para uniforme escolar o colegial"/>
    <x v="1"/>
    <s v="031"/>
    <s v="0312"/>
    <s v="03124"/>
    <s v="031240"/>
    <s v="03124007"/>
    <x v="1"/>
    <n v="6.6621975766559618E-5"/>
    <n v="4.999999999999992E-2"/>
    <n v="101.9412884218909"/>
    <n v="6.7915300468550802E-3"/>
  </r>
  <r>
    <s v="Producto"/>
    <s v="03124008"/>
    <s v="Uniforme deportivo escolar o colegial"/>
    <x v="1"/>
    <s v="031"/>
    <s v="0312"/>
    <s v="03124"/>
    <s v="031240"/>
    <s v="03124008"/>
    <x v="1"/>
    <n v="2.2544766610909633E-4"/>
    <n v="4.999999999999992E-2"/>
    <n v="111.84411701414071"/>
    <n v="2.5214995148870694E-2"/>
  </r>
  <r>
    <s v="Producto"/>
    <s v="03131008"/>
    <s v="Fajas o cinturones de cuerina y otro material"/>
    <x v="1"/>
    <s v="031"/>
    <s v="0313"/>
    <s v="03131"/>
    <s v="031310"/>
    <s v="03131008"/>
    <x v="1"/>
    <n v="2.4761077843920145E-5"/>
    <n v="4.999999999999992E-2"/>
    <n v="106.6521265845178"/>
    <n v="2.6408216085788703E-3"/>
  </r>
  <r>
    <s v="Producto"/>
    <s v="03131012"/>
    <s v="Gorras, cachuchas"/>
    <x v="1"/>
    <s v="031"/>
    <s v="0313"/>
    <s v="03131"/>
    <s v="031310"/>
    <s v="03131012"/>
    <x v="1"/>
    <n v="8.8569638838471664E-5"/>
    <n v="4.999999999999992E-2"/>
    <n v="105.769687296315"/>
    <n v="9.3679830038927037E-3"/>
  </r>
  <r>
    <s v="Producto"/>
    <s v="03142205"/>
    <s v="Confección de falda"/>
    <x v="1"/>
    <s v="031"/>
    <s v="0314"/>
    <s v="03142"/>
    <s v="031422"/>
    <s v="03142205"/>
    <x v="1"/>
    <n v="5.0109486463236356E-5"/>
    <n v="4.999999999999992E-2"/>
    <n v="101.45772168462361"/>
    <n v="5.0839943313464482E-3"/>
  </r>
  <r>
    <s v="Producto"/>
    <s v="03211102"/>
    <s v="Zapato formal de cuero para hombre"/>
    <x v="1"/>
    <s v="032"/>
    <s v="0321"/>
    <s v="03211"/>
    <s v="032111"/>
    <s v="03211102"/>
    <x v="1"/>
    <n v="3.1225850558272157E-5"/>
    <n v="4.999999999999992E-2"/>
    <n v="114.3494643625409"/>
    <n v="3.5706592856031699E-3"/>
  </r>
  <r>
    <s v="Producto"/>
    <s v="03211301"/>
    <s v="Sandalias o chancletas de cuero para hombre"/>
    <x v="1"/>
    <s v="032"/>
    <s v="0321"/>
    <s v="03211"/>
    <s v="032113"/>
    <s v="03211301"/>
    <x v="1"/>
    <n v="8.3379519498656443E-5"/>
    <n v="4.999999999999992E-2"/>
    <n v="135.52853812206791"/>
    <n v="1.1300304386973365E-2"/>
  </r>
  <r>
    <s v="Producto"/>
    <s v="03211401"/>
    <s v="Zapatos tipo burros de cuero para hombre"/>
    <x v="1"/>
    <s v="032"/>
    <s v="0321"/>
    <s v="03211"/>
    <s v="032114"/>
    <s v="03211401"/>
    <x v="1"/>
    <n v="1.7708148432908442E-3"/>
    <n v="4.999999999999992E-2"/>
    <n v="105.8071323082324"/>
    <n v="0.18736484041745616"/>
  </r>
  <r>
    <s v="Producto"/>
    <s v="03211504"/>
    <s v="Zapatos deportivos (tenis) para hombre"/>
    <x v="1"/>
    <s v="032"/>
    <s v="0321"/>
    <s v="03211"/>
    <s v="032115"/>
    <s v="03211504"/>
    <x v="1"/>
    <n v="4.385E-3"/>
    <n v="4.999999999999992E-2"/>
    <n v="111.71368236267401"/>
    <n v="0.48986449716032554"/>
  </r>
  <r>
    <s v="Producto"/>
    <s v="03212101"/>
    <s v="Zapato de tacón alto (grueso o aguja) para mujer"/>
    <x v="1"/>
    <s v="032"/>
    <s v="0321"/>
    <s v="03212"/>
    <s v="032121"/>
    <s v="03212101"/>
    <x v="1"/>
    <n v="1.9850000000000002E-3"/>
    <n v="4.999999999999992E-2"/>
    <n v="110.2497165529236"/>
    <n v="0.21884568735755339"/>
  </r>
  <r>
    <s v="Producto"/>
    <s v="03212302"/>
    <s v="Sandalias de tacón corrido o plataforma para mujer"/>
    <x v="1"/>
    <s v="032"/>
    <s v="0321"/>
    <s v="03212"/>
    <s v="032123"/>
    <s v="03212302"/>
    <x v="1"/>
    <n v="7.390911371760122E-6"/>
    <n v="4.999999999999992E-2"/>
    <n v="109.34961608751139"/>
    <n v="8.0819332103879149E-4"/>
  </r>
  <r>
    <s v="Producto"/>
    <s v="03212304"/>
    <s v="Sandalias sin tacón (flat) para mujer"/>
    <x v="1"/>
    <s v="032"/>
    <s v="0321"/>
    <s v="03212"/>
    <s v="032123"/>
    <s v="03212304"/>
    <x v="1"/>
    <n v="6.2252845802969546E-5"/>
    <n v="4.999999999999992E-2"/>
    <n v="106.34867756267749"/>
    <n v="6.6205078256590891E-3"/>
  </r>
  <r>
    <s v="Producto"/>
    <s v="03212402"/>
    <s v="Zapato o zapatilla sin tacón (flat o mocasín) para mujer"/>
    <x v="1"/>
    <s v="032"/>
    <s v="0321"/>
    <s v="03212"/>
    <s v="032124"/>
    <s v="03212402"/>
    <x v="1"/>
    <n v="1.238E-4"/>
    <n v="4.999999999999992E-2"/>
    <n v="105.6623352597974"/>
    <n v="1.3080997105162919E-2"/>
  </r>
  <r>
    <s v="Producto"/>
    <s v="03212404"/>
    <s v="Zapatos deportivos (tenis) para mujer"/>
    <x v="1"/>
    <s v="032"/>
    <s v="0321"/>
    <s v="03212"/>
    <s v="032124"/>
    <s v="03212404"/>
    <x v="1"/>
    <n v="5.0000000000000001E-4"/>
    <n v="4.999999999999992E-2"/>
    <n v="114.7191596702548"/>
    <n v="5.7359579835127399E-2"/>
  </r>
  <r>
    <s v="Producto"/>
    <s v="03213101"/>
    <s v="Zapato escolar para niña"/>
    <x v="1"/>
    <s v="032"/>
    <s v="0321"/>
    <s v="03213"/>
    <s v="032131"/>
    <s v="03213101"/>
    <x v="1"/>
    <n v="5.199417757555361E-5"/>
    <n v="4.999999999999992E-2"/>
    <n v="130.74784893068031"/>
    <n v="6.7981268749234486E-3"/>
  </r>
  <r>
    <s v="Producto"/>
    <s v="05111104"/>
    <s v="Juego de sala de cuero (para interiores)"/>
    <x v="2"/>
    <s v="051"/>
    <s v="0511"/>
    <s v="05111"/>
    <s v="051111"/>
    <s v="05111104"/>
    <x v="1"/>
    <n v="4.2223080585862359E-4"/>
    <n v="4.999999999999992E-2"/>
    <n v="124.1447056278176"/>
    <n v="5.2417719100315029E-2"/>
  </r>
  <r>
    <s v="Producto"/>
    <s v="05111203"/>
    <s v="Juego de comedor de madera (para interiores)"/>
    <x v="2"/>
    <s v="051"/>
    <s v="0511"/>
    <s v="05111"/>
    <s v="051112"/>
    <s v="05111203"/>
    <x v="1"/>
    <n v="2.7243873991644659E-4"/>
    <n v="4.999999999999992E-2"/>
    <n v="112.5482854560172"/>
    <n v="3.0662513069393858E-2"/>
  </r>
  <r>
    <s v="Producto"/>
    <s v="05111301"/>
    <s v="Armario, chifonier, ropero o closet (con espejo)"/>
    <x v="2"/>
    <s v="051"/>
    <s v="0511"/>
    <s v="05111"/>
    <s v="051113"/>
    <s v="05111301"/>
    <x v="1"/>
    <n v="9.2356747958849753E-4"/>
    <n v="4.999999999999992E-2"/>
    <n v="106.05215064900931"/>
    <n v="9.7946317479845169E-2"/>
  </r>
  <r>
    <s v="Producto"/>
    <s v="05111311"/>
    <s v="Cómoda o tocador con espejo"/>
    <x v="2"/>
    <s v="051"/>
    <s v="0511"/>
    <s v="05111"/>
    <s v="051113"/>
    <s v="05111311"/>
    <x v="1"/>
    <n v="4.9389447474768798E-5"/>
    <n v="4.999999999999992E-2"/>
    <n v="102.985061818783"/>
    <n v="5.0863753013846002E-3"/>
  </r>
  <r>
    <s v="Producto"/>
    <s v="05111324"/>
    <s v="Cama King Size"/>
    <x v="2"/>
    <s v="051"/>
    <s v="0511"/>
    <s v="05111"/>
    <s v="051113"/>
    <s v="05111324"/>
    <x v="1"/>
    <n v="1.6551439251404217E-4"/>
    <n v="4.999999999999992E-2"/>
    <n v="111.8825634168241"/>
    <n v="1.851817451684944E-2"/>
  </r>
  <r>
    <s v="Producto"/>
    <s v="05212005"/>
    <s v="Edredón"/>
    <x v="2"/>
    <s v="052"/>
    <s v="0521"/>
    <s v="05212"/>
    <s v="052120"/>
    <s v="05212005"/>
    <x v="1"/>
    <n v="8.1186978948221238E-5"/>
    <n v="4.999999999999992E-2"/>
    <n v="121.200355942586"/>
    <n v="9.839890746427651E-3"/>
  </r>
  <r>
    <s v="Producto"/>
    <s v="05212007"/>
    <s v="Juego de sábana, cubre colchón y sobre fundas"/>
    <x v="2"/>
    <s v="052"/>
    <s v="0521"/>
    <s v="05212"/>
    <s v="052120"/>
    <s v="05212007"/>
    <x v="1"/>
    <n v="2.1093354863709762E-4"/>
    <n v="4.999999999999992E-2"/>
    <n v="110.36708190016149"/>
    <n v="2.3280120237922253E-2"/>
  </r>
  <r>
    <s v="Producto"/>
    <s v="05213103"/>
    <s v="Manta para la cocina"/>
    <x v="2"/>
    <s v="052"/>
    <s v="0521"/>
    <s v="05213"/>
    <s v="052131"/>
    <s v="05213103"/>
    <x v="1"/>
    <n v="2.4569005010183497E-4"/>
    <n v="4.999999999999992E-2"/>
    <n v="102.3390300089244"/>
    <n v="2.5143681410265826E-2"/>
  </r>
  <r>
    <s v="Producto"/>
    <s v="05213105"/>
    <s v="Mantel de tela"/>
    <x v="2"/>
    <s v="052"/>
    <s v="0521"/>
    <s v="05213"/>
    <s v="052131"/>
    <s v="05213105"/>
    <x v="1"/>
    <n v="1.0926238083043826E-4"/>
    <n v="4.999999999999992E-2"/>
    <n v="123.5756630600025"/>
    <n v="1.3502171158635914E-2"/>
  </r>
  <r>
    <s v="Producto"/>
    <s v="05219002"/>
    <s v="Almohada"/>
    <x v="2"/>
    <s v="052"/>
    <s v="0521"/>
    <s v="05219"/>
    <s v="052190"/>
    <s v="05219002"/>
    <x v="1"/>
    <n v="2.4967001237592968E-5"/>
    <n v="4.999999999999992E-2"/>
    <n v="104.11624438102589"/>
    <n v="2.5994704023146052E-3"/>
  </r>
  <r>
    <s v="Producto"/>
    <s v="05311101"/>
    <s v="Estufa de gas lpg"/>
    <x v="2"/>
    <s v="053"/>
    <s v="0531"/>
    <s v="05311"/>
    <s v="053111"/>
    <s v="05311101"/>
    <x v="1"/>
    <n v="5.7982551955439994E-5"/>
    <n v="4.999999999999992E-2"/>
    <n v="116.7889143285294"/>
    <n v="6.771719292873386E-3"/>
  </r>
  <r>
    <s v="Producto"/>
    <s v="05311106"/>
    <s v="Horno microondas"/>
    <x v="2"/>
    <s v="053"/>
    <s v="0531"/>
    <s v="05311"/>
    <s v="053111"/>
    <s v="05311106"/>
    <x v="1"/>
    <n v="5.1503359903988999E-4"/>
    <n v="4.999999999999992E-2"/>
    <n v="101.617442342346"/>
    <n v="5.2336397054806964E-2"/>
  </r>
  <r>
    <s v="Producto"/>
    <s v="05311204"/>
    <s v="Refrigeradora eléctricas"/>
    <x v="2"/>
    <s v="053"/>
    <s v="0531"/>
    <s v="05311"/>
    <s v="053112"/>
    <s v="05311204"/>
    <x v="1"/>
    <n v="5.4114223818584628E-5"/>
    <n v="4.999999999999992E-2"/>
    <n v="117.3352509416753"/>
    <n v="6.3495060312676096E-3"/>
  </r>
  <r>
    <s v="Producto"/>
    <s v="05312001"/>
    <s v="Lavadora de ropa"/>
    <x v="2"/>
    <s v="053"/>
    <s v="0531"/>
    <s v="05312"/>
    <s v="053120"/>
    <s v="05312001"/>
    <x v="1"/>
    <n v="1.0793659843677159E-4"/>
    <n v="4.999999999999992E-2"/>
    <n v="118.44402064372009"/>
    <n v="1.2784444693457901E-2"/>
  </r>
  <r>
    <s v="Producto"/>
    <s v="05313001"/>
    <s v="Aire acondicionado"/>
    <x v="2"/>
    <s v="053"/>
    <s v="0531"/>
    <s v="05313"/>
    <s v="053130"/>
    <s v="05313001"/>
    <x v="1"/>
    <n v="2.302946568826461E-4"/>
    <n v="4.999999999999992E-2"/>
    <n v="118.44402064372009"/>
    <n v="2.7277025093946569E-2"/>
  </r>
  <r>
    <s v="Producto"/>
    <s v="05321204"/>
    <s v="Licuadora eléctrica"/>
    <x v="2"/>
    <s v="053"/>
    <s v="0532"/>
    <s v="05321"/>
    <s v="053212"/>
    <s v="05321204"/>
    <x v="1"/>
    <n v="1.973156912057961E-5"/>
    <n v="4.999999999999992E-2"/>
    <n v="100.8199980162666"/>
    <n v="1.9893367595946636E-3"/>
  </r>
  <r>
    <s v="Producto"/>
    <s v="05329203"/>
    <s v="Ventilador de piso o pedestal"/>
    <x v="2"/>
    <s v="053"/>
    <s v="0532"/>
    <s v="05329"/>
    <s v="053292"/>
    <s v="05329203"/>
    <x v="1"/>
    <n v="1.3109835919861422E-4"/>
    <n v="4.999999999999992E-2"/>
    <n v="109.8211612559688"/>
    <n v="1.4397374045943934E-2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1"/>
    <n v="2.7619474326307257E-5"/>
    <n v="4.999999999999992E-2"/>
    <n v="114.8908903922698"/>
    <n v="3.1732259975158768E-3"/>
  </r>
  <r>
    <s v="Producto"/>
    <s v="05402006"/>
    <s v="Cuchillo de cocina (de metal)"/>
    <x v="2"/>
    <s v="054"/>
    <s v="0540"/>
    <s v="05402"/>
    <s v="054020"/>
    <s v="05402006"/>
    <x v="1"/>
    <n v="1.6939636716955857E-5"/>
    <n v="4.999999999999992E-2"/>
    <n v="116.0636847723118"/>
    <n v="1.9660766560742433E-3"/>
  </r>
  <r>
    <s v="Producto"/>
    <s v="05403104"/>
    <s v="Juego de ollas"/>
    <x v="2"/>
    <s v="054"/>
    <s v="0540"/>
    <s v="05403"/>
    <s v="054031"/>
    <s v="05403104"/>
    <x v="1"/>
    <n v="1.5869710456611009E-5"/>
    <n v="4.999999999999992E-2"/>
    <n v="113.2392440696313"/>
    <n v="1.797074015710554E-3"/>
  </r>
  <r>
    <s v="Producto"/>
    <s v="05403301"/>
    <s v="Biberón o pepe"/>
    <x v="2"/>
    <s v="054"/>
    <s v="0540"/>
    <s v="05403"/>
    <s v="054033"/>
    <s v="05403301"/>
    <x v="1"/>
    <n v="3.2624206644190086E-5"/>
    <n v="4.999999999999992E-2"/>
    <n v="143.69457729437639"/>
    <n v="4.6879215833012799E-3"/>
  </r>
  <r>
    <s v="Producto"/>
    <s v="05403508"/>
    <s v="Plato plástico no desechable"/>
    <x v="2"/>
    <s v="054"/>
    <s v="0540"/>
    <s v="05403"/>
    <s v="054035"/>
    <s v="05403508"/>
    <x v="1"/>
    <n v="1.2501824677239608E-5"/>
    <n v="4.999999999999992E-2"/>
    <n v="125.20451374187481"/>
    <n v="1.5652848795999559E-3"/>
  </r>
  <r>
    <s v="Producto"/>
    <s v="05403516"/>
    <s v="Porta vianda (panita)"/>
    <x v="2"/>
    <s v="054"/>
    <s v="0540"/>
    <s v="05403"/>
    <s v="054035"/>
    <s v="05403516"/>
    <x v="1"/>
    <n v="1.7691652396568789E-5"/>
    <n v="4.999999999999992E-2"/>
    <n v="120.49896265113649"/>
    <n v="2.1318257613710317E-3"/>
  </r>
  <r>
    <s v="Producto"/>
    <s v="05510001"/>
    <s v="Bomba de agua eléctrica (incluye motor de cisterna)"/>
    <x v="2"/>
    <s v="055"/>
    <s v="0551"/>
    <s v="05510"/>
    <s v="055100"/>
    <s v="05510001"/>
    <x v="1"/>
    <n v="4.988020826357547E-5"/>
    <n v="4.999999999999992E-2"/>
    <n v="114.3494643625409"/>
    <n v="5.703775097231841E-3"/>
  </r>
  <r>
    <s v="Producto"/>
    <s v="05510015"/>
    <s v="Taladro eléctrico"/>
    <x v="2"/>
    <s v="055"/>
    <s v="0551"/>
    <s v="05510"/>
    <s v="055100"/>
    <s v="05510015"/>
    <x v="1"/>
    <n v="5.632522957812203E-6"/>
    <n v="4.999999999999992E-2"/>
    <n v="124.59855536883239"/>
    <n v="7.0180422362518336E-4"/>
  </r>
  <r>
    <s v="Producto"/>
    <s v="05521110"/>
    <s v="Martillo"/>
    <x v="2"/>
    <s v="055"/>
    <s v="0552"/>
    <s v="05521"/>
    <s v="055211"/>
    <s v="05521110"/>
    <x v="1"/>
    <n v="5.8696744713755217E-5"/>
    <n v="4.999999999999992E-2"/>
    <n v="101.82212120056759"/>
    <n v="5.9766270543227589E-3"/>
  </r>
  <r>
    <s v="Producto"/>
    <s v="05521208"/>
    <s v="Manguera"/>
    <x v="2"/>
    <s v="055"/>
    <s v="0552"/>
    <s v="05521"/>
    <s v="055212"/>
    <s v="05521208"/>
    <x v="1"/>
    <n v="7.0712319578376664E-6"/>
    <n v="4.999999999999992E-2"/>
    <n v="102.38706668224511"/>
    <n v="7.2400269799274776E-4"/>
  </r>
  <r>
    <s v="Producto"/>
    <s v="05522206"/>
    <s v="Foco o bombillo"/>
    <x v="2"/>
    <s v="055"/>
    <s v="0552"/>
    <s v="05522"/>
    <s v="055222"/>
    <s v="05522206"/>
    <x v="1"/>
    <n v="3.0389701832382958E-5"/>
    <n v="4.999999999999992E-2"/>
    <n v="142.9717145523893"/>
    <n v="4.3448677757116786E-3"/>
  </r>
  <r>
    <s v="Producto"/>
    <s v="05611106"/>
    <s v="Cloro"/>
    <x v="2"/>
    <s v="056"/>
    <s v="0561"/>
    <s v="05611"/>
    <s v="056111"/>
    <s v="05611106"/>
    <x v="1"/>
    <n v="3.6930056295957222E-5"/>
    <n v="4.999999999999992E-2"/>
    <n v="132.49708794695161"/>
    <n v="4.8931249169313178E-3"/>
  </r>
  <r>
    <s v="Producto"/>
    <s v="05611109"/>
    <s v="Desinfectante de piso (Azistín, Fabuloso)"/>
    <x v="2"/>
    <s v="056"/>
    <s v="0561"/>
    <s v="05611"/>
    <s v="056111"/>
    <s v="05611109"/>
    <x v="1"/>
    <n v="5.2125479435583997E-4"/>
    <n v="4.999999999999992E-2"/>
    <n v="136.94145057363389"/>
    <n v="7.138138765754995E-2"/>
  </r>
  <r>
    <s v="Producto"/>
    <s v="05611110"/>
    <s v="Desodorante ambiental (Glade)"/>
    <x v="2"/>
    <s v="056"/>
    <s v="0561"/>
    <s v="05611"/>
    <s v="056111"/>
    <s v="05611110"/>
    <x v="1"/>
    <n v="1.0072504762213156E-4"/>
    <n v="4.999999999999992E-2"/>
    <n v="119.72842401327971"/>
    <n v="1.2059651210460359E-2"/>
  </r>
  <r>
    <s v="Producto"/>
    <s v="05611112"/>
    <s v="Escoba plástica"/>
    <x v="2"/>
    <s v="056"/>
    <s v="0561"/>
    <s v="05611"/>
    <s v="056111"/>
    <s v="05611112"/>
    <x v="1"/>
    <n v="3.5476007847972443E-4"/>
    <n v="4.999999999999992E-2"/>
    <n v="108.9425392318104"/>
    <n v="3.8648463767657515E-2"/>
  </r>
  <r>
    <s v="Producto"/>
    <s v="05611115"/>
    <s v="Jabón solido para lavar loza (en barra, pelota, taza, etc.)"/>
    <x v="2"/>
    <s v="056"/>
    <s v="0561"/>
    <s v="05611"/>
    <s v="056111"/>
    <s v="05611115"/>
    <x v="1"/>
    <n v="1.809996488940096E-5"/>
    <n v="4.999999999999992E-2"/>
    <n v="128.5651319546794"/>
    <n v="2.3270243743808987E-3"/>
  </r>
  <r>
    <s v="Producto"/>
    <s v="05611125"/>
    <s v="Paste para fregar loza"/>
    <x v="2"/>
    <s v="056"/>
    <s v="0561"/>
    <s v="05611"/>
    <s v="056111"/>
    <s v="05611125"/>
    <x v="1"/>
    <n v="1.3497324898714494E-5"/>
    <n v="4.999999999999992E-2"/>
    <n v="115.29764478952021"/>
    <n v="1.5562097717807305E-3"/>
  </r>
  <r>
    <s v="Producto"/>
    <s v="05611205"/>
    <s v="Jabón solido para lavar ropa (en barra, pelota, marqueta, etc.)"/>
    <x v="2"/>
    <s v="056"/>
    <s v="0561"/>
    <s v="05611"/>
    <s v="056112"/>
    <s v="05611205"/>
    <x v="1"/>
    <n v="2.416925184350296E-5"/>
    <n v="4.999999999999992E-2"/>
    <n v="113.22500585159889"/>
    <n v="2.7365636814093899E-3"/>
  </r>
  <r>
    <s v="Producto"/>
    <s v="05611207"/>
    <s v="Suavizante para ropa (Suavitel, Downy)"/>
    <x v="2"/>
    <s v="056"/>
    <s v="0561"/>
    <s v="05611"/>
    <s v="056112"/>
    <s v="05611207"/>
    <x v="1"/>
    <n v="1.3125509636085365E-5"/>
    <n v="4.999999999999992E-2"/>
    <n v="131.49998272355251"/>
    <n v="1.7260042903830474E-3"/>
  </r>
  <r>
    <s v="Producto"/>
    <s v="05619204"/>
    <s v="Gancho de plástico para tender ropa (en tendedero)"/>
    <x v="2"/>
    <s v="056"/>
    <s v="0561"/>
    <s v="05619"/>
    <s v="056192"/>
    <s v="05619204"/>
    <x v="1"/>
    <n v="1.9018180195746172E-5"/>
    <n v="4.999999999999992E-2"/>
    <n v="107.7493608535859"/>
    <n v="2.0491967606899751E-3"/>
  </r>
  <r>
    <s v="Producto"/>
    <s v="05619406"/>
    <s v="Bolsa plástica para basura"/>
    <x v="2"/>
    <s v="056"/>
    <s v="0561"/>
    <s v="05619"/>
    <s v="056194"/>
    <s v="05619406"/>
    <x v="1"/>
    <n v="5.8368986245881105E-4"/>
    <n v="4.999999999999992E-2"/>
    <n v="152.04355641965421"/>
    <n v="8.8746282534336446E-2"/>
  </r>
  <r>
    <s v="Producto"/>
    <s v="05619408"/>
    <s v="Candela (vela)"/>
    <x v="2"/>
    <s v="056"/>
    <s v="0561"/>
    <s v="05619"/>
    <s v="056194"/>
    <s v="05619408"/>
    <x v="1"/>
    <n v="6.3123999359721505E-4"/>
    <n v="4.999999999999992E-2"/>
    <n v="126.4417291515191"/>
    <n v="7.9815076300025711E-2"/>
  </r>
  <r>
    <s v="Producto"/>
    <s v="05619413"/>
    <s v="Fósforos"/>
    <x v="2"/>
    <s v="056"/>
    <s v="0561"/>
    <s v="05619"/>
    <s v="056194"/>
    <s v="05619413"/>
    <x v="1"/>
    <n v="2.0043312016997211E-4"/>
    <n v="4.999999999999992E-2"/>
    <n v="133.66214896637541"/>
    <n v="2.6790321565954237E-2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1"/>
    <n v="2.9346584225479816E-5"/>
    <n v="4.999999999999992E-2"/>
    <n v="118.47791912300551"/>
    <n v="3.4769222324028668E-3"/>
  </r>
  <r>
    <s v="Producto"/>
    <s v="05619422"/>
    <s v="Papel aluminio"/>
    <x v="2"/>
    <s v="056"/>
    <s v="0561"/>
    <s v="05619"/>
    <s v="056194"/>
    <s v="05619422"/>
    <x v="1"/>
    <n v="1.2991112988522833E-4"/>
    <n v="4.999999999999992E-2"/>
    <n v="109.30906704748119"/>
    <n v="1.4200464406838462E-2"/>
  </r>
  <r>
    <s v="Producto"/>
    <s v="05619430"/>
    <s v="Servilletas de papel"/>
    <x v="2"/>
    <s v="056"/>
    <s v="0561"/>
    <s v="05619"/>
    <s v="056194"/>
    <s v="05619430"/>
    <x v="1"/>
    <n v="1.4150303378206148E-4"/>
    <n v="4.999999999999992E-2"/>
    <n v="134.77277983261129"/>
    <n v="1.9070757217556328E-2"/>
  </r>
  <r>
    <s v="Producto"/>
    <s v="05619431"/>
    <s v="Toallas de papel"/>
    <x v="2"/>
    <s v="056"/>
    <s v="0561"/>
    <s v="05619"/>
    <s v="056194"/>
    <s v="05619431"/>
    <x v="1"/>
    <n v="1.5392372238932608E-4"/>
    <n v="4.999999999999992E-2"/>
    <n v="144.8143846146146"/>
    <n v="2.2290369135401032E-2"/>
  </r>
  <r>
    <s v="Producto"/>
    <s v="06111103"/>
    <s v="Analgésico (aspirina, panadol, etc.)"/>
    <x v="3"/>
    <s v="061"/>
    <s v="0611"/>
    <s v="06111"/>
    <s v="061111"/>
    <s v="06111103"/>
    <x v="1"/>
    <n v="6.0526421714954728E-5"/>
    <n v="4.999999999999992E-2"/>
    <n v="102.0397378720663"/>
    <n v="6.1761002061281219E-3"/>
  </r>
  <r>
    <s v="Producto"/>
    <s v="06111104"/>
    <s v="Antiácido (Alka Seltzer, Sal Andrews, Sal de Uva, Tums, bicarbonato)"/>
    <x v="3"/>
    <s v="061"/>
    <s v="0611"/>
    <s v="06111"/>
    <s v="061111"/>
    <s v="06111104"/>
    <x v="1"/>
    <n v="4.3565114605688106E-5"/>
    <n v="4.999999999999992E-2"/>
    <n v="104.6484752694456"/>
    <n v="4.5590228184239148E-3"/>
  </r>
  <r>
    <s v="Producto"/>
    <s v="06111105"/>
    <s v="Antialérgico (antihistamínicos, Loratadina, Cetirizina)"/>
    <x v="3"/>
    <s v="061"/>
    <s v="0611"/>
    <s v="06111"/>
    <s v="061111"/>
    <s v="06111105"/>
    <x v="1"/>
    <n v="1.626479016261722E-5"/>
    <n v="4.999999999999992E-2"/>
    <n v="109.97043325918369"/>
    <n v="1.7886460210527245E-3"/>
  </r>
  <r>
    <s v="Producto"/>
    <s v="06111107"/>
    <s v="Antiespasmódico (espasmos intestinal, Buscapina, Espasmo Canulase)"/>
    <x v="3"/>
    <s v="061"/>
    <s v="0611"/>
    <s v="06111"/>
    <s v="061111"/>
    <s v="06111107"/>
    <x v="1"/>
    <n v="5.3298347905693922E-5"/>
    <n v="4.999999999999992E-2"/>
    <n v="115.9715994977748"/>
    <n v="6.1810946572122003E-3"/>
  </r>
  <r>
    <s v="Producto"/>
    <s v="06111109"/>
    <s v="Antigripal"/>
    <x v="3"/>
    <s v="061"/>
    <s v="0611"/>
    <s v="06111"/>
    <s v="061111"/>
    <s v="06111109"/>
    <x v="1"/>
    <n v="5.4109239405951892E-4"/>
    <n v="4.999999999999992E-2"/>
    <n v="112.8880432259372"/>
    <n v="6.1082861569816814E-2"/>
  </r>
  <r>
    <s v="Producto"/>
    <s v="06111110"/>
    <s v="Anti-inflamatorio"/>
    <x v="3"/>
    <s v="061"/>
    <s v="0611"/>
    <s v="06111"/>
    <s v="061111"/>
    <s v="06111110"/>
    <x v="1"/>
    <n v="8.0334074084519329E-5"/>
    <n v="4.999999999999992E-2"/>
    <n v="112.55147972020799"/>
    <n v="9.0417189101654645E-3"/>
  </r>
  <r>
    <s v="Producto"/>
    <s v="06111114"/>
    <s v="Antitusivos, expectorantes y mucolíticos (contra la tos)"/>
    <x v="3"/>
    <s v="061"/>
    <s v="0611"/>
    <s v="06111"/>
    <s v="061111"/>
    <s v="06111114"/>
    <x v="1"/>
    <n v="3.1276508491291584E-5"/>
    <n v="4.999999999999992E-2"/>
    <n v="113.5612423327977"/>
    <n v="3.5517991601033685E-3"/>
  </r>
  <r>
    <s v="Producto"/>
    <s v="06111115"/>
    <s v="Medicamento contra el estreñimiento (laxante, purgante, fibra)"/>
    <x v="3"/>
    <s v="061"/>
    <s v="0611"/>
    <s v="06111"/>
    <s v="061111"/>
    <s v="06111115"/>
    <x v="1"/>
    <n v="1.4940057213932223E-5"/>
    <n v="4.999999999999992E-2"/>
    <n v="107.86777405998519"/>
    <n v="1.6115507159956929E-3"/>
  </r>
  <r>
    <s v="Producto"/>
    <s v="06111116"/>
    <s v="Medicamento oftálmico (gotas para los ojos, ungüentos)"/>
    <x v="3"/>
    <s v="061"/>
    <s v="0611"/>
    <s v="06111"/>
    <s v="061111"/>
    <s v="06111116"/>
    <x v="1"/>
    <n v="3.3575247210671777E-5"/>
    <n v="4.999999999999992E-2"/>
    <n v="148.21133451932749"/>
    <n v="4.9762321959099919E-3"/>
  </r>
  <r>
    <s v="Producto"/>
    <s v="06111121"/>
    <s v="Suero hidratante"/>
    <x v="3"/>
    <s v="061"/>
    <s v="0611"/>
    <s v="06111"/>
    <s v="061111"/>
    <s v="06111121"/>
    <x v="1"/>
    <n v="4.5465764664007213E-4"/>
    <n v="4.999999999999992E-2"/>
    <n v="147.9243809518905"/>
    <n v="6.7254950924276052E-2"/>
  </r>
  <r>
    <s v="Producto"/>
    <s v="06111123"/>
    <s v="Vitaminas, multivitaminas y minerales"/>
    <x v="3"/>
    <s v="061"/>
    <s v="0611"/>
    <s v="06111"/>
    <s v="061111"/>
    <s v="06111123"/>
    <x v="1"/>
    <n v="9.3452216540055623E-4"/>
    <n v="4.999999999999992E-2"/>
    <n v="116.0797230682434"/>
    <n v="0.10847907416083172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1"/>
    <n v="1.7625440618301974E-5"/>
    <n v="4.999999999999992E-2"/>
    <n v="108.28657017377"/>
    <n v="1.908598512357373E-3"/>
  </r>
  <r>
    <s v="Producto"/>
    <s v="06111127"/>
    <s v="Oxigenador cerebral"/>
    <x v="3"/>
    <s v="061"/>
    <s v="0611"/>
    <s v="06111"/>
    <s v="061111"/>
    <s v="06111127"/>
    <x v="1"/>
    <n v="2.8785397274238038E-4"/>
    <n v="4.999999999999992E-2"/>
    <n v="133.94544083319889"/>
    <n v="3.8556727274565758E-2"/>
  </r>
  <r>
    <s v="Producto"/>
    <s v="06111201"/>
    <s v="Medicamentos para la epilepsia"/>
    <x v="3"/>
    <s v="061"/>
    <s v="0611"/>
    <s v="06111"/>
    <s v="061112"/>
    <s v="06111201"/>
    <x v="1"/>
    <n v="1.5036570242091707E-4"/>
    <n v="4.999999999999992E-2"/>
    <n v="103.1672210782087"/>
    <n v="1.5512811664238893E-2"/>
  </r>
  <r>
    <s v="Producto"/>
    <s v="06111202"/>
    <s v="Antidepresivo o ansiolítico"/>
    <x v="3"/>
    <s v="061"/>
    <s v="0611"/>
    <s v="06111"/>
    <s v="061112"/>
    <s v="06111202"/>
    <x v="1"/>
    <n v="2.3537936916198177E-5"/>
    <n v="4.999999999999992E-2"/>
    <n v="115.83096068067231"/>
    <n v="2.7264218454442963E-3"/>
  </r>
  <r>
    <s v="Producto"/>
    <s v="06111203"/>
    <s v="Antirreumático (contra dolor en articulaciones y huesos)"/>
    <x v="3"/>
    <s v="061"/>
    <s v="0611"/>
    <s v="06111"/>
    <s v="061112"/>
    <s v="06111203"/>
    <x v="1"/>
    <n v="4.5991449719232232E-5"/>
    <n v="4.999999999999992E-2"/>
    <n v="133.62568281284851"/>
    <n v="6.1456388722851965E-3"/>
  </r>
  <r>
    <s v="Producto"/>
    <s v="06111205"/>
    <s v="Broncodilatador (en inhalador, vía oral o inyectada)"/>
    <x v="3"/>
    <s v="061"/>
    <s v="0611"/>
    <s v="06111"/>
    <s v="061112"/>
    <s v="06111205"/>
    <x v="1"/>
    <n v="1.6651953580777517E-4"/>
    <n v="4.999999999999992E-2"/>
    <n v="127.5215330804959"/>
    <n v="2.1234826494060024E-2"/>
  </r>
  <r>
    <s v="Producto"/>
    <s v="06111206"/>
    <s v="Diurético (contra retención de líquidos, para la próstata)"/>
    <x v="3"/>
    <s v="061"/>
    <s v="0611"/>
    <s v="06111"/>
    <s v="061112"/>
    <s v="06111206"/>
    <x v="1"/>
    <n v="9.5823530929913924E-4"/>
    <n v="4.999999999999992E-2"/>
    <n v="105.308241508552"/>
    <n v="0.10091007537369578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1"/>
    <n v="5.1266138133786968E-4"/>
    <n v="4.999999999999992E-2"/>
    <n v="104.7410527909654"/>
    <n v="5.3696692806599049E-2"/>
  </r>
  <r>
    <s v="Producto"/>
    <s v="06111209"/>
    <s v="Medicamento contra el cáncer"/>
    <x v="3"/>
    <s v="061"/>
    <s v="0611"/>
    <s v="06111"/>
    <s v="061112"/>
    <s v="06111209"/>
    <x v="1"/>
    <n v="7.5539061790370898E-5"/>
    <n v="4.999999999999992E-2"/>
    <n v="119.0421589053979"/>
    <n v="8.9923329972140028E-3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1"/>
    <n v="6.8982705277619721E-4"/>
    <n v="4.999999999999992E-2"/>
    <n v="116.02136522788069"/>
    <n v="8.0034676434219701E-2"/>
  </r>
  <r>
    <s v="Producto"/>
    <s v="06111211"/>
    <s v="Medicamento para colesterol y triglicéridos"/>
    <x v="3"/>
    <s v="061"/>
    <s v="0611"/>
    <s v="06111"/>
    <s v="061112"/>
    <s v="06111211"/>
    <x v="1"/>
    <n v="4.3978718246307549E-4"/>
    <n v="4.999999999999992E-2"/>
    <n v="121.3086365639314"/>
    <n v="5.3349983482888608E-2"/>
  </r>
  <r>
    <s v="Producto"/>
    <s v="06111212"/>
    <s v="Medicamento para diabéticos (insulina, metformina)"/>
    <x v="3"/>
    <s v="061"/>
    <s v="0611"/>
    <s v="06111"/>
    <s v="061112"/>
    <s v="06111212"/>
    <x v="1"/>
    <n v="3.0585876503736039E-4"/>
    <n v="4.999999999999992E-2"/>
    <n v="112.1123094239265"/>
    <n v="3.429053250588858E-2"/>
  </r>
  <r>
    <s v="Producto"/>
    <s v="06111213"/>
    <s v="Medicamento para glándula tiroides (levotiroxina)"/>
    <x v="3"/>
    <s v="061"/>
    <s v="0611"/>
    <s v="06111"/>
    <s v="061112"/>
    <s v="06111213"/>
    <x v="1"/>
    <n v="1.5818374315508936E-4"/>
    <n v="4.999999999999992E-2"/>
    <n v="105.8233396810836"/>
    <n v="1.6739531983926303E-2"/>
  </r>
  <r>
    <s v="Producto"/>
    <s v="06111216"/>
    <s v="Otros medicamentos con prescripción"/>
    <x v="3"/>
    <s v="061"/>
    <s v="0611"/>
    <s v="06111"/>
    <s v="061112"/>
    <s v="06111216"/>
    <x v="1"/>
    <n v="6.4412211858175015E-6"/>
    <n v="4.999999999999992E-2"/>
    <n v="120.2529853267684"/>
    <n v="7.7457607674458174E-4"/>
  </r>
  <r>
    <s v="Producto"/>
    <s v="06112003"/>
    <s v="Medicamento naturista"/>
    <x v="3"/>
    <s v="061"/>
    <s v="0611"/>
    <s v="06112"/>
    <s v="061120"/>
    <s v="06112003"/>
    <x v="1"/>
    <n v="2.4190855056449115E-4"/>
    <n v="4.999999999999992E-2"/>
    <n v="120.34726024661499"/>
    <n v="2.9113031290666239E-2"/>
  </r>
  <r>
    <s v="Producto"/>
    <s v="06121102"/>
    <s v="Dispositivo para tomar la presión"/>
    <x v="3"/>
    <s v="061"/>
    <s v="0612"/>
    <s v="06121"/>
    <s v="061211"/>
    <s v="06121102"/>
    <x v="1"/>
    <n v="7.6623372069891242E-5"/>
    <n v="4.999999999999992E-2"/>
    <n v="113.8369996969351"/>
    <n v="8.7225747830983538E-3"/>
  </r>
  <r>
    <s v="Producto"/>
    <s v="06121202"/>
    <s v="Termómetro clínico"/>
    <x v="3"/>
    <s v="061"/>
    <s v="0612"/>
    <s v="06121"/>
    <s v="061212"/>
    <s v="06121202"/>
    <x v="1"/>
    <n v="5.2637744625825004E-4"/>
    <n v="4.999999999999992E-2"/>
    <n v="147.61693053305231"/>
    <n v="7.770222291846958E-2"/>
  </r>
  <r>
    <s v="Producto"/>
    <s v="06123003"/>
    <s v="Botiquín de primeros auxilios"/>
    <x v="3"/>
    <s v="061"/>
    <s v="0612"/>
    <s v="06123"/>
    <s v="061230"/>
    <s v="06123003"/>
    <x v="1"/>
    <n v="7.7842067718023999E-4"/>
    <n v="4.999999999999992E-2"/>
    <n v="118.0609831256961"/>
    <n v="9.1901110433269248E-2"/>
  </r>
  <r>
    <s v="Producto"/>
    <s v="06123007"/>
    <s v="Jeringas"/>
    <x v="3"/>
    <s v="061"/>
    <s v="0612"/>
    <s v="06123"/>
    <s v="061230"/>
    <s v="06123007"/>
    <x v="1"/>
    <n v="1.9137566570598126E-4"/>
    <n v="4.999999999999992E-2"/>
    <n v="102.1114870129703"/>
    <n v="1.9541653803334849E-2"/>
  </r>
  <r>
    <s v="Producto"/>
    <s v="06131001"/>
    <s v="Anteojos graduados (aro y lentes)"/>
    <x v="3"/>
    <s v="061"/>
    <s v="0613"/>
    <s v="06131"/>
    <s v="061310"/>
    <s v="06131001"/>
    <x v="1"/>
    <n v="5.6418571334304703E-5"/>
    <n v="4.999999999999992E-2"/>
    <n v="103.31563973397181"/>
    <n v="5.8289207902804136E-3"/>
  </r>
  <r>
    <s v="Producto"/>
    <s v="06219001"/>
    <s v="Consulta a ginecólogo por control prenatal"/>
    <x v="3"/>
    <s v="062"/>
    <s v="0621"/>
    <s v="06219"/>
    <s v="062190"/>
    <s v="06219001"/>
    <x v="1"/>
    <n v="3.645919751572581E-4"/>
    <n v="4.999999999999992E-2"/>
    <n v="101.2299955546774"/>
    <n v="3.6907644024440293E-2"/>
  </r>
  <r>
    <s v="Producto"/>
    <s v="06219003"/>
    <s v="Mamografía"/>
    <x v="3"/>
    <s v="062"/>
    <s v="0621"/>
    <s v="06219"/>
    <s v="062190"/>
    <s v="06219003"/>
    <x v="1"/>
    <n v="1.9920275476838098E-4"/>
    <n v="4.999999999999992E-2"/>
    <n v="100.7687482555976"/>
    <n v="2.0073412247076528E-2"/>
  </r>
  <r>
    <s v="Producto"/>
    <s v="06221001"/>
    <s v="Consulta odontológicas preventivas (dentista)"/>
    <x v="3"/>
    <s v="062"/>
    <s v="0622"/>
    <s v="06221"/>
    <s v="062210"/>
    <s v="06221001"/>
    <x v="1"/>
    <n v="3.3256145541846263E-5"/>
    <n v="4.999999999999992E-2"/>
    <n v="107.17485712610021"/>
    <n v="3.5642226470121675E-3"/>
  </r>
  <r>
    <s v="Producto"/>
    <s v="06229202"/>
    <s v="Extracción dental"/>
    <x v="3"/>
    <s v="062"/>
    <s v="0622"/>
    <s v="06229"/>
    <s v="062292"/>
    <s v="06229202"/>
    <x v="1"/>
    <n v="1.8941531322753748E-4"/>
    <n v="4.999999999999992E-2"/>
    <n v="105.1249256836836"/>
    <n v="1.9912270726396529E-2"/>
  </r>
  <r>
    <s v="Producto"/>
    <s v="06229204"/>
    <s v="Obturación dental (tapón de muela)"/>
    <x v="3"/>
    <s v="062"/>
    <s v="0622"/>
    <s v="06229"/>
    <s v="062292"/>
    <s v="06229204"/>
    <x v="1"/>
    <n v="8.1919000527781187E-5"/>
    <n v="4.999999999999992E-2"/>
    <n v="106.14989401784629"/>
    <n v="8.6956932240718678E-3"/>
  </r>
  <r>
    <s v="Producto"/>
    <s v="06231101"/>
    <s v="Consulta a médico general"/>
    <x v="3"/>
    <s v="062"/>
    <s v="0623"/>
    <s v="06231"/>
    <s v="062311"/>
    <s v="06231101"/>
    <x v="1"/>
    <n v="7.4353630544614356E-6"/>
    <n v="4.999999999999992E-2"/>
    <n v="100.20499987525569"/>
    <n v="7.4506055394478899E-4"/>
  </r>
  <r>
    <s v="Producto"/>
    <s v="06231201"/>
    <s v="Consulta a cardiólogo"/>
    <x v="3"/>
    <s v="062"/>
    <s v="0623"/>
    <s v="06231"/>
    <s v="062312"/>
    <s v="06231201"/>
    <x v="1"/>
    <n v="9.8990134147562605E-5"/>
    <n v="4.999999999999992E-2"/>
    <n v="100.7687482555976"/>
    <n v="9.9751119077035721E-3"/>
  </r>
  <r>
    <s v="Producto"/>
    <s v="06231216"/>
    <s v="Consulta a pediatra"/>
    <x v="3"/>
    <s v="062"/>
    <s v="0623"/>
    <s v="06231"/>
    <s v="062312"/>
    <s v="06231216"/>
    <x v="1"/>
    <n v="5.1986142737639495E-4"/>
    <n v="4.999999999999992E-2"/>
    <n v="100.8199980162666"/>
    <n v="5.2412428076821657E-2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1"/>
    <n v="7.0053066435671121E-5"/>
    <n v="4.999999999999992E-2"/>
    <n v="113.8369996969351"/>
    <n v="7.9746309026068676E-3"/>
  </r>
  <r>
    <s v="Producto"/>
    <s v="06310201"/>
    <s v="Gastos de hospitalización por cirugía mayor"/>
    <x v="3"/>
    <s v="063"/>
    <s v="0631"/>
    <s v="06310"/>
    <s v="063102"/>
    <s v="06310201"/>
    <x v="1"/>
    <n v="1.2974250729461047E-4"/>
    <n v="4.999999999999992E-2"/>
    <n v="133.31002400419851"/>
    <n v="1.7295976761809422E-2"/>
  </r>
  <r>
    <s v="Producto"/>
    <s v="06410103"/>
    <s v="Electrocardiogramas"/>
    <x v="3"/>
    <s v="064"/>
    <s v="0641"/>
    <s v="06410"/>
    <s v="064101"/>
    <s v="06410103"/>
    <x v="1"/>
    <n v="1.77541549893169E-4"/>
    <n v="4.999999999999992E-2"/>
    <n v="100.6662486884258"/>
    <n v="1.7872441814074307E-2"/>
  </r>
  <r>
    <s v="Producto"/>
    <s v="06410106"/>
    <s v="Radiografía"/>
    <x v="3"/>
    <s v="064"/>
    <s v="0641"/>
    <s v="06410"/>
    <s v="064101"/>
    <s v="06410106"/>
    <x v="1"/>
    <n v="6.1464945294291689E-5"/>
    <n v="4.999999999999992E-2"/>
    <n v="106.14989401784629"/>
    <n v="6.5244974288017829E-3"/>
  </r>
  <r>
    <s v="Producto"/>
    <s v="06410110"/>
    <s v="Tomografía (TAC, PET)"/>
    <x v="3"/>
    <s v="064"/>
    <s v="0641"/>
    <s v="06410"/>
    <s v="064101"/>
    <s v="06410110"/>
    <x v="1"/>
    <n v="1.4346389620966738E-4"/>
    <n v="4.999999999999992E-2"/>
    <n v="102.69060403099211"/>
    <n v="1.4732394158410302E-2"/>
  </r>
  <r>
    <s v="Producto"/>
    <s v="06410111"/>
    <s v="Ultrasonido o ecografía"/>
    <x v="3"/>
    <s v="064"/>
    <s v="0641"/>
    <s v="06410"/>
    <s v="064101"/>
    <s v="06410111"/>
    <x v="1"/>
    <n v="2.4398020710193593E-5"/>
    <n v="4.999999999999992E-2"/>
    <n v="101.02499690670621"/>
    <n v="2.4648099667770617E-3"/>
  </r>
  <r>
    <s v="Producto"/>
    <s v="06410208"/>
    <s v="Examen de hemograma completo (examen de sangre)"/>
    <x v="3"/>
    <s v="064"/>
    <s v="0641"/>
    <s v="06410"/>
    <s v="064102"/>
    <s v="06410208"/>
    <x v="1"/>
    <n v="1.5248621107878983E-5"/>
    <n v="4.999999999999992E-2"/>
    <n v="101.2703226124945"/>
    <n v="1.5442327789905977E-3"/>
  </r>
  <r>
    <s v="Producto"/>
    <s v="06410211"/>
    <s v="Examen de la vista"/>
    <x v="3"/>
    <s v="064"/>
    <s v="0641"/>
    <s v="06410"/>
    <s v="064102"/>
    <s v="06410211"/>
    <x v="1"/>
    <n v="4.877404646632319E-4"/>
    <n v="4.999999999999992E-2"/>
    <n v="100.20499987525569"/>
    <n v="4.8874033200736307E-2"/>
  </r>
  <r>
    <s v="Producto"/>
    <s v="01111201"/>
    <s v="Arroz clasificado"/>
    <x v="0"/>
    <s v="011"/>
    <s v="0111"/>
    <s v="01111"/>
    <s v="011112"/>
    <s v="01111201"/>
    <x v="2"/>
    <n v="1.0877241545256418E-3"/>
    <n v="0.31000000000000011"/>
    <n v="112.2262160580291"/>
    <n v="0.12207116597733171"/>
  </r>
  <r>
    <s v="Producto"/>
    <s v="01111601"/>
    <s v="Maíz en grano o desgranado"/>
    <x v="0"/>
    <s v="011"/>
    <s v="0111"/>
    <s v="01111"/>
    <s v="011116"/>
    <s v="01111601"/>
    <x v="2"/>
    <n v="4.3342784792338874E-3"/>
    <n v="0.31000000000000011"/>
    <n v="106.14989401784629"/>
    <n v="0.46008320121450913"/>
  </r>
  <r>
    <s v="Producto"/>
    <s v="01112101"/>
    <s v="Harina de trigo"/>
    <x v="0"/>
    <s v="011"/>
    <s v="0111"/>
    <s v="01112"/>
    <s v="011121"/>
    <s v="01112101"/>
    <x v="2"/>
    <n v="1.1400159048471832E-3"/>
    <n v="0.31000000000000011"/>
    <n v="117.4203143698698"/>
    <n v="0.13386102593380783"/>
  </r>
  <r>
    <s v="Producto"/>
    <s v="01112601"/>
    <s v="Harina de maíz"/>
    <x v="0"/>
    <s v="011"/>
    <s v="0111"/>
    <s v="01112"/>
    <s v="011126"/>
    <s v="01112601"/>
    <x v="2"/>
    <n v="4.99767088122198E-3"/>
    <n v="0.31000000000000011"/>
    <n v="140.9902884920846"/>
    <n v="0.70462305933197766"/>
  </r>
  <r>
    <s v="Producto"/>
    <s v="01113101"/>
    <s v="Bollito de yema pan dulce"/>
    <x v="0"/>
    <s v="011"/>
    <s v="0111"/>
    <s v="01113"/>
    <s v="011131"/>
    <s v="01113101"/>
    <x v="2"/>
    <n v="3.6315062132984144E-4"/>
    <n v="0.31000000000000011"/>
    <n v="112.8058450279853"/>
    <n v="4.0965512711550668E-2"/>
  </r>
  <r>
    <s v="Producto"/>
    <s v="01113117"/>
    <s v="Pan blanco"/>
    <x v="0"/>
    <s v="011"/>
    <s v="0111"/>
    <s v="01113"/>
    <s v="011131"/>
    <s v="01113117"/>
    <x v="2"/>
    <n v="1.3813936348347578E-3"/>
    <n v="0.31000000000000011"/>
    <n v="125.6234452640111"/>
    <n v="0.17353542767371752"/>
  </r>
  <r>
    <s v="Producto"/>
    <s v="01113119"/>
    <s v="Pan molde blanco"/>
    <x v="0"/>
    <s v="011"/>
    <s v="0111"/>
    <s v="01113"/>
    <s v="011131"/>
    <s v="01113119"/>
    <x v="2"/>
    <n v="1.0159864079686662E-3"/>
    <n v="0.31000000000000011"/>
    <n v="105.84793221730941"/>
    <n v="0.10754006044437504"/>
  </r>
  <r>
    <s v="Producto"/>
    <s v="01113127"/>
    <s v="Tortillas de harina de trigo"/>
    <x v="0"/>
    <s v="011"/>
    <s v="0111"/>
    <s v="01113"/>
    <s v="011131"/>
    <s v="01113127"/>
    <x v="2"/>
    <n v="5.9287293570326415E-4"/>
    <n v="0.31000000000000011"/>
    <n v="139.5419380871918"/>
    <n v="8.2730638487476527E-2"/>
  </r>
  <r>
    <s v="Producto"/>
    <s v="01113128"/>
    <s v="Tortillas de maíz (artesanales)"/>
    <x v="0"/>
    <s v="011"/>
    <s v="0111"/>
    <s v="01113"/>
    <s v="011131"/>
    <s v="01113128"/>
    <x v="2"/>
    <n v="8.7167027171279154E-4"/>
    <n v="0.31000000000000011"/>
    <n v="111.5953304281922"/>
    <n v="9.7274331996221042E-2"/>
  </r>
  <r>
    <s v="Producto"/>
    <s v="01113133"/>
    <s v="Rosquilla"/>
    <x v="0"/>
    <s v="011"/>
    <s v="0111"/>
    <s v="01113"/>
    <s v="011131"/>
    <s v="01113133"/>
    <x v="2"/>
    <n v="5.1452252765272766E-3"/>
    <n v="0.31000000000000011"/>
    <n v="106.21189296621471"/>
    <n v="0.54648411635757754"/>
  </r>
  <r>
    <s v="Producto"/>
    <s v="01113902"/>
    <s v="Galleta de panadería o repostería"/>
    <x v="0"/>
    <s v="011"/>
    <s v="0111"/>
    <s v="01113"/>
    <s v="011139"/>
    <s v="01113902"/>
    <x v="2"/>
    <n v="2.5336461219259312E-3"/>
    <n v="0.31000000000000011"/>
    <n v="124.1158799086609"/>
    <n v="0.31446571780000332"/>
  </r>
  <r>
    <s v="Producto"/>
    <s v="01113905"/>
    <s v="Pastel helado entero (incluye tres leches y otros)"/>
    <x v="0"/>
    <s v="011"/>
    <s v="0111"/>
    <s v="01113"/>
    <s v="011139"/>
    <s v="01113905"/>
    <x v="2"/>
    <n v="1.1975704717456419E-3"/>
    <n v="0.31000000000000011"/>
    <n v="128.28922031816401"/>
    <n v="0.15363538209630426"/>
  </r>
  <r>
    <s v="Producto"/>
    <s v="01114001"/>
    <s v="Avena en hojuela"/>
    <x v="0"/>
    <s v="011"/>
    <s v="0111"/>
    <s v="01114"/>
    <s v="011140"/>
    <s v="01114001"/>
    <x v="2"/>
    <n v="1.3668173737930549E-3"/>
    <n v="0.31000000000000011"/>
    <n v="102.5418177078101"/>
    <n v="0.14015593798335516"/>
  </r>
  <r>
    <s v="Producto"/>
    <s v="01114003"/>
    <s v="Cereal en hojuelas (corn flakes, zucaritas)"/>
    <x v="0"/>
    <s v="011"/>
    <s v="0111"/>
    <s v="01114"/>
    <s v="011140"/>
    <s v="01114003"/>
    <x v="2"/>
    <n v="2.4028735459809191E-3"/>
    <n v="0.31000000000000011"/>
    <n v="109.89714674642509"/>
    <n v="0.26406894669576791"/>
  </r>
  <r>
    <s v="Producto"/>
    <s v="01115001"/>
    <s v="Espaguetis, lingüini, fetuchini sin cocinar"/>
    <x v="0"/>
    <s v="011"/>
    <s v="0111"/>
    <s v="01115"/>
    <s v="011150"/>
    <s v="01115001"/>
    <x v="2"/>
    <n v="2.0781557492836555E-3"/>
    <n v="0.31000000000000011"/>
    <n v="111.0614294282107"/>
    <n v="0.23080294808989704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2"/>
    <n v="2.0297427629976409E-3"/>
    <n v="0.31000000000000011"/>
    <n v="130.75090886043429"/>
    <n v="0.26539071101483064"/>
  </r>
  <r>
    <s v="Producto"/>
    <s v="01119001"/>
    <s v="Harina para panqueque"/>
    <x v="0"/>
    <s v="011"/>
    <s v="0111"/>
    <s v="01119"/>
    <s v="011190"/>
    <s v="01119001"/>
    <x v="2"/>
    <n v="1.3401752383284611E-4"/>
    <n v="0.31000000000000011"/>
    <n v="118.61328252028569"/>
    <n v="1.5896258417054495E-2"/>
  </r>
  <r>
    <s v="Producto"/>
    <s v="01119301"/>
    <s v="Palomitas de maíz preparadas"/>
    <x v="0"/>
    <s v="011"/>
    <s v="0111"/>
    <s v="01119"/>
    <s v="011193"/>
    <s v="01119301"/>
    <x v="2"/>
    <n v="7.507022463065135E-4"/>
    <n v="0.31000000000000011"/>
    <n v="123.1052954193234"/>
    <n v="9.2415421803513018E-2"/>
  </r>
  <r>
    <s v="Producto"/>
    <s v="01122101"/>
    <s v="Bistec de res fresco o refrigerado"/>
    <x v="0"/>
    <s v="011"/>
    <s v="0112"/>
    <s v="01122"/>
    <s v="011221"/>
    <s v="01122101"/>
    <x v="2"/>
    <n v="7.0833671669868299E-3"/>
    <n v="0.31000000000000011"/>
    <n v="115.46402454092519"/>
    <n v="0.81787408040135112"/>
  </r>
  <r>
    <s v="Producto"/>
    <s v="01122102"/>
    <s v="Carne de res de otros cortes congelado"/>
    <x v="0"/>
    <s v="011"/>
    <s v="0112"/>
    <s v="01122"/>
    <s v="011221"/>
    <s v="01122102"/>
    <x v="2"/>
    <n v="2.2349850556248542E-3"/>
    <n v="0.31000000000000011"/>
    <n v="115.5453176953734"/>
    <n v="0.25824205829658559"/>
  </r>
  <r>
    <s v="Producto"/>
    <s v="01122104"/>
    <s v="Carne de res molida congelada"/>
    <x v="0"/>
    <s v="011"/>
    <s v="0112"/>
    <s v="01122"/>
    <s v="011221"/>
    <s v="01122104"/>
    <x v="2"/>
    <n v="3.8989908335033204E-4"/>
    <n v="0.31000000000000011"/>
    <n v="106.3227618631567"/>
    <n v="4.1455147389720441E-2"/>
  </r>
  <r>
    <s v="Producto"/>
    <s v="01122106"/>
    <s v="Carne de res para asar congelada"/>
    <x v="0"/>
    <s v="011"/>
    <s v="0112"/>
    <s v="01122"/>
    <s v="011221"/>
    <s v="01122106"/>
    <x v="2"/>
    <n v="3.8774345966833027E-5"/>
    <n v="0.31000000000000011"/>
    <n v="115.46402454092519"/>
    <n v="4.4770420342727327E-3"/>
  </r>
  <r>
    <s v="Producto"/>
    <s v="01122110"/>
    <s v="Costilla de res congelada"/>
    <x v="0"/>
    <s v="011"/>
    <s v="0112"/>
    <s v="01122"/>
    <s v="011221"/>
    <s v="01122110"/>
    <x v="2"/>
    <n v="1.8434456697115384E-3"/>
    <n v="0.31000000000000011"/>
    <n v="108.8633114644669"/>
    <n v="0.20068360010962999"/>
  </r>
  <r>
    <s v="Producto"/>
    <s v="01122115"/>
    <s v="Tajo de res fresco o refrigerado"/>
    <x v="0"/>
    <s v="011"/>
    <s v="0112"/>
    <s v="01122"/>
    <s v="011221"/>
    <s v="01122115"/>
    <x v="2"/>
    <n v="5.2565553568594697E-4"/>
    <n v="0.31000000000000011"/>
    <n v="109.224768253359"/>
    <n v="5.7414604066392844E-2"/>
  </r>
  <r>
    <s v="Producto"/>
    <s v="01122201"/>
    <s v="Carne de cerdo congelada de otros cortes"/>
    <x v="0"/>
    <s v="011"/>
    <s v="0112"/>
    <s v="01122"/>
    <s v="011222"/>
    <s v="01122201"/>
    <x v="2"/>
    <n v="2.134975871198498E-4"/>
    <n v="0.31000000000000011"/>
    <n v="108.22630057712171"/>
    <n v="2.3106054036123091E-2"/>
  </r>
  <r>
    <s v="Producto"/>
    <s v="01122205"/>
    <s v="Chuleta de cerdo congelada"/>
    <x v="0"/>
    <s v="011"/>
    <s v="0112"/>
    <s v="01122"/>
    <s v="011222"/>
    <s v="01122205"/>
    <x v="2"/>
    <n v="1.0834288058461231E-4"/>
    <n v="0.31000000000000011"/>
    <n v="104.7451032421541"/>
    <n v="1.1348386212387589E-2"/>
  </r>
  <r>
    <s v="Producto"/>
    <s v="01122207"/>
    <s v="Costilla de cerdo congelada"/>
    <x v="0"/>
    <s v="011"/>
    <s v="0112"/>
    <s v="01122"/>
    <s v="011222"/>
    <s v="01122207"/>
    <x v="2"/>
    <n v="1.6310096237242468E-4"/>
    <n v="0.31000000000000011"/>
    <n v="104.7451032421541"/>
    <n v="1.7084027142594313E-2"/>
  </r>
  <r>
    <s v="Producto"/>
    <s v="01122210"/>
    <s v="Lomo de cerdo freso y refrigerado"/>
    <x v="0"/>
    <s v="011"/>
    <s v="0112"/>
    <s v="01122"/>
    <s v="011222"/>
    <s v="01122210"/>
    <x v="2"/>
    <n v="3.4756946525943268E-3"/>
    <n v="0.31000000000000011"/>
    <n v="108.22630057712171"/>
    <n v="0.37616157418596818"/>
  </r>
  <r>
    <s v="Producto"/>
    <s v="01122213"/>
    <s v="Tajo de cerdo fresco o refrigerado"/>
    <x v="0"/>
    <s v="011"/>
    <s v="0112"/>
    <s v="01122"/>
    <s v="011222"/>
    <s v="01122213"/>
    <x v="2"/>
    <n v="4.7934158369439834E-3"/>
    <n v="0.31000000000000011"/>
    <n v="108.22630057712171"/>
    <n v="0.51877366316023499"/>
  </r>
  <r>
    <s v="Producto"/>
    <s v="01122405"/>
    <s v="Carne de pollo entero congelado"/>
    <x v="0"/>
    <s v="011"/>
    <s v="0112"/>
    <s v="01122"/>
    <s v="011224"/>
    <s v="01122405"/>
    <x v="2"/>
    <n v="2.8481783121436987E-3"/>
    <n v="0.31000000000000011"/>
    <n v="103.175326053323"/>
    <n v="0.2938617260134293"/>
  </r>
  <r>
    <s v="Producto"/>
    <s v="01122408"/>
    <s v="Pollo en porciones congelados (pierna, muslo, pechuga, ala)"/>
    <x v="0"/>
    <s v="011"/>
    <s v="0112"/>
    <s v="01122"/>
    <s v="011224"/>
    <s v="01122408"/>
    <x v="2"/>
    <n v="3.75114240420741E-3"/>
    <n v="0.31000000000000011"/>
    <n v="117.6733433869076"/>
    <n v="0.4414094682234887"/>
  </r>
  <r>
    <s v="Producto"/>
    <s v="01124102"/>
    <s v="Hígado de res fresca o refrigerada"/>
    <x v="0"/>
    <s v="011"/>
    <s v="0112"/>
    <s v="01124"/>
    <s v="011241"/>
    <s v="01124102"/>
    <x v="2"/>
    <n v="7.0134220726518853E-5"/>
    <n v="0.31000000000000011"/>
    <n v="104.6619924506637"/>
    <n v="7.3403872802120977E-3"/>
  </r>
  <r>
    <s v="Producto"/>
    <s v="01125102"/>
    <s v="Salchicha de pollo"/>
    <x v="0"/>
    <s v="011"/>
    <s v="0112"/>
    <s v="01125"/>
    <s v="011251"/>
    <s v="01125102"/>
    <x v="2"/>
    <n v="8.725814584137219E-4"/>
    <n v="0.31000000000000011"/>
    <n v="105.2963892644546"/>
    <n v="9.1879676910076771E-2"/>
  </r>
  <r>
    <s v="Producto"/>
    <s v="01125111"/>
    <s v="Chorizo suelto o molido"/>
    <x v="0"/>
    <s v="011"/>
    <s v="0112"/>
    <s v="01125"/>
    <s v="011251"/>
    <s v="01125111"/>
    <x v="2"/>
    <n v="3.939365347415646E-3"/>
    <n v="0.31000000000000011"/>
    <n v="110.1410655650722"/>
    <n v="0.43388589701448005"/>
  </r>
  <r>
    <s v="Producto"/>
    <s v="01125112"/>
    <s v="Chorizo barbacoa"/>
    <x v="0"/>
    <s v="011"/>
    <s v="0112"/>
    <s v="01125"/>
    <s v="011251"/>
    <s v="01125112"/>
    <x v="2"/>
    <n v="4.1070899289075098E-4"/>
    <n v="0.31000000000000011"/>
    <n v="117.3100636453181"/>
    <n v="4.8180298095718492E-2"/>
  </r>
  <r>
    <s v="Producto"/>
    <s v="01125908"/>
    <s v="Nuggets de pollo empanizados"/>
    <x v="0"/>
    <s v="011"/>
    <s v="0112"/>
    <s v="01125"/>
    <s v="011259"/>
    <s v="01125908"/>
    <x v="2"/>
    <n v="4.0892742954520668E-3"/>
    <n v="0.31000000000000011"/>
    <n v="107.5905370439684"/>
    <n v="0.43996721756778334"/>
  </r>
  <r>
    <s v="Producto"/>
    <s v="01125920"/>
    <s v="Jamón de cerdo"/>
    <x v="0"/>
    <s v="011"/>
    <s v="0112"/>
    <s v="01125"/>
    <s v="011259"/>
    <s v="01125920"/>
    <x v="2"/>
    <n v="3.8263529822994569E-3"/>
    <n v="0.31000000000000011"/>
    <n v="102.94054169956701"/>
    <n v="0.3938868487316598"/>
  </r>
  <r>
    <s v="Producto"/>
    <s v="01125921"/>
    <s v="Mortadela de cerdo"/>
    <x v="0"/>
    <s v="011"/>
    <s v="0112"/>
    <s v="01125"/>
    <s v="011259"/>
    <s v="01125921"/>
    <x v="2"/>
    <n v="5.8715724528426679E-4"/>
    <n v="0.31000000000000011"/>
    <n v="141.9054776913475"/>
    <n v="8.3320829371999569E-2"/>
  </r>
  <r>
    <s v="Producto"/>
    <s v="01131104"/>
    <s v="Tilapia frescas refrigeradas"/>
    <x v="0"/>
    <s v="011"/>
    <s v="0113"/>
    <s v="01131"/>
    <s v="011311"/>
    <s v="01131104"/>
    <x v="2"/>
    <n v="4.5994230388655901E-4"/>
    <n v="0.31000000000000011"/>
    <n v="118.275988996903"/>
    <n v="5.440013087369687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2"/>
    <n v="1.6633233923699191E-3"/>
    <n v="0.31000000000000011"/>
    <n v="110.61857483514891"/>
    <n v="0.18399446315392565"/>
  </r>
  <r>
    <s v="Producto"/>
    <s v="01131605"/>
    <s v="Pescado rojo entero fresco o refrigerado (curvina, pargo rojo, robalo)"/>
    <x v="0"/>
    <s v="011"/>
    <s v="0113"/>
    <s v="01131"/>
    <s v="011316"/>
    <s v="01131605"/>
    <x v="2"/>
    <n v="5.6726054684475507E-5"/>
    <n v="0.31000000000000011"/>
    <n v="112.7549908247973"/>
    <n v="6.3961457754749861E-3"/>
  </r>
  <r>
    <s v="Producto"/>
    <s v="01133202"/>
    <s v="Sardinas en salsa enlatadas"/>
    <x v="0"/>
    <s v="011"/>
    <s v="0113"/>
    <s v="01133"/>
    <s v="011332"/>
    <s v="01133202"/>
    <x v="2"/>
    <n v="3.7526055166729706E-4"/>
    <n v="0.31000000000000011"/>
    <n v="147.0733031615884"/>
    <n v="5.5190808879949288E-2"/>
  </r>
  <r>
    <s v="Producto"/>
    <s v="01134102"/>
    <s v="Camarón fresco o refrigerado"/>
    <x v="0"/>
    <s v="011"/>
    <s v="0113"/>
    <s v="01134"/>
    <s v="011341"/>
    <s v="01134102"/>
    <x v="2"/>
    <n v="2.8323688783864502E-4"/>
    <n v="0.31000000000000011"/>
    <n v="113.66559735545449"/>
    <n v="3.2194290049279449E-2"/>
  </r>
  <r>
    <s v="Producto"/>
    <s v="01141101"/>
    <s v="Leche entera líquida"/>
    <x v="0"/>
    <s v="011"/>
    <s v="0114"/>
    <s v="01141"/>
    <s v="011411"/>
    <s v="01141101"/>
    <x v="2"/>
    <n v="4.7976252097241143E-4"/>
    <n v="0.31000000000000011"/>
    <n v="113.6270523328692"/>
    <n v="5.4514001077881451E-2"/>
  </r>
  <r>
    <s v="Producto"/>
    <s v="01142001"/>
    <s v="Leche descremada líquida"/>
    <x v="0"/>
    <s v="011"/>
    <s v="0114"/>
    <s v="01142"/>
    <s v="011420"/>
    <s v="01142001"/>
    <x v="2"/>
    <n v="9.111533943237748E-5"/>
    <n v="0.31000000000000011"/>
    <n v="121.68499440297541"/>
    <n v="1.1087369568854057E-2"/>
  </r>
  <r>
    <s v="Producto"/>
    <s v="01143202"/>
    <s v="Leche entera en polvo"/>
    <x v="0"/>
    <s v="011"/>
    <s v="0114"/>
    <s v="01143"/>
    <s v="011432"/>
    <s v="01143202"/>
    <x v="2"/>
    <n v="1.0676669999419104E-3"/>
    <n v="0.31000000000000011"/>
    <n v="104.042795975193"/>
    <n v="0.11108305984440259"/>
  </r>
  <r>
    <s v="Producto"/>
    <s v="01144101"/>
    <s v="Leche de coco"/>
    <x v="0"/>
    <s v="011"/>
    <s v="0114"/>
    <s v="01144"/>
    <s v="011441"/>
    <s v="01144101"/>
    <x v="2"/>
    <n v="4.1145010643842036E-4"/>
    <n v="0.31000000000000011"/>
    <n v="110.33703415084101"/>
    <n v="4.5398184445463154E-2"/>
  </r>
  <r>
    <s v="Producto"/>
    <s v="01145001"/>
    <s v="Queso fresco"/>
    <x v="0"/>
    <s v="011"/>
    <s v="0114"/>
    <s v="01145"/>
    <s v="011450"/>
    <s v="01145001"/>
    <x v="2"/>
    <n v="1.2960936540122296E-4"/>
    <n v="0.31000000000000011"/>
    <n v="106.14989401784629"/>
    <n v="1.3758020401060132E-2"/>
  </r>
  <r>
    <s v="Producto"/>
    <s v="01145004"/>
    <s v="Queso semiseco"/>
    <x v="0"/>
    <s v="011"/>
    <s v="0114"/>
    <s v="01145"/>
    <s v="011450"/>
    <s v="01145004"/>
    <x v="2"/>
    <n v="1.5286078093811888E-4"/>
    <n v="0.31000000000000011"/>
    <n v="109.49756490166681"/>
    <n v="1.6737883281691145E-2"/>
  </r>
  <r>
    <s v="Producto"/>
    <s v="01145008"/>
    <s v="Queso tipo americano (kraft)"/>
    <x v="0"/>
    <s v="011"/>
    <s v="0114"/>
    <s v="01145"/>
    <s v="011450"/>
    <s v="01145008"/>
    <x v="2"/>
    <n v="1.7781904524861582E-4"/>
    <n v="0.31000000000000011"/>
    <n v="118.3826588431146"/>
    <n v="2.1050691369475245E-2"/>
  </r>
  <r>
    <s v="Producto"/>
    <s v="01145009"/>
    <s v="Queso crema para untar (tipo el philadelphia)"/>
    <x v="0"/>
    <s v="011"/>
    <s v="0114"/>
    <s v="01145"/>
    <s v="011450"/>
    <s v="01145009"/>
    <x v="2"/>
    <n v="2.3608245176988342E-4"/>
    <n v="0.31000000000000011"/>
    <n v="107.2731238009294"/>
    <n v="2.5325302075937646E-2"/>
  </r>
  <r>
    <s v="Producto"/>
    <s v="01145015"/>
    <s v="Cuajada"/>
    <x v="0"/>
    <s v="011"/>
    <s v="0114"/>
    <s v="01145"/>
    <s v="011450"/>
    <s v="01145015"/>
    <x v="2"/>
    <n v="9.5257734767619905E-4"/>
    <n v="0.31000000000000011"/>
    <n v="106.3548870527349"/>
    <n v="0.10131125622109594"/>
  </r>
  <r>
    <s v="Producto"/>
    <s v="01145016"/>
    <s v="Quesillo"/>
    <x v="0"/>
    <s v="011"/>
    <s v="0114"/>
    <s v="01145"/>
    <s v="011450"/>
    <s v="01145016"/>
    <x v="2"/>
    <n v="6.7006290471726814E-4"/>
    <n v="0.31000000000000011"/>
    <n v="105.8793735771382"/>
    <n v="7.0945840608741984E-2"/>
  </r>
  <r>
    <s v="Producto"/>
    <s v="01146001"/>
    <s v="Yogurt"/>
    <x v="0"/>
    <s v="011"/>
    <s v="0114"/>
    <s v="01146"/>
    <s v="011460"/>
    <s v="01146001"/>
    <x v="2"/>
    <n v="1.5006341485111188E-3"/>
    <n v="0.31000000000000011"/>
    <n v="121.444736749867"/>
    <n v="0.18224411912379365"/>
  </r>
  <r>
    <s v="Producto"/>
    <s v="01147005"/>
    <s v="Leche con sabores, malteada"/>
    <x v="0"/>
    <s v="011"/>
    <s v="0114"/>
    <s v="01147"/>
    <s v="011470"/>
    <s v="01147005"/>
    <x v="2"/>
    <n v="8.2463206404439766E-4"/>
    <n v="0.31000000000000011"/>
    <n v="126.525520444729"/>
    <n v="0.10433700107862851"/>
  </r>
  <r>
    <s v="Producto"/>
    <s v="01148102"/>
    <s v="Huevos de gallina"/>
    <x v="0"/>
    <s v="011"/>
    <s v="0114"/>
    <s v="01148"/>
    <s v="011481"/>
    <s v="01148102"/>
    <x v="2"/>
    <n v="9.0392726539865206E-4"/>
    <n v="0.31000000000000011"/>
    <n v="114.55444993539101"/>
    <n v="0.10354889066934479"/>
  </r>
  <r>
    <s v="Producto"/>
    <s v="01151301"/>
    <s v="Aceite de oliva"/>
    <x v="0"/>
    <s v="011"/>
    <s v="0115"/>
    <s v="01151"/>
    <s v="011513"/>
    <s v="01151301"/>
    <x v="2"/>
    <n v="3.7548190674758863E-4"/>
    <n v="0.31000000000000011"/>
    <n v="101.2542268572998"/>
    <n v="3.8019130166631825E-2"/>
  </r>
  <r>
    <s v="Producto"/>
    <s v="01151902"/>
    <s v="Aceite vegetal (mezclas)"/>
    <x v="0"/>
    <s v="011"/>
    <s v="0115"/>
    <s v="01151"/>
    <s v="011519"/>
    <s v="01151902"/>
    <x v="2"/>
    <n v="5.9848399003532393E-4"/>
    <n v="0.31000000000000011"/>
    <n v="103.324115002149"/>
    <n v="6.1837828613354809E-2"/>
  </r>
  <r>
    <s v="Producto"/>
    <s v="01152101"/>
    <s v="Mantequilla crema"/>
    <x v="0"/>
    <s v="011"/>
    <s v="0115"/>
    <s v="01152"/>
    <s v="011521"/>
    <s v="01152101"/>
    <x v="2"/>
    <n v="5.543894712972255E-4"/>
    <n v="0.31000000000000011"/>
    <n v="145.40236672354939"/>
    <n v="8.060954121323384E-2"/>
  </r>
  <r>
    <s v="Producto"/>
    <s v="01153001"/>
    <s v="Manteca vegetal"/>
    <x v="0"/>
    <s v="011"/>
    <s v="0115"/>
    <s v="01153"/>
    <s v="011530"/>
    <s v="01153001"/>
    <x v="2"/>
    <n v="1.3844376539686111E-3"/>
    <n v="0.31000000000000011"/>
    <n v="137.5744600273334"/>
    <n v="0.19046326268623992"/>
  </r>
  <r>
    <s v="Producto"/>
    <s v="01153002"/>
    <s v="Margarina vegetal"/>
    <x v="0"/>
    <s v="011"/>
    <s v="0115"/>
    <s v="01153"/>
    <s v="011530"/>
    <s v="01153002"/>
    <x v="2"/>
    <n v="4.3853971128773368E-4"/>
    <n v="0.31000000000000011"/>
    <n v="123.59121799113829"/>
    <n v="5.4199657055533146E-2"/>
  </r>
  <r>
    <s v="Producto"/>
    <s v="01161101"/>
    <s v="Aguacate hass"/>
    <x v="0"/>
    <s v="011"/>
    <s v="0116"/>
    <s v="01161"/>
    <s v="011611"/>
    <s v="01161101"/>
    <x v="2"/>
    <n v="7.1810430829334637E-3"/>
    <n v="0.31000000000000011"/>
    <n v="106.7500758657324"/>
    <n v="0.76657689389824013"/>
  </r>
  <r>
    <s v="Producto"/>
    <s v="01161201"/>
    <s v="Banano maduro, mínimo maduro"/>
    <x v="0"/>
    <s v="011"/>
    <s v="0116"/>
    <s v="01161"/>
    <s v="011612"/>
    <s v="01161201"/>
    <x v="2"/>
    <n v="4.9060464991194123E-3"/>
    <n v="0.31000000000000011"/>
    <n v="106.0534301652215"/>
    <n v="0.52030305978169"/>
  </r>
  <r>
    <s v="Producto"/>
    <s v="01161502"/>
    <s v="Mango maduro haden o jade"/>
    <x v="0"/>
    <s v="011"/>
    <s v="0116"/>
    <s v="01161"/>
    <s v="011615"/>
    <s v="01161502"/>
    <x v="2"/>
    <n v="1.6634930141573971E-4"/>
    <n v="0.31000000000000011"/>
    <n v="115.3743905726049"/>
    <n v="1.9192449273019531E-2"/>
  </r>
  <r>
    <s v="Producto"/>
    <s v="01161601"/>
    <s v="Papaya hawaiana"/>
    <x v="0"/>
    <s v="011"/>
    <s v="0116"/>
    <s v="01161"/>
    <s v="011616"/>
    <s v="01161601"/>
    <x v="2"/>
    <n v="1.4482870925893867E-4"/>
    <n v="0.31000000000000011"/>
    <n v="114.1180631779598"/>
    <n v="1.6527571793193935E-2"/>
  </r>
  <r>
    <s v="Producto"/>
    <s v="01161701"/>
    <s v="Piña"/>
    <x v="0"/>
    <s v="011"/>
    <s v="0116"/>
    <s v="01161"/>
    <s v="011617"/>
    <s v="01161701"/>
    <x v="2"/>
    <n v="6.23545549621889E-4"/>
    <n v="0.31000000000000011"/>
    <n v="104.7451032421541"/>
    <n v="6.5313342971330485E-2"/>
  </r>
  <r>
    <s v="Producto"/>
    <s v="01162203"/>
    <s v="Limón persa"/>
    <x v="0"/>
    <s v="011"/>
    <s v="0116"/>
    <s v="01162"/>
    <s v="011622"/>
    <s v="01162203"/>
    <x v="2"/>
    <n v="7.0625272663362088E-4"/>
    <n v="0.31000000000000011"/>
    <n v="104.1409961750541"/>
    <n v="7.3549862502973434E-2"/>
  </r>
  <r>
    <s v="Producto"/>
    <s v="01163101"/>
    <s v="Manzanas"/>
    <x v="0"/>
    <s v="011"/>
    <s v="0116"/>
    <s v="01163"/>
    <s v="011631"/>
    <s v="01163101"/>
    <x v="2"/>
    <n v="4.3034747817535221E-4"/>
    <n v="0.31000000000000011"/>
    <n v="125.64208302457649"/>
    <n v="5.4069753582324721E-2"/>
  </r>
  <r>
    <s v="Producto"/>
    <s v="01164501"/>
    <s v="Fresas"/>
    <x v="0"/>
    <s v="011"/>
    <s v="0116"/>
    <s v="01164"/>
    <s v="011645"/>
    <s v="01164501"/>
    <x v="2"/>
    <n v="1.346789354741668E-4"/>
    <n v="0.31000000000000011"/>
    <n v="106.6623762157959"/>
    <n v="1.436517528388848E-2"/>
  </r>
  <r>
    <s v="Producto"/>
    <s v="01165102"/>
    <s v="Uva roja con semilla"/>
    <x v="0"/>
    <s v="011"/>
    <s v="0116"/>
    <s v="01165"/>
    <s v="011651"/>
    <s v="01165102"/>
    <x v="2"/>
    <n v="2.0953362590310569E-4"/>
    <n v="0.31000000000000011"/>
    <n v="111.0031885489291"/>
    <n v="2.3258900583463214E-2"/>
  </r>
  <r>
    <s v="Producto"/>
    <s v="01165401"/>
    <s v="Sandía"/>
    <x v="0"/>
    <s v="011"/>
    <s v="0116"/>
    <s v="01165"/>
    <s v="011654"/>
    <s v="01165401"/>
    <x v="2"/>
    <n v="9.5003949822000948E-4"/>
    <n v="0.31000000000000011"/>
    <n v="107.7493608535859"/>
    <n v="0.10236614871886748"/>
  </r>
  <r>
    <s v="Producto"/>
    <s v="01168801"/>
    <s v="Maní o cacahuate"/>
    <x v="0"/>
    <s v="011"/>
    <s v="0116"/>
    <s v="01168"/>
    <s v="011688"/>
    <s v="01168801"/>
    <x v="2"/>
    <n v="6.1752264317817263E-4"/>
    <n v="0.31000000000000011"/>
    <n v="139.30149562478809"/>
    <n v="8.6021827776891796E-2"/>
  </r>
  <r>
    <s v="Producto"/>
    <s v="01171201"/>
    <s v="Repollo"/>
    <x v="0"/>
    <s v="011"/>
    <s v="0117"/>
    <s v="01171"/>
    <s v="011712"/>
    <s v="01171201"/>
    <x v="2"/>
    <n v="7.8520796005401405E-5"/>
    <n v="0.31000000000000011"/>
    <n v="118.23866308788141"/>
    <n v="9.28419394427492E-3"/>
  </r>
  <r>
    <s v="Producto"/>
    <s v="01171402"/>
    <s v="Lechuga iceberg (de cabeza)"/>
    <x v="0"/>
    <s v="011"/>
    <s v="0117"/>
    <s v="01171"/>
    <s v="011714"/>
    <s v="01171402"/>
    <x v="2"/>
    <n v="5.054440225866214E-5"/>
    <n v="0.31000000000000011"/>
    <n v="129.00189211995431"/>
    <n v="6.5203235274395085E-3"/>
  </r>
  <r>
    <s v="Producto"/>
    <s v="01172101"/>
    <s v="Chile dulce largo (nataly)"/>
    <x v="0"/>
    <s v="011"/>
    <s v="0117"/>
    <s v="01172"/>
    <s v="011721"/>
    <s v="01172101"/>
    <x v="2"/>
    <n v="8.1423914697382311E-4"/>
    <n v="0.31000000000000011"/>
    <n v="125.5916111746146"/>
    <n v="0.10226160634988626"/>
  </r>
  <r>
    <s v="Producto"/>
    <s v="01172201"/>
    <s v="Pepinos"/>
    <x v="0"/>
    <s v="011"/>
    <s v="0117"/>
    <s v="01172"/>
    <s v="011722"/>
    <s v="01172201"/>
    <x v="2"/>
    <n v="4.6880309192450978E-4"/>
    <n v="0.31000000000000011"/>
    <n v="114.97666632325669"/>
    <n v="5.3901416671515399E-2"/>
  </r>
  <r>
    <s v="Producto"/>
    <s v="01172402"/>
    <s v="Tomate pera"/>
    <x v="0"/>
    <s v="011"/>
    <s v="0117"/>
    <s v="01172"/>
    <s v="011724"/>
    <s v="01172402"/>
    <x v="2"/>
    <n v="1.3134396720765052E-4"/>
    <n v="0.31000000000000011"/>
    <n v="134.53754285089411"/>
    <n v="1.7670694616405715E-2"/>
  </r>
  <r>
    <s v="Producto"/>
    <s v="01172901"/>
    <s v="Elote tierno o elote dulce"/>
    <x v="0"/>
    <s v="011"/>
    <s v="0117"/>
    <s v="01172"/>
    <s v="011729"/>
    <s v="01172901"/>
    <x v="2"/>
    <n v="1.2576446694420134E-3"/>
    <n v="0.31000000000000011"/>
    <n v="146.12066931136059"/>
    <n v="0.18376788085473184"/>
  </r>
  <r>
    <s v="Producto"/>
    <s v="01172903"/>
    <s v="Pataste"/>
    <x v="0"/>
    <s v="011"/>
    <s v="0117"/>
    <s v="01172"/>
    <s v="011729"/>
    <s v="01172903"/>
    <x v="2"/>
    <n v="2.9564857697099425E-3"/>
    <n v="0.31000000000000011"/>
    <n v="114.52426766349571"/>
    <n v="0.33858936763357761"/>
  </r>
  <r>
    <s v="Producto"/>
    <s v="01174103"/>
    <s v="Zanahoria"/>
    <x v="0"/>
    <s v="011"/>
    <s v="0117"/>
    <s v="01174"/>
    <s v="011741"/>
    <s v="01174103"/>
    <x v="2"/>
    <n v="1.5071986352194238E-4"/>
    <n v="0.31000000000000011"/>
    <n v="129.89229970944979"/>
    <n v="1.9577349684759507E-2"/>
  </r>
  <r>
    <s v="Producto"/>
    <s v="01174201"/>
    <s v="Ajo en cabeza o en diente"/>
    <x v="0"/>
    <s v="011"/>
    <s v="0117"/>
    <s v="01174"/>
    <s v="011742"/>
    <s v="01174201"/>
    <x v="2"/>
    <n v="4.6284954819991389E-5"/>
    <n v="0.31000000000000011"/>
    <n v="123.1052954193234"/>
    <n v="5.6979230365850767E-3"/>
  </r>
  <r>
    <s v="Producto"/>
    <s v="01174302"/>
    <s v="Cebolla blanca"/>
    <x v="0"/>
    <s v="011"/>
    <s v="0117"/>
    <s v="01174"/>
    <s v="011743"/>
    <s v="01174302"/>
    <x v="2"/>
    <n v="4.6261476427196085E-4"/>
    <n v="0.31000000000000011"/>
    <n v="103.23693894498651"/>
    <n v="4.7758932174193747E-2"/>
  </r>
  <r>
    <s v="Producto"/>
    <s v="01175101"/>
    <s v="Papa amarilla"/>
    <x v="0"/>
    <s v="011"/>
    <s v="0117"/>
    <s v="01175"/>
    <s v="011751"/>
    <s v="01175101"/>
    <x v="2"/>
    <n v="8.2498667569721722E-3"/>
    <n v="0.31000000000000011"/>
    <n v="134.14200931961511"/>
    <n v="1.106653703399344"/>
  </r>
  <r>
    <s v="Producto"/>
    <s v="01175301"/>
    <s v="Yuca (blanca, amarilla)"/>
    <x v="0"/>
    <s v="011"/>
    <s v="0117"/>
    <s v="01175"/>
    <s v="011753"/>
    <s v="01175301"/>
    <x v="2"/>
    <n v="4.4778920132196236E-5"/>
    <n v="0.31000000000000011"/>
    <n v="117.0935057238577"/>
    <n v="5.2433207408074866E-3"/>
  </r>
  <r>
    <s v="Producto"/>
    <s v="01175701"/>
    <s v="Banano verde (guineos, mínimo verde)"/>
    <x v="0"/>
    <s v="011"/>
    <s v="0117"/>
    <s v="01175"/>
    <s v="011757"/>
    <s v="01175701"/>
    <x v="2"/>
    <n v="2.2065894871315162E-3"/>
    <n v="0.31000000000000011"/>
    <n v="102.23725934711629"/>
    <n v="0.22559566166848516"/>
  </r>
  <r>
    <s v="Producto"/>
    <s v="01175702"/>
    <s v="Plátano maduro"/>
    <x v="0"/>
    <s v="011"/>
    <s v="0117"/>
    <s v="01175"/>
    <s v="011757"/>
    <s v="01175702"/>
    <x v="2"/>
    <n v="7.8616322752397407E-5"/>
    <n v="0.31000000000000011"/>
    <n v="120.0456852000133"/>
    <n v="9.437550332716942E-3"/>
  </r>
  <r>
    <s v="Producto"/>
    <s v="01176103"/>
    <s v="Frijoles rojos"/>
    <x v="0"/>
    <s v="011"/>
    <s v="0117"/>
    <s v="01176"/>
    <s v="011761"/>
    <s v="01176103"/>
    <x v="2"/>
    <n v="5.7465532838000725E-5"/>
    <n v="0.31000000000000011"/>
    <n v="117.8045668030035"/>
    <n v="6.7697022020844471E-3"/>
  </r>
  <r>
    <s v="Producto"/>
    <s v="01179401"/>
    <s v="Papas congeladas y cortadas para freír"/>
    <x v="0"/>
    <s v="011"/>
    <s v="0117"/>
    <s v="01179"/>
    <s v="011794"/>
    <s v="01179401"/>
    <x v="2"/>
    <n v="3.8187167360443428E-5"/>
    <n v="0.31000000000000011"/>
    <n v="110.6604814709728"/>
    <n v="4.2258103261192869E-3"/>
  </r>
  <r>
    <s v="Producto"/>
    <s v="01179904"/>
    <s v="Frijoles cocidos"/>
    <x v="0"/>
    <s v="011"/>
    <s v="0117"/>
    <s v="01179"/>
    <s v="011799"/>
    <s v="01179904"/>
    <x v="2"/>
    <n v="1.6238232935562099E-4"/>
    <n v="0.31000000000000011"/>
    <n v="125.6234452640111"/>
    <n v="2.0399027663648477E-2"/>
  </r>
  <r>
    <s v="Producto"/>
    <s v="01179906"/>
    <s v="Frituras empacadas (Tajadas de plátano, malanga, papa, yuca, banano)"/>
    <x v="0"/>
    <s v="011"/>
    <s v="0117"/>
    <s v="01179"/>
    <s v="011799"/>
    <s v="01179906"/>
    <x v="2"/>
    <n v="7.7947277090344895E-4"/>
    <n v="0.31000000000000011"/>
    <n v="126.0862481638212"/>
    <n v="9.828079722907361E-2"/>
  </r>
  <r>
    <s v="Producto"/>
    <s v="01181101"/>
    <s v="Azúcar común"/>
    <x v="0"/>
    <s v="011"/>
    <s v="0118"/>
    <s v="01181"/>
    <s v="011811"/>
    <s v="01181101"/>
    <x v="2"/>
    <n v="7.1178844851760477E-4"/>
    <n v="0.31000000000000011"/>
    <n v="111.1516115143998"/>
    <n v="7.9116433110066164E-2"/>
  </r>
  <r>
    <s v="Producto"/>
    <s v="01183101"/>
    <s v="Miel de abeja"/>
    <x v="0"/>
    <s v="011"/>
    <s v="0118"/>
    <s v="01183"/>
    <s v="011831"/>
    <s v="01183101"/>
    <x v="2"/>
    <n v="7.2517471291505629E-4"/>
    <n v="0.31000000000000011"/>
    <n v="109.1195949990192"/>
    <n v="7.9130770976820961E-2"/>
  </r>
  <r>
    <s v="Producto"/>
    <s v="01186005"/>
    <s v="Ice cream"/>
    <x v="0"/>
    <s v="011"/>
    <s v="0118"/>
    <s v="01186"/>
    <s v="011860"/>
    <s v="01186005"/>
    <x v="2"/>
    <n v="7.1002378936578509E-5"/>
    <n v="0.31000000000000011"/>
    <n v="107.401724883425"/>
    <n v="7.6257779686150955E-3"/>
  </r>
  <r>
    <s v="Producto"/>
    <s v="01189903"/>
    <s v="Dulces, confites o caramelos"/>
    <x v="0"/>
    <s v="011"/>
    <s v="0118"/>
    <s v="01189"/>
    <s v="011899"/>
    <s v="01189903"/>
    <x v="2"/>
    <n v="6.0146481604617612E-5"/>
    <n v="0.31000000000000011"/>
    <n v="123.7000897460311"/>
    <n v="7.4401251723992074E-3"/>
  </r>
  <r>
    <s v="Producto"/>
    <s v="01191602"/>
    <s v="Sopas instantánea"/>
    <x v="0"/>
    <s v="011"/>
    <s v="0119"/>
    <s v="01191"/>
    <s v="011916"/>
    <s v="01191602"/>
    <x v="2"/>
    <n v="4.4911197867957686E-4"/>
    <n v="0.31000000000000011"/>
    <n v="120.7050459353101"/>
    <n v="5.4210082016616333E-2"/>
  </r>
  <r>
    <s v="Producto"/>
    <s v="01192101"/>
    <s v="Leche de fórmula para bebé"/>
    <x v="0"/>
    <s v="011"/>
    <s v="0119"/>
    <s v="01192"/>
    <s v="011921"/>
    <s v="01192101"/>
    <x v="2"/>
    <n v="3.4232204864097292E-3"/>
    <n v="0.31000000000000011"/>
    <n v="100.76856145439611"/>
    <n v="0.34495300395672651"/>
  </r>
  <r>
    <s v="Producto"/>
    <s v="01192201"/>
    <s v="Cereales para bebé"/>
    <x v="0"/>
    <s v="011"/>
    <s v="0119"/>
    <s v="01192"/>
    <s v="011922"/>
    <s v="01192201"/>
    <x v="2"/>
    <n v="1.6176683605628842E-4"/>
    <n v="0.31000000000000011"/>
    <n v="106.56008800052621"/>
    <n v="1.7237888285724791E-2"/>
  </r>
  <r>
    <s v="Producto"/>
    <s v="01193101"/>
    <s v="Sal común o gruesa yodada"/>
    <x v="0"/>
    <s v="011"/>
    <s v="0119"/>
    <s v="01193"/>
    <s v="011931"/>
    <s v="01193101"/>
    <x v="2"/>
    <n v="2.4553049581342596E-3"/>
    <n v="0.31000000000000011"/>
    <n v="106.555680005594"/>
    <n v="0.26162668943510253"/>
  </r>
  <r>
    <s v="Producto"/>
    <s v="01193907"/>
    <s v="Cubitos de pollo"/>
    <x v="0"/>
    <s v="011"/>
    <s v="0119"/>
    <s v="01193"/>
    <s v="011939"/>
    <s v="01193907"/>
    <x v="2"/>
    <n v="7.8345006792305524E-5"/>
    <n v="0.31000000000000011"/>
    <n v="114.959475219507"/>
    <n v="9.0065008669121538E-3"/>
  </r>
  <r>
    <s v="Producto"/>
    <s v="01193919"/>
    <s v="Mayonesa"/>
    <x v="0"/>
    <s v="011"/>
    <s v="0119"/>
    <s v="01193"/>
    <s v="011939"/>
    <s v="01193919"/>
    <x v="2"/>
    <n v="6.2644719985197582E-4"/>
    <n v="0.31000000000000011"/>
    <n v="112.0670064337469"/>
    <n v="7.0204062376214099E-2"/>
  </r>
  <r>
    <s v="Producto"/>
    <s v="01193921"/>
    <s v="Sofrito"/>
    <x v="0"/>
    <s v="011"/>
    <s v="0119"/>
    <s v="01193"/>
    <s v="011939"/>
    <s v="01193921"/>
    <x v="2"/>
    <n v="3.7630740180022725E-4"/>
    <n v="0.31000000000000011"/>
    <n v="115.7893115573132"/>
    <n v="4.3572374988369557E-2"/>
  </r>
  <r>
    <s v="Producto"/>
    <s v="01193922"/>
    <s v="Pasta de tomate"/>
    <x v="0"/>
    <s v="011"/>
    <s v="0119"/>
    <s v="01193"/>
    <s v="011939"/>
    <s v="01193922"/>
    <x v="2"/>
    <n v="3.3162825506056103E-5"/>
    <n v="0.31000000000000011"/>
    <n v="119.058904154145"/>
    <n v="3.948329663406169E-3"/>
  </r>
  <r>
    <s v="Producto"/>
    <s v="01193924"/>
    <s v="Salsa dulce de tomate (ketchup)"/>
    <x v="0"/>
    <s v="011"/>
    <s v="0119"/>
    <s v="01193"/>
    <s v="011939"/>
    <s v="01193924"/>
    <x v="2"/>
    <n v="9.734308217111882E-4"/>
    <n v="0.31000000000000011"/>
    <n v="114.8955067785967"/>
    <n v="0.11184282757441277"/>
  </r>
  <r>
    <s v="Producto"/>
    <s v="01194002"/>
    <s v="Culantro de castilla, culantrillo, cilantro"/>
    <x v="0"/>
    <s v="011"/>
    <s v="0119"/>
    <s v="01194"/>
    <s v="011940"/>
    <s v="01194002"/>
    <x v="2"/>
    <n v="2.18297632109838E-4"/>
    <n v="0.31000000000000011"/>
    <n v="117.7474264967052"/>
    <n v="2.5703984391257942E-2"/>
  </r>
  <r>
    <s v="Producto"/>
    <s v="01194016"/>
    <s v="Especias y cominos"/>
    <x v="0"/>
    <s v="011"/>
    <s v="0119"/>
    <s v="01194"/>
    <s v="011940"/>
    <s v="01194016"/>
    <x v="2"/>
    <n v="1.2515387477780976E-3"/>
    <n v="0.31000000000000011"/>
    <n v="113.18628351150279"/>
    <n v="0.14165701953164295"/>
  </r>
  <r>
    <s v="Producto"/>
    <s v="01199002"/>
    <s v="Churros"/>
    <x v="0"/>
    <s v="011"/>
    <s v="0119"/>
    <s v="01199"/>
    <s v="011990"/>
    <s v="01199002"/>
    <x v="2"/>
    <n v="7.4293552926471453E-4"/>
    <n v="0.31000000000000011"/>
    <n v="117.0912311380369"/>
    <n v="8.6991235777794468E-2"/>
  </r>
  <r>
    <s v="Producto"/>
    <s v="01199004"/>
    <s v="Cremora"/>
    <x v="0"/>
    <s v="011"/>
    <s v="0119"/>
    <s v="01199"/>
    <s v="011990"/>
    <s v="01199004"/>
    <x v="2"/>
    <n v="2.7582875431868167E-4"/>
    <n v="0.31000000000000011"/>
    <n v="111.58446714078551"/>
    <n v="3.0778204572756734E-2"/>
  </r>
  <r>
    <s v="Producto"/>
    <s v="01199012"/>
    <s v="Sopas deshidratadas o de bolsa (maggi, knorr)"/>
    <x v="0"/>
    <s v="011"/>
    <s v="0119"/>
    <s v="01199"/>
    <s v="011990"/>
    <s v="01199012"/>
    <x v="2"/>
    <n v="5.2783716508501561E-4"/>
    <n v="0.31000000000000011"/>
    <n v="113.7691972882364"/>
    <n v="6.0051610570620549E-2"/>
  </r>
  <r>
    <s v="Producto"/>
    <s v="01199013"/>
    <s v="Suplementos alimenticios (pediasure, ensure, entre otros)"/>
    <x v="0"/>
    <s v="011"/>
    <s v="0119"/>
    <s v="01199"/>
    <s v="011990"/>
    <s v="01199013"/>
    <x v="2"/>
    <n v="1.6853149999999997E-3"/>
    <n v="0.31000000000000011"/>
    <n v="104.1326212346158"/>
    <n v="0.17549626855601649"/>
  </r>
  <r>
    <s v="Producto"/>
    <s v="01210003"/>
    <s v="Jugos de naranja envasado"/>
    <x v="0"/>
    <s v="012"/>
    <s v="0121"/>
    <s v="01210"/>
    <s v="012100"/>
    <s v="01210003"/>
    <x v="2"/>
    <n v="1.21233032072384E-3"/>
    <n v="0.31000000000000011"/>
    <n v="102.54963086725139"/>
    <n v="0.12432402687940629"/>
  </r>
  <r>
    <s v="Producto"/>
    <s v="01210007"/>
    <s v="Otros Jugos de frutas envasados"/>
    <x v="0"/>
    <s v="012"/>
    <s v="0121"/>
    <s v="01210"/>
    <s v="012100"/>
    <s v="01210007"/>
    <x v="2"/>
    <n v="8.5172115698378703E-4"/>
    <n v="0.31000000000000011"/>
    <n v="107.0895152982296"/>
    <n v="9.1210405870641081E-2"/>
  </r>
  <r>
    <s v="Producto"/>
    <s v="01210013"/>
    <s v="Refrescos en polvo envasado (tang, zuko, bontea, naranyá, entre otros)"/>
    <x v="0"/>
    <s v="012"/>
    <s v="0121"/>
    <s v="01210"/>
    <s v="012100"/>
    <s v="01210013"/>
    <x v="2"/>
    <n v="4.2135308993618502E-5"/>
    <n v="0.31000000000000011"/>
    <n v="115.824474374058"/>
    <n v="4.880300016774382E-3"/>
  </r>
  <r>
    <s v="Producto"/>
    <s v="01220104"/>
    <s v="Café instantáneo normal"/>
    <x v="0"/>
    <s v="012"/>
    <s v="0122"/>
    <s v="01220"/>
    <s v="012201"/>
    <s v="01220104"/>
    <x v="2"/>
    <n v="1.6915192430972431E-4"/>
    <n v="0.31000000000000011"/>
    <n v="112.1474795502661"/>
    <n v="1.8969961972412967E-2"/>
  </r>
  <r>
    <s v="Producto"/>
    <s v="01220106"/>
    <s v="Café molido"/>
    <x v="0"/>
    <s v="012"/>
    <s v="0122"/>
    <s v="01220"/>
    <s v="012201"/>
    <s v="01220106"/>
    <x v="2"/>
    <n v="7.4867327473636923E-4"/>
    <n v="0.31000000000000011"/>
    <n v="109.8211612559688"/>
    <n v="8.2220168432857038E-2"/>
  </r>
  <r>
    <s v="Producto"/>
    <s v="01230301"/>
    <s v="Té helado del tipo lipton, manzanilla, rosa de jamaica, etc."/>
    <x v="0"/>
    <s v="012"/>
    <s v="0123"/>
    <s v="01230"/>
    <s v="012303"/>
    <s v="01230301"/>
    <x v="2"/>
    <n v="4.8780404409966228E-4"/>
    <n v="0.31000000000000011"/>
    <n v="140.1677028555776"/>
    <n v="6.8374372305110537E-2"/>
  </r>
  <r>
    <s v="Producto"/>
    <s v="01250004"/>
    <s v="Agua embotellada de otros tipos"/>
    <x v="0"/>
    <s v="012"/>
    <s v="0125"/>
    <s v="01250"/>
    <s v="012500"/>
    <s v="01250004"/>
    <x v="2"/>
    <n v="5.6561445265109671E-5"/>
    <n v="0.31000000000000011"/>
    <n v="130.32662171458159"/>
    <n v="7.37146208069596E-3"/>
  </r>
  <r>
    <s v="Producto"/>
    <s v="01260001"/>
    <s v="Refrescos o bebidas gaseosas"/>
    <x v="0"/>
    <s v="012"/>
    <s v="0126"/>
    <s v="01260"/>
    <s v="012600"/>
    <s v="01260001"/>
    <x v="2"/>
    <n v="1.1278259392378918E-4"/>
    <n v="0.31000000000000011"/>
    <n v="122.5725893240119"/>
    <n v="1.3824054567917412E-2"/>
  </r>
  <r>
    <s v="Producto"/>
    <s v="01290001"/>
    <s v="Bebidas energizantes"/>
    <x v="0"/>
    <s v="012"/>
    <s v="0129"/>
    <s v="01290"/>
    <s v="012900"/>
    <s v="01290001"/>
    <x v="2"/>
    <n v="6.5634978811855978E-5"/>
    <n v="0.31000000000000011"/>
    <n v="124.9914840788052"/>
    <n v="8.2038134091748129E-3"/>
  </r>
  <r>
    <s v="Producto"/>
    <s v="03121101"/>
    <s v="Bóxer para hombre o niño"/>
    <x v="1"/>
    <s v="031"/>
    <s v="0312"/>
    <s v="03121"/>
    <s v="031211"/>
    <s v="03121101"/>
    <x v="2"/>
    <n v="2.7386967513108043E-4"/>
    <n v="0.31000000000000011"/>
    <n v="103.47472908718289"/>
    <n v="2.8338590439383336E-2"/>
  </r>
  <r>
    <s v="Producto"/>
    <s v="03121203"/>
    <s v="Calcetines para hombre o niño"/>
    <x v="1"/>
    <s v="031"/>
    <s v="0312"/>
    <s v="03121"/>
    <s v="031212"/>
    <s v="03121203"/>
    <x v="2"/>
    <n v="1.3425923651930272E-4"/>
    <n v="0.31000000000000011"/>
    <n v="102.251517095731"/>
    <n v="1.3728210618213275E-2"/>
  </r>
  <r>
    <s v="Producto"/>
    <s v="03121302"/>
    <s v="Camisa formal manga larga para hombre o niño"/>
    <x v="1"/>
    <s v="031"/>
    <s v="0312"/>
    <s v="03121"/>
    <s v="031213"/>
    <s v="03121302"/>
    <x v="2"/>
    <n v="4.6235419821472528E-4"/>
    <n v="0.31000000000000011"/>
    <n v="103.1261071385626"/>
    <n v="4.7680788581055969E-2"/>
  </r>
  <r>
    <s v="Producto"/>
    <s v="03121303"/>
    <s v="Camisa manga corta (tipo polo) para hombre o niño"/>
    <x v="1"/>
    <s v="031"/>
    <s v="0312"/>
    <s v="03121"/>
    <s v="031213"/>
    <s v="03121303"/>
    <x v="2"/>
    <n v="1.5141083650194195E-4"/>
    <n v="0.31000000000000011"/>
    <n v="110.4612798948551"/>
    <n v="1.6725034789955153E-2"/>
  </r>
  <r>
    <s v="Producto"/>
    <s v="03121306"/>
    <s v="Camiseta manga corta para hombre o niño"/>
    <x v="1"/>
    <s v="031"/>
    <s v="0312"/>
    <s v="03121"/>
    <s v="031213"/>
    <s v="03121306"/>
    <x v="2"/>
    <n v="1.2912819753619836E-4"/>
    <n v="0.31000000000000011"/>
    <n v="101.7612599821727"/>
    <n v="1.3140248080510434E-2"/>
  </r>
  <r>
    <s v="Producto"/>
    <s v="03121402"/>
    <s v="Calzoneta casual para hombre o niño"/>
    <x v="1"/>
    <s v="031"/>
    <s v="0312"/>
    <s v="03121"/>
    <s v="031214"/>
    <s v="03121402"/>
    <x v="2"/>
    <n v="2.6686988796941152E-4"/>
    <n v="0.31000000000000011"/>
    <n v="109.7888775361703"/>
    <n v="2.929934544836521E-2"/>
  </r>
  <r>
    <s v="Producto"/>
    <s v="03121403"/>
    <s v="Pantalón jean para hombre o niño"/>
    <x v="1"/>
    <s v="031"/>
    <s v="0312"/>
    <s v="03121"/>
    <s v="031214"/>
    <s v="03121403"/>
    <x v="2"/>
    <n v="3.2405215577287802E-4"/>
    <n v="0.31000000000000011"/>
    <n v="104.098689769006"/>
    <n v="3.3733404832778438E-2"/>
  </r>
  <r>
    <s v="Producto"/>
    <s v="03121404"/>
    <s v="Pantalón formal para hombre o niño"/>
    <x v="1"/>
    <s v="031"/>
    <s v="0312"/>
    <s v="03121"/>
    <s v="031214"/>
    <s v="03121404"/>
    <x v="2"/>
    <n v="1.8419959889874482E-4"/>
    <n v="0.31000000000000011"/>
    <n v="104.7216466302614"/>
    <n v="1.9289685305310243E-2"/>
  </r>
  <r>
    <s v="Producto"/>
    <s v="03122104"/>
    <s v="Blúmer, calzones, bikini, braga, hilo para mujer"/>
    <x v="1"/>
    <s v="031"/>
    <s v="0312"/>
    <s v="03122"/>
    <s v="031221"/>
    <s v="03122104"/>
    <x v="2"/>
    <n v="1.3806810095870611E-4"/>
    <n v="0.31000000000000011"/>
    <n v="100.4782512558394"/>
    <n v="1.3872841338545473E-2"/>
  </r>
  <r>
    <s v="Producto"/>
    <s v="03122105"/>
    <s v="Brasieres, top, sujetadores o sostenes para mujer"/>
    <x v="1"/>
    <s v="031"/>
    <s v="0312"/>
    <s v="03122"/>
    <s v="031221"/>
    <s v="03122105"/>
    <x v="2"/>
    <n v="4.019513526039371E-4"/>
    <n v="0.31000000000000011"/>
    <n v="100.9224454109563"/>
    <n v="4.0565913441030887E-2"/>
  </r>
  <r>
    <s v="Producto"/>
    <s v="03122302"/>
    <s v="Blusa o camisa sin mangas para mujer o niña"/>
    <x v="1"/>
    <s v="031"/>
    <s v="0312"/>
    <s v="03122"/>
    <s v="031223"/>
    <s v="03122302"/>
    <x v="2"/>
    <n v="3.4509862941575249E-4"/>
    <n v="0.31000000000000011"/>
    <n v="100.5124992227335"/>
    <n v="3.4686725720917216E-2"/>
  </r>
  <r>
    <s v="Producto"/>
    <s v="03122304"/>
    <s v="Blusa o camisas manga corta para mujer o niña"/>
    <x v="1"/>
    <s v="031"/>
    <s v="0312"/>
    <s v="03122"/>
    <s v="031223"/>
    <s v="03122304"/>
    <x v="2"/>
    <n v="1.5305315268602572E-4"/>
    <n v="0.31000000000000011"/>
    <n v="103.176012008472"/>
    <n v="1.5791413919467888E-2"/>
  </r>
  <r>
    <s v="Producto"/>
    <s v="03122308"/>
    <s v="Camiseta manga corta para mujer o niña"/>
    <x v="1"/>
    <s v="031"/>
    <s v="0312"/>
    <s v="03122"/>
    <s v="031223"/>
    <s v="03122308"/>
    <x v="2"/>
    <n v="6.0061192734032164E-4"/>
    <n v="0.31000000000000011"/>
    <n v="103.2500038791411"/>
    <n v="6.2013183827746628E-2"/>
  </r>
  <r>
    <s v="Producto"/>
    <s v="03122403"/>
    <s v="Falda corta (formal)"/>
    <x v="1"/>
    <s v="031"/>
    <s v="0312"/>
    <s v="03122"/>
    <s v="031224"/>
    <s v="03122403"/>
    <x v="2"/>
    <n v="1.602235E-3"/>
    <n v="0.31000000000000011"/>
    <n v="104.0271522891571"/>
    <n v="0.16667594434801764"/>
  </r>
  <r>
    <s v="Producto"/>
    <s v="03122407"/>
    <s v="Pantalón jean para mujer o niña"/>
    <x v="1"/>
    <s v="031"/>
    <s v="0312"/>
    <s v="03122"/>
    <s v="031224"/>
    <s v="03122407"/>
    <x v="2"/>
    <n v="8.5695006023627244E-4"/>
    <n v="0.31000000000000011"/>
    <n v="104.5340183659671"/>
    <n v="8.9580433335455123E-2"/>
  </r>
  <r>
    <s v="Producto"/>
    <s v="03122603"/>
    <s v="Traje para niña de dos o más piezas"/>
    <x v="1"/>
    <s v="031"/>
    <s v="0312"/>
    <s v="03122"/>
    <s v="031226"/>
    <s v="03122603"/>
    <x v="2"/>
    <n v="8.6719189181465523E-4"/>
    <n v="0.31000000000000011"/>
    <n v="111.6446498032612"/>
    <n v="9.6817335073874758E-2"/>
  </r>
  <r>
    <s v="Producto"/>
    <s v="03122701"/>
    <s v="Vestido casual para mujer"/>
    <x v="1"/>
    <s v="031"/>
    <s v="0312"/>
    <s v="03122"/>
    <s v="031227"/>
    <s v="03122701"/>
    <x v="2"/>
    <n v="1.0621521264396567E-3"/>
    <n v="0.31000000000000011"/>
    <n v="104.2979488676808"/>
    <n v="0.11078028817310175"/>
  </r>
  <r>
    <s v="Producto"/>
    <s v="03123503"/>
    <s v="Mameluco para bebé"/>
    <x v="1"/>
    <s v="031"/>
    <s v="0312"/>
    <s v="03123"/>
    <s v="031235"/>
    <s v="03123503"/>
    <x v="2"/>
    <n v="4.9159079382169628E-4"/>
    <n v="0.31000000000000011"/>
    <n v="104.62412756313741"/>
    <n v="5.1432257921665135E-2"/>
  </r>
  <r>
    <s v="Producto"/>
    <s v="03124002"/>
    <s v="Cubayera"/>
    <x v="1"/>
    <s v="031"/>
    <s v="0312"/>
    <s v="03124"/>
    <s v="031240"/>
    <s v="03124002"/>
    <x v="2"/>
    <n v="5.9085939846579096E-4"/>
    <n v="0.31000000000000011"/>
    <n v="101.87544799668009"/>
    <n v="6.0194065921751368E-2"/>
  </r>
  <r>
    <s v="Producto"/>
    <s v="03124007"/>
    <s v="Pantalón para uniforme escolar o colegial"/>
    <x v="1"/>
    <s v="031"/>
    <s v="0312"/>
    <s v="03124"/>
    <s v="031240"/>
    <s v="03124007"/>
    <x v="2"/>
    <n v="6.04688274713922E-4"/>
    <n v="0.31000000000000011"/>
    <n v="101.9412884218909"/>
    <n v="6.1642701817947523E-2"/>
  </r>
  <r>
    <s v="Producto"/>
    <s v="03124008"/>
    <s v="Uniforme deportivo escolar o colegial"/>
    <x v="1"/>
    <s v="031"/>
    <s v="0312"/>
    <s v="03124"/>
    <s v="031240"/>
    <s v="03124008"/>
    <x v="2"/>
    <n v="1.6005670681388687E-3"/>
    <n v="0.31000000000000011"/>
    <n v="111.84411701414071"/>
    <n v="0.17901401045790374"/>
  </r>
  <r>
    <s v="Producto"/>
    <s v="03131008"/>
    <s v="Fajas o cinturones de cuerina y otro material"/>
    <x v="1"/>
    <s v="031"/>
    <s v="0313"/>
    <s v="03131"/>
    <s v="031310"/>
    <s v="03131008"/>
    <x v="2"/>
    <n v="1.7561845280883903E-4"/>
    <n v="0.31000000000000011"/>
    <n v="106.6521265845178"/>
    <n v="1.8730081459545467E-2"/>
  </r>
  <r>
    <s v="Producto"/>
    <s v="03131012"/>
    <s v="Gorras, cachuchas"/>
    <x v="1"/>
    <s v="031"/>
    <s v="0313"/>
    <s v="03131"/>
    <s v="031310"/>
    <s v="03131012"/>
    <x v="2"/>
    <n v="7.0911579578823291E-4"/>
    <n v="0.31000000000000011"/>
    <n v="105.769687296315"/>
    <n v="7.5002955977398963E-2"/>
  </r>
  <r>
    <s v="Producto"/>
    <s v="03142205"/>
    <s v="Confección de falda"/>
    <x v="1"/>
    <s v="031"/>
    <s v="0314"/>
    <s v="03142"/>
    <s v="031422"/>
    <s v="03142205"/>
    <x v="2"/>
    <n v="3.9308747660898104E-4"/>
    <n v="0.31000000000000011"/>
    <n v="101.45772168462361"/>
    <n v="3.9881759799504993E-2"/>
  </r>
  <r>
    <s v="Producto"/>
    <s v="03211102"/>
    <s v="Zapato formal de cuero para hombre"/>
    <x v="1"/>
    <s v="032"/>
    <s v="0321"/>
    <s v="03211"/>
    <s v="032111"/>
    <s v="03211102"/>
    <x v="2"/>
    <n v="1.9174507697330962E-4"/>
    <n v="0.31000000000000011"/>
    <n v="114.3494643625409"/>
    <n v="2.1925946846052129E-2"/>
  </r>
  <r>
    <s v="Producto"/>
    <s v="03211301"/>
    <s v="Sandalias o chancletas de cuero para hombre"/>
    <x v="1"/>
    <s v="032"/>
    <s v="0321"/>
    <s v="03211"/>
    <s v="032113"/>
    <s v="03211301"/>
    <x v="2"/>
    <n v="6.763511747879151E-4"/>
    <n v="0.31000000000000011"/>
    <n v="135.52853812206791"/>
    <n v="9.1664885976149371E-2"/>
  </r>
  <r>
    <s v="Producto"/>
    <s v="03211401"/>
    <s v="Zapatos tipo burros de cuero para hombre"/>
    <x v="1"/>
    <s v="032"/>
    <s v="0321"/>
    <s v="03211"/>
    <s v="032114"/>
    <s v="03211401"/>
    <x v="2"/>
    <n v="7.9102791578125001E-3"/>
    <n v="0.31000000000000011"/>
    <n v="105.8071323082324"/>
    <n v="0.83696395344572039"/>
  </r>
  <r>
    <s v="Producto"/>
    <s v="03211504"/>
    <s v="Zapatos deportivos (tenis) para hombre"/>
    <x v="1"/>
    <s v="032"/>
    <s v="0321"/>
    <s v="03211"/>
    <s v="032115"/>
    <s v="03211504"/>
    <x v="2"/>
    <n v="3.0590490615983023E-2"/>
    <n v="0.31000000000000011"/>
    <n v="111.71368236267401"/>
    <n v="3.4173763519922873"/>
  </r>
  <r>
    <s v="Producto"/>
    <s v="03212101"/>
    <s v="Zapato de tacón alto (grueso o aguja) para mujer"/>
    <x v="1"/>
    <s v="032"/>
    <s v="0321"/>
    <s v="03212"/>
    <s v="032121"/>
    <s v="03212101"/>
    <x v="2"/>
    <n v="2.6350000000000002E-3"/>
    <n v="0.31000000000000011"/>
    <n v="110.2497165529236"/>
    <n v="0.29050800311695368"/>
  </r>
  <r>
    <s v="Producto"/>
    <s v="03212302"/>
    <s v="Sandalias de tacón corrido o plataforma para mujer"/>
    <x v="1"/>
    <s v="032"/>
    <s v="0321"/>
    <s v="03212"/>
    <s v="032123"/>
    <s v="03212302"/>
    <x v="2"/>
    <n v="1.1557728627002705E-4"/>
    <n v="0.31000000000000011"/>
    <n v="109.34961608751139"/>
    <n v="1.2638331882063859E-2"/>
  </r>
  <r>
    <s v="Producto"/>
    <s v="03212304"/>
    <s v="Sandalias sin tacón (flat) para mujer"/>
    <x v="1"/>
    <s v="032"/>
    <s v="0321"/>
    <s v="03212"/>
    <s v="032123"/>
    <s v="03212304"/>
    <x v="2"/>
    <n v="1.6987871932181488E-4"/>
    <n v="0.31000000000000011"/>
    <n v="106.34867756267749"/>
    <n v="1.8066377145916281E-2"/>
  </r>
  <r>
    <s v="Producto"/>
    <s v="03212402"/>
    <s v="Zapato o zapatilla sin tacón (flat o mocasín) para mujer"/>
    <x v="1"/>
    <s v="032"/>
    <s v="0321"/>
    <s v="03212"/>
    <s v="032124"/>
    <s v="03212402"/>
    <x v="2"/>
    <n v="3.2895837475067213E-4"/>
    <n v="0.31000000000000011"/>
    <n v="105.6623352597974"/>
    <n v="3.4758510079423592E-2"/>
  </r>
  <r>
    <s v="Producto"/>
    <s v="03212404"/>
    <s v="Zapatos deportivos (tenis) para mujer"/>
    <x v="1"/>
    <s v="032"/>
    <s v="0321"/>
    <s v="03212"/>
    <s v="032124"/>
    <s v="03212404"/>
    <x v="2"/>
    <n v="2.9330860799999998E-3"/>
    <n v="0.31000000000000011"/>
    <n v="114.7191596702548"/>
    <n v="0.33648117033812169"/>
  </r>
  <r>
    <s v="Producto"/>
    <s v="03213101"/>
    <s v="Zapato escolar para niña"/>
    <x v="1"/>
    <s v="032"/>
    <s v="0321"/>
    <s v="03213"/>
    <s v="032131"/>
    <s v="03213101"/>
    <x v="2"/>
    <n v="3.2236390096843239E-4"/>
    <n v="0.31000000000000011"/>
    <n v="130.74784893068031"/>
    <n v="4.2148386624525386E-2"/>
  </r>
  <r>
    <s v="Producto"/>
    <s v="05111104"/>
    <s v="Juego de sala de cuero (para interiores)"/>
    <x v="2"/>
    <s v="051"/>
    <s v="0511"/>
    <s v="05111"/>
    <s v="051111"/>
    <s v="05111104"/>
    <x v="2"/>
    <n v="1.7148136584764554E-3"/>
    <n v="0.31000000000000011"/>
    <n v="124.1447056278176"/>
    <n v="0.21288503683812049"/>
  </r>
  <r>
    <s v="Producto"/>
    <s v="05111203"/>
    <s v="Juego de comedor de madera (para interiores)"/>
    <x v="2"/>
    <s v="051"/>
    <s v="0511"/>
    <s v="05111"/>
    <s v="051112"/>
    <s v="05111203"/>
    <x v="2"/>
    <n v="1.0529404036538125E-3"/>
    <n v="0.31000000000000011"/>
    <n v="112.5482854560172"/>
    <n v="0.11850663711860326"/>
  </r>
  <r>
    <s v="Producto"/>
    <s v="05111301"/>
    <s v="Armario, chifonier, ropero o closet (con espejo)"/>
    <x v="2"/>
    <s v="051"/>
    <s v="0511"/>
    <s v="05111"/>
    <s v="051113"/>
    <s v="05111301"/>
    <x v="2"/>
    <n v="7.1443217321418276E-3"/>
    <n v="0.31000000000000011"/>
    <n v="106.05215064900931"/>
    <n v="0.75767068462209619"/>
  </r>
  <r>
    <s v="Producto"/>
    <s v="05111311"/>
    <s v="Cómoda o tocador con espejo"/>
    <x v="2"/>
    <s v="051"/>
    <s v="0511"/>
    <s v="05111"/>
    <s v="051113"/>
    <s v="05111311"/>
    <x v="2"/>
    <n v="2.1494735665858345E-4"/>
    <n v="0.31000000000000011"/>
    <n v="102.985061818783"/>
    <n v="2.2136366813268214E-2"/>
  </r>
  <r>
    <s v="Producto"/>
    <s v="05111324"/>
    <s v="Cama King Size"/>
    <x v="2"/>
    <s v="051"/>
    <s v="0511"/>
    <s v="05111"/>
    <s v="051113"/>
    <s v="05111324"/>
    <x v="2"/>
    <n v="8.1219605221375291E-4"/>
    <n v="0.31000000000000011"/>
    <n v="111.8825634168241"/>
    <n v="9.0870576318699381E-2"/>
  </r>
  <r>
    <s v="Producto"/>
    <s v="05212005"/>
    <s v="Edredón"/>
    <x v="2"/>
    <s v="052"/>
    <s v="0521"/>
    <s v="05212"/>
    <s v="052120"/>
    <s v="05212005"/>
    <x v="2"/>
    <n v="1.8816167544523511E-3"/>
    <n v="0.31000000000000011"/>
    <n v="121.200355942586"/>
    <n v="0.2280526203871584"/>
  </r>
  <r>
    <s v="Producto"/>
    <s v="05212007"/>
    <s v="Juego de sábana, cubre colchón y sobre fundas"/>
    <x v="2"/>
    <s v="052"/>
    <s v="0521"/>
    <s v="05212"/>
    <s v="052120"/>
    <s v="05212007"/>
    <x v="2"/>
    <n v="1.922474070235746E-3"/>
    <n v="0.31000000000000011"/>
    <n v="110.36708190016149"/>
    <n v="0.21217785316064541"/>
  </r>
  <r>
    <s v="Producto"/>
    <s v="05213103"/>
    <s v="Manta para la cocina"/>
    <x v="2"/>
    <s v="052"/>
    <s v="0521"/>
    <s v="05213"/>
    <s v="052131"/>
    <s v="05213103"/>
    <x v="2"/>
    <n v="1.1958231283807053E-3"/>
    <n v="0.31000000000000011"/>
    <n v="102.3390300089244"/>
    <n v="0.12237937902071885"/>
  </r>
  <r>
    <s v="Producto"/>
    <s v="05213105"/>
    <s v="Mantel de tela"/>
    <x v="2"/>
    <s v="052"/>
    <s v="0521"/>
    <s v="05213"/>
    <s v="052131"/>
    <s v="05213105"/>
    <x v="2"/>
    <n v="1.0792914383594076E-3"/>
    <n v="0.31000000000000011"/>
    <n v="123.5756630600025"/>
    <n v="0.13337415513024761"/>
  </r>
  <r>
    <s v="Producto"/>
    <s v="05219002"/>
    <s v="Almohada"/>
    <x v="2"/>
    <s v="052"/>
    <s v="0521"/>
    <s v="05219"/>
    <s v="052190"/>
    <s v="05219002"/>
    <x v="2"/>
    <n v="1.5479540767307639E-4"/>
    <n v="0.31000000000000011"/>
    <n v="104.11624438102589"/>
    <n v="1.6116716494350553E-2"/>
  </r>
  <r>
    <s v="Producto"/>
    <s v="05311101"/>
    <s v="Estufa de gas lpg"/>
    <x v="2"/>
    <s v="053"/>
    <s v="0531"/>
    <s v="05311"/>
    <s v="053111"/>
    <s v="05311101"/>
    <x v="2"/>
    <n v="2.3453516663675706E-4"/>
    <n v="0.31000000000000011"/>
    <n v="116.7889143285294"/>
    <n v="2.7391107483367587E-2"/>
  </r>
  <r>
    <s v="Producto"/>
    <s v="05311106"/>
    <s v="Horno microondas"/>
    <x v="2"/>
    <s v="053"/>
    <s v="0531"/>
    <s v="05311"/>
    <s v="053111"/>
    <s v="05311106"/>
    <x v="2"/>
    <n v="2.1049427371681577E-4"/>
    <n v="0.31000000000000011"/>
    <n v="101.617442342346"/>
    <n v="2.1389889722812524E-2"/>
  </r>
  <r>
    <s v="Producto"/>
    <s v="05311204"/>
    <s v="Refrigeradora eléctricas"/>
    <x v="2"/>
    <s v="053"/>
    <s v="0531"/>
    <s v="05311"/>
    <s v="053112"/>
    <s v="05311204"/>
    <x v="2"/>
    <n v="3.8713292273835528E-4"/>
    <n v="0.31000000000000011"/>
    <n v="117.3352509416753"/>
    <n v="4.5424338637289112E-2"/>
  </r>
  <r>
    <s v="Producto"/>
    <s v="05312001"/>
    <s v="Lavadora de ropa"/>
    <x v="2"/>
    <s v="053"/>
    <s v="0531"/>
    <s v="05312"/>
    <s v="053120"/>
    <s v="05312001"/>
    <x v="2"/>
    <n v="5.8245959629624688E-4"/>
    <n v="0.31000000000000011"/>
    <n v="118.44402064372009"/>
    <n v="6.898885644784554E-2"/>
  </r>
  <r>
    <s v="Producto"/>
    <s v="05313001"/>
    <s v="Aire acondicionado"/>
    <x v="2"/>
    <s v="053"/>
    <s v="0531"/>
    <s v="05313"/>
    <s v="053130"/>
    <s v="05313001"/>
    <x v="2"/>
    <n v="1.9531165027193674E-3"/>
    <n v="0.31000000000000011"/>
    <n v="118.44402064372009"/>
    <n v="0.23133497136768313"/>
  </r>
  <r>
    <s v="Producto"/>
    <s v="05321204"/>
    <s v="Licuadora eléctrica"/>
    <x v="2"/>
    <s v="053"/>
    <s v="0532"/>
    <s v="05321"/>
    <s v="053212"/>
    <s v="05321204"/>
    <x v="2"/>
    <n v="1.204020276745152E-4"/>
    <n v="0.31000000000000011"/>
    <n v="100.8199980162666"/>
    <n v="1.2138932191299098E-2"/>
  </r>
  <r>
    <s v="Producto"/>
    <s v="05329203"/>
    <s v="Ventilador de piso o pedestal"/>
    <x v="2"/>
    <s v="053"/>
    <s v="0532"/>
    <s v="05329"/>
    <s v="053292"/>
    <s v="05329203"/>
    <x v="2"/>
    <n v="5.782646526678373E-4"/>
    <n v="0.31000000000000011"/>
    <n v="109.8211612559688"/>
    <n v="6.3505695669261356E-2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2"/>
    <n v="2.9268188100000001E-3"/>
    <n v="0.31000000000000011"/>
    <n v="114.8908903922698"/>
    <n v="0.33626481909774353"/>
  </r>
  <r>
    <s v="Producto"/>
    <s v="05402006"/>
    <s v="Cuchillo de cocina (de metal)"/>
    <x v="2"/>
    <s v="054"/>
    <s v="0540"/>
    <s v="05402"/>
    <s v="054020"/>
    <s v="05402006"/>
    <x v="2"/>
    <n v="1.470323198933774E-4"/>
    <n v="0.31000000000000011"/>
    <n v="116.0636847723118"/>
    <n v="1.7065112827446664E-2"/>
  </r>
  <r>
    <s v="Producto"/>
    <s v="05403104"/>
    <s v="Juego de ollas"/>
    <x v="2"/>
    <s v="054"/>
    <s v="0540"/>
    <s v="05403"/>
    <s v="054031"/>
    <s v="05403104"/>
    <x v="2"/>
    <n v="3.1086260609906047E-3"/>
    <n v="0.31000000000000011"/>
    <n v="113.2392440696313"/>
    <n v="0.35201846524173164"/>
  </r>
  <r>
    <s v="Producto"/>
    <s v="05403301"/>
    <s v="Biberón o pepe"/>
    <x v="2"/>
    <s v="054"/>
    <s v="0540"/>
    <s v="05403"/>
    <s v="054033"/>
    <s v="05403301"/>
    <x v="2"/>
    <n v="3.2979901606523614E-4"/>
    <n v="0.31000000000000011"/>
    <n v="143.69457729437639"/>
    <n v="4.7390330205595355E-2"/>
  </r>
  <r>
    <s v="Producto"/>
    <s v="05403508"/>
    <s v="Plato plástico no desechable"/>
    <x v="2"/>
    <s v="054"/>
    <s v="0540"/>
    <s v="05403"/>
    <s v="054035"/>
    <s v="05403508"/>
    <x v="2"/>
    <n v="1.741349532753482E-4"/>
    <n v="0.31000000000000011"/>
    <n v="125.20451374187481"/>
    <n v="2.1802482150304059E-2"/>
  </r>
  <r>
    <s v="Producto"/>
    <s v="05403516"/>
    <s v="Porta vianda (panita)"/>
    <x v="2"/>
    <s v="054"/>
    <s v="0540"/>
    <s v="05403"/>
    <s v="054035"/>
    <s v="05403516"/>
    <x v="2"/>
    <n v="1.680539495570021E-4"/>
    <n v="0.31000000000000011"/>
    <n v="120.49896265113649"/>
    <n v="2.0250326591045174E-2"/>
  </r>
  <r>
    <s v="Producto"/>
    <s v="05510001"/>
    <s v="Bomba de agua eléctrica (incluye motor de cisterna)"/>
    <x v="2"/>
    <s v="055"/>
    <s v="0551"/>
    <s v="05510"/>
    <s v="055100"/>
    <s v="05510001"/>
    <x v="2"/>
    <n v="3.2117980891795242E-4"/>
    <n v="0.31000000000000011"/>
    <n v="114.3494643625409"/>
    <n v="3.6726739113831099E-2"/>
  </r>
  <r>
    <s v="Producto"/>
    <s v="05510015"/>
    <s v="Taladro eléctrico"/>
    <x v="2"/>
    <s v="055"/>
    <s v="0551"/>
    <s v="05510"/>
    <s v="055100"/>
    <s v="05510015"/>
    <x v="2"/>
    <n v="7.9387855943335731E-5"/>
    <n v="0.31000000000000011"/>
    <n v="124.59855536883239"/>
    <n v="9.8916121643686065E-3"/>
  </r>
  <r>
    <s v="Producto"/>
    <s v="05521110"/>
    <s v="Martillo"/>
    <x v="2"/>
    <s v="055"/>
    <s v="0552"/>
    <s v="05521"/>
    <s v="055211"/>
    <s v="05521110"/>
    <x v="2"/>
    <n v="5.6156742652497085E-4"/>
    <n v="0.31000000000000011"/>
    <n v="101.82212120056759"/>
    <n v="5.717998656591642E-2"/>
  </r>
  <r>
    <s v="Producto"/>
    <s v="05521208"/>
    <s v="Manguera"/>
    <x v="2"/>
    <s v="055"/>
    <s v="0552"/>
    <s v="05521"/>
    <s v="055212"/>
    <s v="05521208"/>
    <x v="2"/>
    <n v="1.0792334707164897E-4"/>
    <n v="0.31000000000000011"/>
    <n v="102.38706668224511"/>
    <n v="1.1049954933196006E-2"/>
  </r>
  <r>
    <s v="Producto"/>
    <s v="05522206"/>
    <s v="Foco o bombillo"/>
    <x v="2"/>
    <s v="055"/>
    <s v="0552"/>
    <s v="05522"/>
    <s v="055222"/>
    <s v="05522206"/>
    <x v="2"/>
    <n v="3.9224875872990344E-4"/>
    <n v="0.31000000000000011"/>
    <n v="142.9717145523893"/>
    <n v="5.6080477566660777E-2"/>
  </r>
  <r>
    <s v="Producto"/>
    <s v="05611106"/>
    <s v="Cloro"/>
    <x v="2"/>
    <s v="056"/>
    <s v="0561"/>
    <s v="05611"/>
    <s v="056111"/>
    <s v="05611106"/>
    <x v="2"/>
    <n v="3.3167450117985614E-4"/>
    <n v="0.31000000000000011"/>
    <n v="132.49708794695161"/>
    <n v="4.3945905552588704E-2"/>
  </r>
  <r>
    <s v="Producto"/>
    <s v="05611109"/>
    <s v="Desinfectante de piso (Azistín, Fabuloso)"/>
    <x v="2"/>
    <s v="056"/>
    <s v="0561"/>
    <s v="05611"/>
    <s v="056111"/>
    <s v="05611109"/>
    <x v="2"/>
    <n v="1.0536149077229803E-4"/>
    <n v="0.31000000000000011"/>
    <n v="136.94145057363389"/>
    <n v="1.4428355380959034E-2"/>
  </r>
  <r>
    <s v="Producto"/>
    <s v="05611110"/>
    <s v="Desodorante ambiental (Glade)"/>
    <x v="2"/>
    <s v="056"/>
    <s v="0561"/>
    <s v="05611"/>
    <s v="056111"/>
    <s v="05611110"/>
    <x v="2"/>
    <n v="4.5794288438480934E-4"/>
    <n v="0.31000000000000011"/>
    <n v="119.72842401327971"/>
    <n v="5.4828779835488776E-2"/>
  </r>
  <r>
    <s v="Producto"/>
    <s v="05611112"/>
    <s v="Escoba plástica"/>
    <x v="2"/>
    <s v="056"/>
    <s v="0561"/>
    <s v="05611"/>
    <s v="056111"/>
    <s v="05611112"/>
    <x v="2"/>
    <n v="4.2860239167100411E-3"/>
    <n v="0.31000000000000011"/>
    <n v="108.9425392318104"/>
    <n v="0.46693032869466133"/>
  </r>
  <r>
    <s v="Producto"/>
    <s v="05611115"/>
    <s v="Jabón solido para lavar loza (en barra, pelota, taza, etc.)"/>
    <x v="2"/>
    <s v="056"/>
    <s v="0561"/>
    <s v="05611"/>
    <s v="056111"/>
    <s v="05611115"/>
    <x v="2"/>
    <n v="3.6921433430053432E-5"/>
    <n v="0.31000000000000011"/>
    <n v="128.5651319546794"/>
    <n v="4.7468089608907306E-3"/>
  </r>
  <r>
    <s v="Producto"/>
    <s v="05611125"/>
    <s v="Paste para fregar loza"/>
    <x v="2"/>
    <s v="056"/>
    <s v="0561"/>
    <s v="05611"/>
    <s v="056111"/>
    <s v="05611125"/>
    <x v="2"/>
    <n v="1.8881582360270351E-4"/>
    <n v="0.31000000000000011"/>
    <n v="115.29764478952021"/>
    <n v="2.1770019760385215E-2"/>
  </r>
  <r>
    <s v="Producto"/>
    <s v="05611205"/>
    <s v="Jabón solido para lavar ropa (en barra, pelota, marqueta, etc.)"/>
    <x v="2"/>
    <s v="056"/>
    <s v="0561"/>
    <s v="05611"/>
    <s v="056112"/>
    <s v="05611205"/>
    <x v="2"/>
    <n v="1.3356287779831585E-4"/>
    <n v="0.31000000000000011"/>
    <n v="113.22500585159889"/>
    <n v="1.5122657620270701E-2"/>
  </r>
  <r>
    <s v="Producto"/>
    <s v="05611207"/>
    <s v="Suavizante para ropa (Suavitel, Downy)"/>
    <x v="2"/>
    <s v="056"/>
    <s v="0561"/>
    <s v="05611"/>
    <s v="056112"/>
    <s v="05611207"/>
    <x v="2"/>
    <n v="2.0082885564095136E-4"/>
    <n v="0.31000000000000011"/>
    <n v="131.49998272355251"/>
    <n v="2.6408991047175923E-2"/>
  </r>
  <r>
    <s v="Producto"/>
    <s v="05619204"/>
    <s v="Gancho de plástico para tender ropa (en tendedero)"/>
    <x v="2"/>
    <s v="056"/>
    <s v="0561"/>
    <s v="05619"/>
    <s v="056192"/>
    <s v="05619204"/>
    <x v="2"/>
    <n v="2.263566468612289E-4"/>
    <n v="0.31000000000000011"/>
    <n v="107.7493608535859"/>
    <n v="2.4389784024258263E-2"/>
  </r>
  <r>
    <s v="Producto"/>
    <s v="05619406"/>
    <s v="Bolsa plástica para basura"/>
    <x v="2"/>
    <s v="056"/>
    <s v="0561"/>
    <s v="05619"/>
    <s v="056194"/>
    <s v="05619406"/>
    <x v="2"/>
    <n v="3.6693591791681452E-3"/>
    <n v="0.31000000000000011"/>
    <n v="152.04355641965421"/>
    <n v="0.55790241938182794"/>
  </r>
  <r>
    <s v="Producto"/>
    <s v="05619408"/>
    <s v="Candela (vela)"/>
    <x v="2"/>
    <s v="056"/>
    <s v="0561"/>
    <s v="05619"/>
    <s v="056194"/>
    <s v="05619408"/>
    <x v="2"/>
    <n v="6.8016958040842163E-4"/>
    <n v="0.31000000000000011"/>
    <n v="126.4417291515191"/>
    <n v="8.6001817863104041E-2"/>
  </r>
  <r>
    <s v="Producto"/>
    <s v="05619413"/>
    <s v="Fósforos"/>
    <x v="2"/>
    <s v="056"/>
    <s v="0561"/>
    <s v="05619"/>
    <s v="056194"/>
    <s v="05619413"/>
    <x v="2"/>
    <n v="2.4054370001395115E-3"/>
    <n v="0.31000000000000011"/>
    <n v="133.66214896637541"/>
    <n v="0.32151587864187858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2"/>
    <n v="6.0773250482133755E-4"/>
    <n v="0.31000000000000011"/>
    <n v="118.47791912300551"/>
    <n v="7.2002882554643988E-2"/>
  </r>
  <r>
    <s v="Producto"/>
    <s v="05619422"/>
    <s v="Papel aluminio"/>
    <x v="2"/>
    <s v="056"/>
    <s v="0561"/>
    <s v="05619"/>
    <s v="056194"/>
    <s v="05619422"/>
    <x v="2"/>
    <n v="7.1738355983284158E-4"/>
    <n v="0.31000000000000011"/>
    <n v="109.30906704748119"/>
    <n v="7.841652764052881E-2"/>
  </r>
  <r>
    <s v="Producto"/>
    <s v="05619430"/>
    <s v="Servilletas de papel"/>
    <x v="2"/>
    <s v="056"/>
    <s v="0561"/>
    <s v="05619"/>
    <s v="056194"/>
    <s v="05619430"/>
    <x v="2"/>
    <n v="2.5458790854269515E-4"/>
    <n v="0.31000000000000011"/>
    <n v="134.77277983261129"/>
    <n v="3.4311520146069634E-2"/>
  </r>
  <r>
    <s v="Producto"/>
    <s v="05619431"/>
    <s v="Toallas de papel"/>
    <x v="2"/>
    <s v="056"/>
    <s v="0561"/>
    <s v="05619"/>
    <s v="056194"/>
    <s v="05619431"/>
    <x v="2"/>
    <n v="2.0133307429999999E-3"/>
    <n v="0.31000000000000011"/>
    <n v="144.8143846146146"/>
    <n v="0.29155925257322973"/>
  </r>
  <r>
    <s v="Producto"/>
    <s v="06111103"/>
    <s v="Analgésico (aspirina, panadol, etc.)"/>
    <x v="3"/>
    <s v="061"/>
    <s v="0611"/>
    <s v="06111"/>
    <s v="061111"/>
    <s v="06111103"/>
    <x v="2"/>
    <n v="6.3958789345927385E-4"/>
    <n v="0.31000000000000011"/>
    <n v="102.0397378720663"/>
    <n v="6.5263380994731376E-2"/>
  </r>
  <r>
    <s v="Producto"/>
    <s v="06111104"/>
    <s v="Antiácido (Alka Seltzer, Sal Andrews, Sal de Uva, Tums, bicarbonato)"/>
    <x v="3"/>
    <s v="061"/>
    <s v="0611"/>
    <s v="06111"/>
    <s v="061111"/>
    <s v="06111104"/>
    <x v="2"/>
    <n v="1.0705570263582429E-4"/>
    <n v="0.31000000000000011"/>
    <n v="104.6484752694456"/>
    <n v="1.1203216049738181E-2"/>
  </r>
  <r>
    <s v="Producto"/>
    <s v="06111105"/>
    <s v="Antialérgico (antihistamínicos, Loratadina, Cetirizina)"/>
    <x v="3"/>
    <s v="061"/>
    <s v="0611"/>
    <s v="06111"/>
    <s v="061111"/>
    <s v="06111105"/>
    <x v="2"/>
    <n v="2.6044435563278828E-4"/>
    <n v="0.31000000000000011"/>
    <n v="109.97043325918369"/>
    <n v="2.8641178628846645E-2"/>
  </r>
  <r>
    <s v="Producto"/>
    <s v="06111107"/>
    <s v="Antiespasmódico (espasmos intestinal, Buscapina, Espasmo Canulase)"/>
    <x v="3"/>
    <s v="061"/>
    <s v="0611"/>
    <s v="06111"/>
    <s v="061111"/>
    <s v="06111107"/>
    <x v="2"/>
    <n v="5.8323838524389909E-4"/>
    <n v="0.31000000000000011"/>
    <n v="115.9715994977748"/>
    <n v="6.7639088425234362E-2"/>
  </r>
  <r>
    <s v="Producto"/>
    <s v="06111109"/>
    <s v="Antigripal"/>
    <x v="3"/>
    <s v="061"/>
    <s v="0611"/>
    <s v="06111"/>
    <s v="061111"/>
    <s v="06111109"/>
    <x v="2"/>
    <n v="1.3548975403667065E-3"/>
    <n v="0.31000000000000011"/>
    <n v="112.8880432259372"/>
    <n v="0.15295173210363275"/>
  </r>
  <r>
    <s v="Producto"/>
    <s v="06111110"/>
    <s v="Anti-inflamatorio"/>
    <x v="3"/>
    <s v="061"/>
    <s v="0611"/>
    <s v="06111"/>
    <s v="061111"/>
    <s v="06111110"/>
    <x v="2"/>
    <n v="3.7003926912825317E-4"/>
    <n v="0.31000000000000011"/>
    <n v="112.55147972020799"/>
    <n v="4.1648467294969176E-2"/>
  </r>
  <r>
    <s v="Producto"/>
    <s v="06111114"/>
    <s v="Antitusivos, expectorantes y mucolíticos (contra la tos)"/>
    <x v="3"/>
    <s v="061"/>
    <s v="0611"/>
    <s v="06111"/>
    <s v="061111"/>
    <s v="06111114"/>
    <x v="2"/>
    <n v="1.3225791526234881E-4"/>
    <n v="0.31000000000000011"/>
    <n v="113.5612423327977"/>
    <n v="1.5019373165538218E-2"/>
  </r>
  <r>
    <s v="Producto"/>
    <s v="06111115"/>
    <s v="Medicamento contra el estreñimiento (laxante, purgante, fibra)"/>
    <x v="3"/>
    <s v="061"/>
    <s v="0611"/>
    <s v="06111"/>
    <s v="061111"/>
    <s v="06111115"/>
    <x v="2"/>
    <n v="9.2628354726379775E-5"/>
    <n v="0.31000000000000011"/>
    <n v="107.86777405998519"/>
    <n v="9.991614439173296E-3"/>
  </r>
  <r>
    <s v="Producto"/>
    <s v="06111116"/>
    <s v="Medicamento oftálmico (gotas para los ojos, ungüentos)"/>
    <x v="3"/>
    <s v="061"/>
    <s v="0611"/>
    <s v="06111"/>
    <s v="061111"/>
    <s v="06111116"/>
    <x v="2"/>
    <n v="1.0426831534086515E-4"/>
    <n v="0.31000000000000011"/>
    <n v="148.21133451932749"/>
    <n v="1.5453746164751692E-2"/>
  </r>
  <r>
    <s v="Producto"/>
    <s v="06111121"/>
    <s v="Suero hidratante"/>
    <x v="3"/>
    <s v="061"/>
    <s v="0611"/>
    <s v="06111"/>
    <s v="061111"/>
    <s v="06111121"/>
    <x v="2"/>
    <n v="1.1079313715860674E-3"/>
    <n v="0.31000000000000011"/>
    <n v="147.9243809518905"/>
    <n v="0.16389006227904798"/>
  </r>
  <r>
    <s v="Producto"/>
    <s v="06111123"/>
    <s v="Vitaminas, multivitaminas y minerales"/>
    <x v="3"/>
    <s v="061"/>
    <s v="0611"/>
    <s v="06111"/>
    <s v="061111"/>
    <s v="06111123"/>
    <x v="2"/>
    <n v="2.9918100000000001E-3"/>
    <n v="0.31000000000000011"/>
    <n v="116.0797230682434"/>
    <n v="0.34728847627280129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2"/>
    <n v="9.591782511448356E-4"/>
    <n v="0.31000000000000011"/>
    <n v="108.28657017377"/>
    <n v="0.10386612300174923"/>
  </r>
  <r>
    <s v="Producto"/>
    <s v="06111127"/>
    <s v="Oxigenador cerebral"/>
    <x v="3"/>
    <s v="061"/>
    <s v="0611"/>
    <s v="06111"/>
    <s v="061111"/>
    <s v="06111127"/>
    <x v="2"/>
    <n v="1.8353516790213596E-3"/>
    <n v="0.31000000000000011"/>
    <n v="133.94544083319889"/>
    <n v="0.24583698973046775"/>
  </r>
  <r>
    <s v="Producto"/>
    <s v="06111201"/>
    <s v="Medicamentos para la epilepsia"/>
    <x v="3"/>
    <s v="061"/>
    <s v="0611"/>
    <s v="06111"/>
    <s v="061112"/>
    <s v="06111201"/>
    <x v="2"/>
    <n v="2.8805328306764379E-4"/>
    <n v="0.31000000000000011"/>
    <n v="103.1672210782087"/>
    <n v="2.9717656736543436E-2"/>
  </r>
  <r>
    <s v="Producto"/>
    <s v="06111202"/>
    <s v="Antidepresivo o ansiolítico"/>
    <x v="3"/>
    <s v="061"/>
    <s v="0611"/>
    <s v="06111"/>
    <s v="061112"/>
    <s v="06111202"/>
    <x v="2"/>
    <n v="4.3208798789346809E-4"/>
    <n v="0.31000000000000011"/>
    <n v="115.83096068067231"/>
    <n v="5.0049166736279113E-2"/>
  </r>
  <r>
    <s v="Producto"/>
    <s v="06111203"/>
    <s v="Antirreumático (contra dolor en articulaciones y huesos)"/>
    <x v="3"/>
    <s v="061"/>
    <s v="0611"/>
    <s v="06111"/>
    <s v="061112"/>
    <s v="06111203"/>
    <x v="2"/>
    <n v="3.278702233098374E-3"/>
    <n v="0.31000000000000011"/>
    <n v="133.62568281284851"/>
    <n v="0.4381188246377814"/>
  </r>
  <r>
    <s v="Producto"/>
    <s v="06111205"/>
    <s v="Broncodilatador (en inhalador, vía oral o inyectada)"/>
    <x v="3"/>
    <s v="061"/>
    <s v="0611"/>
    <s v="06111"/>
    <s v="061112"/>
    <s v="06111205"/>
    <x v="2"/>
    <n v="4.2104526810045114E-3"/>
    <n v="0.31000000000000011"/>
    <n v="127.5215330804959"/>
    <n v="0.53692338084457947"/>
  </r>
  <r>
    <s v="Producto"/>
    <s v="06111206"/>
    <s v="Diurético (contra retención de líquidos, para la próstata)"/>
    <x v="3"/>
    <s v="061"/>
    <s v="0611"/>
    <s v="06111"/>
    <s v="061112"/>
    <s v="06111206"/>
    <x v="2"/>
    <n v="3.9309205301251253E-3"/>
    <n v="0.31000000000000011"/>
    <n v="105.308241508552"/>
    <n v="0.41395832853734194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2"/>
    <n v="1.0886913526431635E-3"/>
    <n v="0.31000000000000011"/>
    <n v="104.7410527909654"/>
    <n v="0.11403067844026511"/>
  </r>
  <r>
    <s v="Producto"/>
    <s v="06111209"/>
    <s v="Medicamento contra el cáncer"/>
    <x v="3"/>
    <s v="061"/>
    <s v="0611"/>
    <s v="06111"/>
    <s v="061112"/>
    <s v="06111209"/>
    <x v="2"/>
    <n v="7.6523876015859569E-4"/>
    <n v="0.31000000000000011"/>
    <n v="119.0421589053979"/>
    <n v="9.1095674087369224E-2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2"/>
    <n v="2.0426883799001365E-3"/>
    <n v="0.31000000000000011"/>
    <n v="116.02136522788069"/>
    <n v="0.23699549457114163"/>
  </r>
  <r>
    <s v="Producto"/>
    <s v="06111211"/>
    <s v="Medicamento para colesterol y triglicéridos"/>
    <x v="3"/>
    <s v="061"/>
    <s v="0611"/>
    <s v="06111"/>
    <s v="061112"/>
    <s v="06111211"/>
    <x v="2"/>
    <n v="4.5443749131846717E-4"/>
    <n v="0.31000000000000011"/>
    <n v="121.3086365639314"/>
    <n v="5.5127192475376667E-2"/>
  </r>
  <r>
    <s v="Producto"/>
    <s v="06111212"/>
    <s v="Medicamento para diabéticos (insulina, metformina)"/>
    <x v="3"/>
    <s v="061"/>
    <s v="0611"/>
    <s v="06111"/>
    <s v="061112"/>
    <s v="06111212"/>
    <x v="2"/>
    <n v="3.1523446648759443E-3"/>
    <n v="0.31000000000000011"/>
    <n v="112.1123094239265"/>
    <n v="0.35341664047943577"/>
  </r>
  <r>
    <s v="Producto"/>
    <s v="06111213"/>
    <s v="Medicamento para glándula tiroides (levotiroxina)"/>
    <x v="3"/>
    <s v="061"/>
    <s v="0611"/>
    <s v="06111"/>
    <s v="061112"/>
    <s v="06111213"/>
    <x v="2"/>
    <n v="5.2389999999999997E-3"/>
    <n v="0.31000000000000011"/>
    <n v="105.8233396810836"/>
    <n v="0.5544084765891969"/>
  </r>
  <r>
    <s v="Producto"/>
    <s v="06111216"/>
    <s v="Otros medicamentos con prescripción"/>
    <x v="3"/>
    <s v="061"/>
    <s v="0611"/>
    <s v="06111"/>
    <s v="061112"/>
    <s v="06111216"/>
    <x v="2"/>
    <n v="1.7540730000000001E-3"/>
    <n v="0.31000000000000011"/>
    <n v="120.2529853267684"/>
    <n v="0.21093251473108063"/>
  </r>
  <r>
    <s v="Producto"/>
    <s v="06112003"/>
    <s v="Medicamento naturista"/>
    <x v="3"/>
    <s v="061"/>
    <s v="0611"/>
    <s v="06112"/>
    <s v="061120"/>
    <s v="06112003"/>
    <x v="2"/>
    <n v="8.7412009669463183E-4"/>
    <n v="0.31000000000000011"/>
    <n v="120.34726024661499"/>
    <n v="0.10519795876370512"/>
  </r>
  <r>
    <s v="Producto"/>
    <s v="06121102"/>
    <s v="Dispositivo para tomar la presión"/>
    <x v="3"/>
    <s v="061"/>
    <s v="0612"/>
    <s v="06121"/>
    <s v="061211"/>
    <s v="06121102"/>
    <x v="2"/>
    <n v="1.7297999999999997E-3"/>
    <n v="0.31000000000000011"/>
    <n v="113.8369996969351"/>
    <n v="0.19691524207575828"/>
  </r>
  <r>
    <s v="Producto"/>
    <s v="06121202"/>
    <s v="Termómetro clínico"/>
    <x v="3"/>
    <s v="061"/>
    <s v="0612"/>
    <s v="06121"/>
    <s v="061212"/>
    <s v="06121202"/>
    <x v="2"/>
    <n v="2.239429773582741E-4"/>
    <n v="0.31000000000000011"/>
    <n v="147.61693053305231"/>
    <n v="3.3057774932061253E-2"/>
  </r>
  <r>
    <s v="Producto"/>
    <s v="06123003"/>
    <s v="Botiquín de primeros auxilios"/>
    <x v="3"/>
    <s v="061"/>
    <s v="0612"/>
    <s v="06123"/>
    <s v="061230"/>
    <s v="06123003"/>
    <x v="2"/>
    <n v="5.0589398565623889E-3"/>
    <n v="0.31000000000000011"/>
    <n v="118.0609831256961"/>
    <n v="0.59726341303952357"/>
  </r>
  <r>
    <s v="Producto"/>
    <s v="06123007"/>
    <s v="Jeringas"/>
    <x v="3"/>
    <s v="061"/>
    <s v="0612"/>
    <s v="06123"/>
    <s v="061230"/>
    <s v="06123007"/>
    <x v="2"/>
    <n v="1.1865291273770837E-3"/>
    <n v="0.31000000000000011"/>
    <n v="102.1114870129703"/>
    <n v="0.12115825358067607"/>
  </r>
  <r>
    <s v="Producto"/>
    <s v="06131001"/>
    <s v="Anteojos graduados (aro y lentes)"/>
    <x v="3"/>
    <s v="061"/>
    <s v="0613"/>
    <s v="06131"/>
    <s v="061310"/>
    <s v="06131001"/>
    <x v="2"/>
    <n v="6.9449293024633754E-4"/>
    <n v="0.31000000000000011"/>
    <n v="103.31563973397181"/>
    <n v="7.1751981379121019E-2"/>
  </r>
  <r>
    <s v="Producto"/>
    <s v="06219001"/>
    <s v="Consulta a ginecólogo por control prenatal"/>
    <x v="3"/>
    <s v="062"/>
    <s v="0621"/>
    <s v="06219"/>
    <s v="062190"/>
    <s v="06219001"/>
    <x v="2"/>
    <n v="3.2593086559711596E-3"/>
    <n v="0.31000000000000011"/>
    <n v="101.2299955546774"/>
    <n v="0.32993980075528206"/>
  </r>
  <r>
    <s v="Producto"/>
    <s v="06219003"/>
    <s v="Mamografía"/>
    <x v="3"/>
    <s v="062"/>
    <s v="0621"/>
    <s v="06219"/>
    <s v="062190"/>
    <s v="06219003"/>
    <x v="2"/>
    <n v="1.5818781545924067E-3"/>
    <n v="0.31000000000000011"/>
    <n v="100.7687482555976"/>
    <n v="0.15940388153115154"/>
  </r>
  <r>
    <s v="Producto"/>
    <s v="06221001"/>
    <s v="Consulta odontológicas preventivas (dentista)"/>
    <x v="3"/>
    <s v="062"/>
    <s v="0622"/>
    <s v="06221"/>
    <s v="062210"/>
    <s v="06221001"/>
    <x v="2"/>
    <n v="4.5371923008717834E-5"/>
    <n v="0.31000000000000011"/>
    <n v="107.17485712610021"/>
    <n v="4.8627293659957525E-3"/>
  </r>
  <r>
    <s v="Producto"/>
    <s v="06229202"/>
    <s v="Extracción dental"/>
    <x v="3"/>
    <s v="062"/>
    <s v="0622"/>
    <s v="06229"/>
    <s v="062292"/>
    <s v="06229202"/>
    <x v="2"/>
    <n v="1.4912816001506852E-4"/>
    <n v="0.31000000000000011"/>
    <n v="105.1249256836836"/>
    <n v="1.5677086738928554E-2"/>
  </r>
  <r>
    <s v="Producto"/>
    <s v="06229204"/>
    <s v="Obturación dental (tapón de muela)"/>
    <x v="3"/>
    <s v="062"/>
    <s v="0622"/>
    <s v="06229"/>
    <s v="062292"/>
    <s v="06229204"/>
    <x v="2"/>
    <n v="2.324830916330759E-4"/>
    <n v="0.31000000000000011"/>
    <n v="106.14989401784629"/>
    <n v="2.4678055537792256E-2"/>
  </r>
  <r>
    <s v="Producto"/>
    <s v="06231101"/>
    <s v="Consulta a médico general"/>
    <x v="3"/>
    <s v="062"/>
    <s v="0623"/>
    <s v="06231"/>
    <s v="062311"/>
    <s v="06231101"/>
    <x v="2"/>
    <n v="9.626429999999999E-4"/>
    <n v="0.31000000000000011"/>
    <n v="100.20499987525569"/>
    <n v="9.6461641694915751E-2"/>
  </r>
  <r>
    <s v="Producto"/>
    <s v="06231201"/>
    <s v="Consulta a cardiólogo"/>
    <x v="3"/>
    <s v="062"/>
    <s v="0623"/>
    <s v="06231"/>
    <s v="062312"/>
    <s v="06231201"/>
    <x v="2"/>
    <n v="6.0371483851173074E-4"/>
    <n v="0.31000000000000011"/>
    <n v="100.7687482555976"/>
    <n v="6.0835588580157356E-2"/>
  </r>
  <r>
    <s v="Producto"/>
    <s v="06231216"/>
    <s v="Consulta a pediatra"/>
    <x v="3"/>
    <s v="062"/>
    <s v="0623"/>
    <s v="06231"/>
    <s v="062312"/>
    <s v="06231216"/>
    <x v="2"/>
    <n v="8.5939083934560669E-5"/>
    <n v="0.31000000000000011"/>
    <n v="100.8199980162666"/>
    <n v="8.6643782718021749E-3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2"/>
    <n v="4.5676772011377326E-4"/>
    <n v="0.31000000000000011"/>
    <n v="113.8369996969351"/>
    <n v="5.1997066816161341E-2"/>
  </r>
  <r>
    <s v="Producto"/>
    <s v="06310201"/>
    <s v="Gastos de hospitalización por cirugía mayor"/>
    <x v="3"/>
    <s v="063"/>
    <s v="0631"/>
    <s v="06310"/>
    <s v="063102"/>
    <s v="06310201"/>
    <x v="2"/>
    <n v="4.8203149921293277E-4"/>
    <n v="0.31000000000000011"/>
    <n v="133.31002400419851"/>
    <n v="6.425963073085586E-2"/>
  </r>
  <r>
    <s v="Producto"/>
    <s v="06410103"/>
    <s v="Electrocardiogramas"/>
    <x v="3"/>
    <s v="064"/>
    <s v="0641"/>
    <s v="06410"/>
    <s v="064101"/>
    <s v="06410103"/>
    <x v="2"/>
    <n v="1.6281805012662615E-3"/>
    <n v="0.31000000000000011"/>
    <n v="100.6662486884258"/>
    <n v="0.16390282325011524"/>
  </r>
  <r>
    <s v="Producto"/>
    <s v="06410106"/>
    <s v="Radiografía"/>
    <x v="3"/>
    <s v="064"/>
    <s v="0641"/>
    <s v="06410"/>
    <s v="064101"/>
    <s v="06410106"/>
    <x v="2"/>
    <n v="1.7250933479493109E-3"/>
    <n v="0.31000000000000011"/>
    <n v="106.14989401784629"/>
    <n v="0.18311847605571099"/>
  </r>
  <r>
    <s v="Producto"/>
    <s v="06410110"/>
    <s v="Tomografía (TAC, PET)"/>
    <x v="3"/>
    <s v="064"/>
    <s v="0641"/>
    <s v="06410"/>
    <s v="064101"/>
    <s v="06410110"/>
    <x v="2"/>
    <n v="5.9345914356766628E-4"/>
    <n v="0.31000000000000011"/>
    <n v="102.69060403099211"/>
    <n v="6.0942677920678916E-2"/>
  </r>
  <r>
    <s v="Producto"/>
    <s v="06410111"/>
    <s v="Ultrasonido o ecografía"/>
    <x v="3"/>
    <s v="064"/>
    <s v="0641"/>
    <s v="06410"/>
    <s v="064101"/>
    <s v="06410111"/>
    <x v="2"/>
    <n v="1.9999030000000001E-4"/>
    <n v="0.31000000000000011"/>
    <n v="101.02499690670621"/>
    <n v="2.0204019438871249E-2"/>
  </r>
  <r>
    <s v="Producto"/>
    <s v="06410208"/>
    <s v="Examen de hemograma completo (examen de sangre)"/>
    <x v="3"/>
    <s v="064"/>
    <s v="0641"/>
    <s v="06410"/>
    <s v="064102"/>
    <s v="06410208"/>
    <x v="2"/>
    <n v="1.0973999999999999E-3"/>
    <n v="0.31000000000000011"/>
    <n v="101.2703226124945"/>
    <n v="0.11113405203495146"/>
  </r>
  <r>
    <s v="Producto"/>
    <s v="06410211"/>
    <s v="Examen de la vista"/>
    <x v="3"/>
    <s v="064"/>
    <s v="0641"/>
    <s v="06410"/>
    <s v="064102"/>
    <s v="06410211"/>
    <x v="2"/>
    <n v="4.5136893204831439E-3"/>
    <n v="0.31000000000000011"/>
    <n v="100.20499987525569"/>
    <n v="0.4522942377959564"/>
  </r>
  <r>
    <s v="Producto"/>
    <s v="01111201"/>
    <s v="Arroz clasificado"/>
    <x v="0"/>
    <s v="011"/>
    <s v="0111"/>
    <s v="01111"/>
    <s v="011112"/>
    <s v="01111201"/>
    <x v="3"/>
    <n v="4.085295208781693E-4"/>
    <n v="9.9999999999999978E-2"/>
    <n v="112.2262160580291"/>
    <n v="4.5847722276156536E-2"/>
  </r>
  <r>
    <s v="Producto"/>
    <s v="01111601"/>
    <s v="Maíz en grano o desgranado"/>
    <x v="0"/>
    <s v="011"/>
    <s v="0111"/>
    <s v="01111"/>
    <s v="011116"/>
    <s v="01111601"/>
    <x v="3"/>
    <n v="5.9281763197130248E-4"/>
    <n v="9.9999999999999978E-2"/>
    <n v="106.14989401784629"/>
    <n v="6.2927528805664365E-2"/>
  </r>
  <r>
    <s v="Producto"/>
    <s v="01112101"/>
    <s v="Harina de trigo"/>
    <x v="0"/>
    <s v="011"/>
    <s v="0111"/>
    <s v="01112"/>
    <s v="011121"/>
    <s v="01112101"/>
    <x v="3"/>
    <n v="2.0946558523969898E-4"/>
    <n v="9.9999999999999978E-2"/>
    <n v="117.4203143698698"/>
    <n v="2.4595514868514214E-2"/>
  </r>
  <r>
    <s v="Producto"/>
    <s v="01112601"/>
    <s v="Harina de maíz"/>
    <x v="0"/>
    <s v="011"/>
    <s v="0111"/>
    <s v="01112"/>
    <s v="011126"/>
    <s v="01112601"/>
    <x v="3"/>
    <n v="7.4864520582981883E-4"/>
    <n v="9.9999999999999978E-2"/>
    <n v="140.9902884920846"/>
    <n v="0.10555170354816222"/>
  </r>
  <r>
    <s v="Producto"/>
    <s v="01113101"/>
    <s v="Bollito de yema pan dulce"/>
    <x v="0"/>
    <s v="011"/>
    <s v="0111"/>
    <s v="01113"/>
    <s v="011131"/>
    <s v="01113101"/>
    <x v="3"/>
    <n v="7.4500249673107135E-5"/>
    <n v="9.9999999999999978E-2"/>
    <n v="112.8058450279853"/>
    <n v="8.4040636191707353E-3"/>
  </r>
  <r>
    <s v="Producto"/>
    <s v="01113117"/>
    <s v="Pan blanco"/>
    <x v="0"/>
    <s v="011"/>
    <s v="0111"/>
    <s v="01113"/>
    <s v="011131"/>
    <s v="01113117"/>
    <x v="3"/>
    <n v="4.1294154402388692E-4"/>
    <n v="9.9999999999999978E-2"/>
    <n v="125.6234452640111"/>
    <n v="5.1875139452920986E-2"/>
  </r>
  <r>
    <s v="Producto"/>
    <s v="01113119"/>
    <s v="Pan molde blanco"/>
    <x v="0"/>
    <s v="011"/>
    <s v="0111"/>
    <s v="01113"/>
    <s v="011131"/>
    <s v="01113119"/>
    <x v="3"/>
    <n v="1.7050408930390355E-4"/>
    <n v="9.9999999999999978E-2"/>
    <n v="105.84793221730941"/>
    <n v="1.8047505287413654E-2"/>
  </r>
  <r>
    <s v="Producto"/>
    <s v="01113127"/>
    <s v="Tortillas de harina de trigo"/>
    <x v="0"/>
    <s v="011"/>
    <s v="0111"/>
    <s v="01113"/>
    <s v="011131"/>
    <s v="01113127"/>
    <x v="3"/>
    <n v="4.889430531839704E-4"/>
    <n v="9.9999999999999978E-2"/>
    <n v="139.5419380871918"/>
    <n v="6.8228061255560121E-2"/>
  </r>
  <r>
    <s v="Producto"/>
    <s v="01113128"/>
    <s v="Tortillas de maíz (artesanales)"/>
    <x v="0"/>
    <s v="011"/>
    <s v="0111"/>
    <s v="01113"/>
    <s v="011131"/>
    <s v="01113128"/>
    <x v="3"/>
    <n v="2.5153989372119921E-4"/>
    <n v="9.9999999999999978E-2"/>
    <n v="111.5953304281922"/>
    <n v="2.8070677555689573E-2"/>
  </r>
  <r>
    <s v="Producto"/>
    <s v="01113133"/>
    <s v="Rosquilla"/>
    <x v="0"/>
    <s v="011"/>
    <s v="0111"/>
    <s v="01113"/>
    <s v="011131"/>
    <s v="01113133"/>
    <x v="3"/>
    <n v="1.3393943460187851E-4"/>
    <n v="9.9999999999999978E-2"/>
    <n v="106.21189296621471"/>
    <n v="1.4225960891890035E-2"/>
  </r>
  <r>
    <s v="Producto"/>
    <s v="01113902"/>
    <s v="Galleta de panadería o repostería"/>
    <x v="0"/>
    <s v="011"/>
    <s v="0111"/>
    <s v="01113"/>
    <s v="011139"/>
    <s v="01113902"/>
    <x v="3"/>
    <n v="6.7585469661653088E-4"/>
    <n v="9.9999999999999978E-2"/>
    <n v="124.1158799086609"/>
    <n v="8.3884300360961797E-2"/>
  </r>
  <r>
    <s v="Producto"/>
    <s v="01113905"/>
    <s v="Pastel helado entero (incluye tres leches y otros)"/>
    <x v="0"/>
    <s v="011"/>
    <s v="0111"/>
    <s v="01113"/>
    <s v="011139"/>
    <s v="01113905"/>
    <x v="3"/>
    <n v="1.0706222229487623E-3"/>
    <n v="9.9999999999999978E-2"/>
    <n v="128.28922031816401"/>
    <n v="0.13734929023739628"/>
  </r>
  <r>
    <s v="Producto"/>
    <s v="01114001"/>
    <s v="Avena en hojuela"/>
    <x v="0"/>
    <s v="011"/>
    <s v="0111"/>
    <s v="01114"/>
    <s v="011140"/>
    <s v="01114001"/>
    <x v="3"/>
    <n v="2.7846306877473201E-4"/>
    <n v="9.9999999999999978E-2"/>
    <n v="102.5418177078101"/>
    <n v="2.8554109236655956E-2"/>
  </r>
  <r>
    <s v="Producto"/>
    <s v="01114003"/>
    <s v="Cereal en hojuelas (corn flakes, zucaritas)"/>
    <x v="0"/>
    <s v="011"/>
    <s v="0111"/>
    <s v="01114"/>
    <s v="011140"/>
    <s v="01114003"/>
    <x v="3"/>
    <n v="1.8339334182607687E-4"/>
    <n v="9.9999999999999978E-2"/>
    <n v="109.89714674642509"/>
    <n v="2.0154404998977669E-2"/>
  </r>
  <r>
    <s v="Producto"/>
    <s v="01115001"/>
    <s v="Espaguetis, lingüini, fetuchini sin cocinar"/>
    <x v="0"/>
    <s v="011"/>
    <s v="0111"/>
    <s v="01115"/>
    <s v="011150"/>
    <s v="01115001"/>
    <x v="3"/>
    <n v="4.1834866952736202E-4"/>
    <n v="9.9999999999999978E-2"/>
    <n v="111.0614294282107"/>
    <n v="4.6462401237098959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3"/>
    <n v="4.9852351433217023E-4"/>
    <n v="9.9999999999999978E-2"/>
    <n v="130.75090886043429"/>
    <n v="6.5182402587229002E-2"/>
  </r>
  <r>
    <s v="Producto"/>
    <s v="01119001"/>
    <s v="Harina para panqueque"/>
    <x v="0"/>
    <s v="011"/>
    <s v="0111"/>
    <s v="01119"/>
    <s v="011190"/>
    <s v="01119001"/>
    <x v="3"/>
    <n v="1.2071170506603262E-4"/>
    <n v="9.9999999999999978E-2"/>
    <n v="118.61328252028569"/>
    <n v="1.431801157650273E-2"/>
  </r>
  <r>
    <s v="Producto"/>
    <s v="01119301"/>
    <s v="Palomitas de maíz preparadas"/>
    <x v="0"/>
    <s v="011"/>
    <s v="0111"/>
    <s v="01119"/>
    <s v="011193"/>
    <s v="01119301"/>
    <x v="3"/>
    <n v="1.0643174182897206E-4"/>
    <n v="9.9999999999999978E-2"/>
    <n v="123.1052954193234"/>
    <n v="1.3102311019848763E-2"/>
  </r>
  <r>
    <s v="Producto"/>
    <s v="01122101"/>
    <s v="Bistec de res fresco o refrigerado"/>
    <x v="0"/>
    <s v="011"/>
    <s v="0112"/>
    <s v="01122"/>
    <s v="011221"/>
    <s v="01122101"/>
    <x v="3"/>
    <n v="1.7982654020430068E-3"/>
    <n v="9.9999999999999978E-2"/>
    <n v="115.46402454092519"/>
    <n v="0.20763496051259045"/>
  </r>
  <r>
    <s v="Producto"/>
    <s v="01122102"/>
    <s v="Carne de res de otros cortes congelado"/>
    <x v="0"/>
    <s v="011"/>
    <s v="0112"/>
    <s v="01122"/>
    <s v="011221"/>
    <s v="01122102"/>
    <x v="3"/>
    <n v="9.8506237330317191E-5"/>
    <n v="9.9999999999999978E-2"/>
    <n v="115.5453176953734"/>
    <n v="1.1381934487307351E-2"/>
  </r>
  <r>
    <s v="Producto"/>
    <s v="01122104"/>
    <s v="Carne de res molida congelada"/>
    <x v="0"/>
    <s v="011"/>
    <s v="0112"/>
    <s v="01122"/>
    <s v="011221"/>
    <s v="01122104"/>
    <x v="3"/>
    <n v="1.4542928573296613E-4"/>
    <n v="9.9999999999999978E-2"/>
    <n v="106.3227618631567"/>
    <n v="1.546244331491513E-2"/>
  </r>
  <r>
    <s v="Producto"/>
    <s v="01122106"/>
    <s v="Carne de res para asar congelada"/>
    <x v="0"/>
    <s v="011"/>
    <s v="0112"/>
    <s v="01122"/>
    <s v="011221"/>
    <s v="01122106"/>
    <x v="3"/>
    <n v="1.7792269202594117E-4"/>
    <n v="9.9999999999999978E-2"/>
    <n v="115.46402454092519"/>
    <n v="2.0543670078470747E-2"/>
  </r>
  <r>
    <s v="Producto"/>
    <s v="01122110"/>
    <s v="Costilla de res congelada"/>
    <x v="0"/>
    <s v="011"/>
    <s v="0112"/>
    <s v="01122"/>
    <s v="011221"/>
    <s v="01122110"/>
    <x v="3"/>
    <n v="2.8708319976605015E-4"/>
    <n v="9.9999999999999978E-2"/>
    <n v="108.8633114644669"/>
    <n v="3.1252827792347289E-2"/>
  </r>
  <r>
    <s v="Producto"/>
    <s v="01122115"/>
    <s v="Tajo de res fresco o refrigerado"/>
    <x v="0"/>
    <s v="011"/>
    <s v="0112"/>
    <s v="01122"/>
    <s v="011221"/>
    <s v="01122115"/>
    <x v="3"/>
    <n v="1.3158603291824956E-4"/>
    <n v="9.9999999999999978E-2"/>
    <n v="109.224768253359"/>
    <n v="1.4372453950874676E-2"/>
  </r>
  <r>
    <s v="Producto"/>
    <s v="01122201"/>
    <s v="Carne de cerdo congelada de otros cortes"/>
    <x v="0"/>
    <s v="011"/>
    <s v="0112"/>
    <s v="01122"/>
    <s v="011222"/>
    <s v="01122201"/>
    <x v="3"/>
    <n v="7.6598294064019474E-5"/>
    <n v="9.9999999999999978E-2"/>
    <n v="108.22630057712171"/>
    <n v="8.2899499970673293E-3"/>
  </r>
  <r>
    <s v="Producto"/>
    <s v="01122205"/>
    <s v="Chuleta de cerdo congelada"/>
    <x v="0"/>
    <s v="011"/>
    <s v="0112"/>
    <s v="01122"/>
    <s v="011222"/>
    <s v="01122205"/>
    <x v="3"/>
    <n v="6.3542942160405434E-5"/>
    <n v="9.9999999999999978E-2"/>
    <n v="104.7451032421541"/>
    <n v="6.6558120369018935E-3"/>
  </r>
  <r>
    <s v="Producto"/>
    <s v="01122207"/>
    <s v="Costilla de cerdo congelada"/>
    <x v="0"/>
    <s v="011"/>
    <s v="0112"/>
    <s v="01122"/>
    <s v="011222"/>
    <s v="01122207"/>
    <x v="3"/>
    <n v="7.7357061023544465E-5"/>
    <n v="9.9999999999999978E-2"/>
    <n v="104.7451032421541"/>
    <n v="8.1027733434207803E-3"/>
  </r>
  <r>
    <s v="Producto"/>
    <s v="01122210"/>
    <s v="Lomo de cerdo freso y refrigerado"/>
    <x v="0"/>
    <s v="011"/>
    <s v="0112"/>
    <s v="01122"/>
    <s v="011222"/>
    <s v="01122210"/>
    <x v="3"/>
    <n v="1.1221959450145806E-3"/>
    <n v="9.9999999999999978E-2"/>
    <n v="108.22630057712171"/>
    <n v="0.12145111565157514"/>
  </r>
  <r>
    <s v="Producto"/>
    <s v="01122213"/>
    <s v="Tajo de cerdo fresco o refrigerado"/>
    <x v="0"/>
    <s v="011"/>
    <s v="0112"/>
    <s v="01122"/>
    <s v="011222"/>
    <s v="01122213"/>
    <x v="3"/>
    <n v="1.120959674675327E-3"/>
    <n v="9.9999999999999978E-2"/>
    <n v="108.22630057712171"/>
    <n v="0.1213173186862445"/>
  </r>
  <r>
    <s v="Producto"/>
    <s v="01122405"/>
    <s v="Carne de pollo entero congelado"/>
    <x v="0"/>
    <s v="011"/>
    <s v="0112"/>
    <s v="01122"/>
    <s v="011224"/>
    <s v="01122405"/>
    <x v="3"/>
    <n v="7.0785310957549585E-4"/>
    <n v="9.9999999999999978E-2"/>
    <n v="103.175326053323"/>
    <n v="7.3032975378310355E-2"/>
  </r>
  <r>
    <s v="Producto"/>
    <s v="01122408"/>
    <s v="Pollo en porciones congelados (pierna, muslo, pechuga, ala)"/>
    <x v="0"/>
    <s v="011"/>
    <s v="0112"/>
    <s v="01122"/>
    <s v="011224"/>
    <s v="01122408"/>
    <x v="3"/>
    <n v="1.9575999536761959E-4"/>
    <n v="9.9999999999999978E-2"/>
    <n v="117.6733433869076"/>
    <n v="2.3035733156313343E-2"/>
  </r>
  <r>
    <s v="Producto"/>
    <s v="01124102"/>
    <s v="Hígado de res fresca o refrigerada"/>
    <x v="0"/>
    <s v="011"/>
    <s v="0112"/>
    <s v="01124"/>
    <s v="011241"/>
    <s v="01124102"/>
    <x v="3"/>
    <n v="4.8553449116782644E-5"/>
    <n v="9.9999999999999978E-2"/>
    <n v="104.6619924506637"/>
    <n v="5.0817007249143896E-3"/>
  </r>
  <r>
    <s v="Producto"/>
    <s v="01125102"/>
    <s v="Salchicha de pollo"/>
    <x v="0"/>
    <s v="011"/>
    <s v="0112"/>
    <s v="01125"/>
    <s v="011251"/>
    <s v="01125102"/>
    <x v="3"/>
    <n v="1.108422543510902E-4"/>
    <n v="9.9999999999999978E-2"/>
    <n v="105.2963892644546"/>
    <n v="1.1671289161102081E-2"/>
  </r>
  <r>
    <s v="Producto"/>
    <s v="01125111"/>
    <s v="Chorizo suelto o molido"/>
    <x v="0"/>
    <s v="011"/>
    <s v="0112"/>
    <s v="01125"/>
    <s v="011251"/>
    <s v="01125111"/>
    <x v="3"/>
    <n v="7.1515688425963534E-4"/>
    <n v="9.9999999999999978E-2"/>
    <n v="110.1410655650722"/>
    <n v="7.876814127855325E-2"/>
  </r>
  <r>
    <s v="Producto"/>
    <s v="01125112"/>
    <s v="Chorizo barbacoa"/>
    <x v="0"/>
    <s v="011"/>
    <s v="0112"/>
    <s v="01125"/>
    <s v="011251"/>
    <s v="01125112"/>
    <x v="3"/>
    <n v="1.8057251565417874E-4"/>
    <n v="9.9999999999999978E-2"/>
    <n v="117.3100636453181"/>
    <n v="2.1182973303986906E-2"/>
  </r>
  <r>
    <s v="Producto"/>
    <s v="01125908"/>
    <s v="Nuggets de pollo empanizados"/>
    <x v="0"/>
    <s v="011"/>
    <s v="0112"/>
    <s v="01125"/>
    <s v="011259"/>
    <s v="01125908"/>
    <x v="3"/>
    <n v="5.4989624443318736E-4"/>
    <n v="9.9999999999999978E-2"/>
    <n v="107.5905370439684"/>
    <n v="5.9163632257027948E-2"/>
  </r>
  <r>
    <s v="Producto"/>
    <s v="01125920"/>
    <s v="Jamón de cerdo"/>
    <x v="0"/>
    <s v="011"/>
    <s v="0112"/>
    <s v="01125"/>
    <s v="011259"/>
    <s v="01125920"/>
    <x v="3"/>
    <n v="6.0801285291752828E-4"/>
    <n v="9.9999999999999978E-2"/>
    <n v="102.94054169956701"/>
    <n v="6.2589172439629526E-2"/>
  </r>
  <r>
    <s v="Producto"/>
    <s v="01125921"/>
    <s v="Mortadela de cerdo"/>
    <x v="0"/>
    <s v="011"/>
    <s v="0112"/>
    <s v="01125"/>
    <s v="011259"/>
    <s v="01125921"/>
    <x v="3"/>
    <n v="1.5496497858589602E-4"/>
    <n v="9.9999999999999978E-2"/>
    <n v="141.9054776913475"/>
    <n v="2.199037931166101E-2"/>
  </r>
  <r>
    <s v="Producto"/>
    <s v="01131104"/>
    <s v="Tilapia frescas refrigeradas"/>
    <x v="0"/>
    <s v="011"/>
    <s v="0113"/>
    <s v="01131"/>
    <s v="011311"/>
    <s v="01131104"/>
    <x v="3"/>
    <n v="1.2990639660290939E-4"/>
    <n v="9.9999999999999978E-2"/>
    <n v="118.275988996903"/>
    <n v="1.5364807535233027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3"/>
    <n v="3.0927705483579232E-4"/>
    <n v="9.9999999999999978E-2"/>
    <n v="110.61857483514891"/>
    <n v="3.4211787035147545E-2"/>
  </r>
  <r>
    <s v="Producto"/>
    <s v="01131605"/>
    <s v="Pescado rojo entero fresco o refrigerado (curvina, pargo rojo, robalo)"/>
    <x v="0"/>
    <s v="011"/>
    <s v="0113"/>
    <s v="01131"/>
    <s v="011316"/>
    <s v="01131605"/>
    <x v="3"/>
    <n v="1.5721988335939349E-5"/>
    <n v="9.9999999999999978E-2"/>
    <n v="112.7549908247973"/>
    <n v="1.7727326505664115E-3"/>
  </r>
  <r>
    <s v="Producto"/>
    <s v="01133202"/>
    <s v="Sardinas en salsa enlatadas"/>
    <x v="0"/>
    <s v="011"/>
    <s v="0113"/>
    <s v="01133"/>
    <s v="011332"/>
    <s v="01133202"/>
    <x v="3"/>
    <n v="5.7755390995327605E-5"/>
    <n v="9.9999999999999978E-2"/>
    <n v="147.0733031615884"/>
    <n v="8.4942761290718889E-3"/>
  </r>
  <r>
    <s v="Producto"/>
    <s v="01134102"/>
    <s v="Camarón fresco o refrigerado"/>
    <x v="0"/>
    <s v="011"/>
    <s v="0113"/>
    <s v="01134"/>
    <s v="011341"/>
    <s v="01134102"/>
    <x v="3"/>
    <n v="3.5563886795398437E-5"/>
    <n v="9.9999999999999978E-2"/>
    <n v="113.66559735545449"/>
    <n v="4.0423904368807233E-3"/>
  </r>
  <r>
    <s v="Producto"/>
    <s v="01141101"/>
    <s v="Leche entera líquida"/>
    <x v="0"/>
    <s v="011"/>
    <s v="0114"/>
    <s v="01141"/>
    <s v="011411"/>
    <s v="01141101"/>
    <x v="3"/>
    <n v="9.1650830888732741E-5"/>
    <n v="9.9999999999999978E-2"/>
    <n v="113.6270523328692"/>
    <n v="1.0414013757744979E-2"/>
  </r>
  <r>
    <s v="Producto"/>
    <s v="01142001"/>
    <s v="Leche descremada líquida"/>
    <x v="0"/>
    <s v="011"/>
    <s v="0114"/>
    <s v="01142"/>
    <s v="011420"/>
    <s v="01142001"/>
    <x v="3"/>
    <n v="9.2477237054376063E-6"/>
    <n v="9.9999999999999978E-2"/>
    <n v="121.68499440297541"/>
    <n v="1.1253092073364381E-3"/>
  </r>
  <r>
    <s v="Producto"/>
    <s v="01143202"/>
    <s v="Leche entera en polvo"/>
    <x v="0"/>
    <s v="011"/>
    <s v="0114"/>
    <s v="01143"/>
    <s v="011432"/>
    <s v="01143202"/>
    <x v="3"/>
    <n v="9.1080937626840389E-5"/>
    <n v="9.9999999999999978E-2"/>
    <n v="104.042795975193"/>
    <n v="9.4763154107386349E-3"/>
  </r>
  <r>
    <s v="Producto"/>
    <s v="01144101"/>
    <s v="Leche de coco"/>
    <x v="0"/>
    <s v="011"/>
    <s v="0114"/>
    <s v="01144"/>
    <s v="011441"/>
    <s v="01144101"/>
    <x v="3"/>
    <n v="1.8824223006977595E-4"/>
    <n v="9.9999999999999978E-2"/>
    <n v="110.33703415084101"/>
    <n v="2.0770089367839337E-2"/>
  </r>
  <r>
    <s v="Producto"/>
    <s v="01145001"/>
    <s v="Queso fresco"/>
    <x v="0"/>
    <s v="011"/>
    <s v="0114"/>
    <s v="01145"/>
    <s v="011450"/>
    <s v="01145001"/>
    <x v="3"/>
    <n v="1.6396916322802263E-5"/>
    <n v="9.9999999999999978E-2"/>
    <n v="106.14989401784629"/>
    <n v="1.7405309298849541E-3"/>
  </r>
  <r>
    <s v="Producto"/>
    <s v="01145004"/>
    <s v="Queso semiseco"/>
    <x v="0"/>
    <s v="011"/>
    <s v="0114"/>
    <s v="01145"/>
    <s v="011450"/>
    <s v="01145004"/>
    <x v="3"/>
    <n v="9.0813713678928495E-5"/>
    <n v="9.9999999999999978E-2"/>
    <n v="109.49756490166681"/>
    <n v="9.9438805075198599E-3"/>
  </r>
  <r>
    <s v="Producto"/>
    <s v="01145008"/>
    <s v="Queso tipo americano (kraft)"/>
    <x v="0"/>
    <s v="011"/>
    <s v="0114"/>
    <s v="01145"/>
    <s v="011450"/>
    <s v="01145008"/>
    <x v="3"/>
    <n v="3.563469592274811E-5"/>
    <n v="9.9999999999999978E-2"/>
    <n v="118.3826588431146"/>
    <n v="4.2185300504008162E-3"/>
  </r>
  <r>
    <s v="Producto"/>
    <s v="01145009"/>
    <s v="Queso crema para untar (tipo el philadelphia)"/>
    <x v="0"/>
    <s v="011"/>
    <s v="0114"/>
    <s v="01145"/>
    <s v="011450"/>
    <s v="01145009"/>
    <x v="3"/>
    <n v="1.2385813396494809E-4"/>
    <n v="9.9999999999999978E-2"/>
    <n v="107.2731238009294"/>
    <n v="1.3286648938573975E-2"/>
  </r>
  <r>
    <s v="Producto"/>
    <s v="01145015"/>
    <s v="Cuajada"/>
    <x v="0"/>
    <s v="011"/>
    <s v="0114"/>
    <s v="01145"/>
    <s v="011450"/>
    <s v="01145015"/>
    <x v="3"/>
    <n v="1.4106307980065258E-4"/>
    <n v="9.9999999999999978E-2"/>
    <n v="106.3548870527349"/>
    <n v="1.5002747919509334E-2"/>
  </r>
  <r>
    <s v="Producto"/>
    <s v="01145016"/>
    <s v="Quesillo"/>
    <x v="0"/>
    <s v="011"/>
    <s v="0114"/>
    <s v="01145"/>
    <s v="011450"/>
    <s v="01145016"/>
    <x v="3"/>
    <n v="1.0196373410607531E-4"/>
    <n v="9.9999999999999978E-2"/>
    <n v="105.8793735771382"/>
    <n v="1.0795856294737135E-2"/>
  </r>
  <r>
    <s v="Producto"/>
    <s v="01146001"/>
    <s v="Yogurt"/>
    <x v="0"/>
    <s v="011"/>
    <s v="0114"/>
    <s v="01146"/>
    <s v="011460"/>
    <s v="01146001"/>
    <x v="3"/>
    <n v="1.8284666617263584E-4"/>
    <n v="9.9999999999999978E-2"/>
    <n v="121.444736749867"/>
    <n v="2.2205765238926572E-2"/>
  </r>
  <r>
    <s v="Producto"/>
    <s v="01147005"/>
    <s v="Leche con sabores, malteada"/>
    <x v="0"/>
    <s v="011"/>
    <s v="0114"/>
    <s v="01147"/>
    <s v="011470"/>
    <s v="01147005"/>
    <x v="3"/>
    <n v="2.019996357949543E-4"/>
    <n v="9.9999999999999978E-2"/>
    <n v="126.525520444729"/>
    <n v="2.5558109048602302E-2"/>
  </r>
  <r>
    <s v="Producto"/>
    <s v="01148102"/>
    <s v="Huevos de gallina"/>
    <x v="0"/>
    <s v="011"/>
    <s v="0114"/>
    <s v="01148"/>
    <s v="011481"/>
    <s v="01148102"/>
    <x v="3"/>
    <n v="1.1732137733550263E-4"/>
    <n v="9.9999999999999978E-2"/>
    <n v="114.55444993539101"/>
    <n v="1.3439685846330953E-2"/>
  </r>
  <r>
    <s v="Producto"/>
    <s v="01151301"/>
    <s v="Aceite de oliva"/>
    <x v="0"/>
    <s v="011"/>
    <s v="0115"/>
    <s v="01151"/>
    <s v="011513"/>
    <s v="01151301"/>
    <x v="3"/>
    <n v="1.0906545603223929E-4"/>
    <n v="9.9999999999999978E-2"/>
    <n v="101.2542268572998"/>
    <n v="1.1043338427383214E-2"/>
  </r>
  <r>
    <s v="Producto"/>
    <s v="01151902"/>
    <s v="Aceite vegetal (mezclas)"/>
    <x v="0"/>
    <s v="011"/>
    <s v="0115"/>
    <s v="01151"/>
    <s v="011519"/>
    <s v="01151902"/>
    <x v="3"/>
    <n v="1.4962265360898451E-4"/>
    <n v="9.9999999999999978E-2"/>
    <n v="103.324115002149"/>
    <n v="1.545962826842142E-2"/>
  </r>
  <r>
    <s v="Producto"/>
    <s v="01152101"/>
    <s v="Mantequilla crema"/>
    <x v="0"/>
    <s v="011"/>
    <s v="0115"/>
    <s v="01152"/>
    <s v="011521"/>
    <s v="01152101"/>
    <x v="3"/>
    <n v="1.1017427051829275E-4"/>
    <n v="9.9999999999999978E-2"/>
    <n v="145.40236672354939"/>
    <n v="1.601959968540034E-2"/>
  </r>
  <r>
    <s v="Producto"/>
    <s v="01153001"/>
    <s v="Manteca vegetal"/>
    <x v="0"/>
    <s v="011"/>
    <s v="0115"/>
    <s v="01153"/>
    <s v="011530"/>
    <s v="01153001"/>
    <x v="3"/>
    <n v="2.0048785831108088E-4"/>
    <n v="9.9999999999999978E-2"/>
    <n v="137.5744600273334"/>
    <n v="2.7582008849183479E-2"/>
  </r>
  <r>
    <s v="Producto"/>
    <s v="01153002"/>
    <s v="Margarina vegetal"/>
    <x v="0"/>
    <s v="011"/>
    <s v="0115"/>
    <s v="01153"/>
    <s v="011530"/>
    <s v="01153002"/>
    <x v="3"/>
    <n v="6.1654717211418866E-5"/>
    <n v="9.9999999999999978E-2"/>
    <n v="123.59121799113829"/>
    <n v="7.6199815950584553E-3"/>
  </r>
  <r>
    <s v="Producto"/>
    <s v="01161101"/>
    <s v="Aguacate hass"/>
    <x v="0"/>
    <s v="011"/>
    <s v="0116"/>
    <s v="01161"/>
    <s v="011611"/>
    <s v="01161101"/>
    <x v="3"/>
    <n v="8.721692311412562E-4"/>
    <n v="9.9999999999999978E-2"/>
    <n v="106.7500758657324"/>
    <n v="9.3104131592086595E-2"/>
  </r>
  <r>
    <s v="Producto"/>
    <s v="01161201"/>
    <s v="Banano maduro, mínimo maduro"/>
    <x v="0"/>
    <s v="011"/>
    <s v="0116"/>
    <s v="01161"/>
    <s v="011612"/>
    <s v="01161201"/>
    <x v="3"/>
    <n v="4.1596818762918005E-4"/>
    <n v="9.9999999999999978E-2"/>
    <n v="106.0534301652215"/>
    <n v="4.4114853137684998E-2"/>
  </r>
  <r>
    <s v="Producto"/>
    <s v="01161502"/>
    <s v="Mango maduro haden o jade"/>
    <x v="0"/>
    <s v="011"/>
    <s v="0116"/>
    <s v="01161"/>
    <s v="011615"/>
    <s v="01161502"/>
    <x v="3"/>
    <n v="6.7244630346415691E-6"/>
    <n v="9.9999999999999978E-2"/>
    <n v="115.3743905726049"/>
    <n v="7.7583082454978037E-4"/>
  </r>
  <r>
    <s v="Producto"/>
    <s v="01161601"/>
    <s v="Papaya hawaiana"/>
    <x v="0"/>
    <s v="011"/>
    <s v="0116"/>
    <s v="01161"/>
    <s v="011616"/>
    <s v="01161601"/>
    <x v="3"/>
    <n v="1.7144368300894286E-5"/>
    <n v="9.9999999999999978E-2"/>
    <n v="114.1180631779598"/>
    <n v="1.9564821049076653E-3"/>
  </r>
  <r>
    <s v="Producto"/>
    <s v="01161701"/>
    <s v="Piña"/>
    <x v="0"/>
    <s v="011"/>
    <s v="0116"/>
    <s v="01161"/>
    <s v="011617"/>
    <s v="01161701"/>
    <x v="3"/>
    <n v="9.4002267224884892E-5"/>
    <n v="9.9999999999999978E-2"/>
    <n v="104.7451032421541"/>
    <n v="9.8462771854671265E-3"/>
  </r>
  <r>
    <s v="Producto"/>
    <s v="01162203"/>
    <s v="Limón persa"/>
    <x v="0"/>
    <s v="011"/>
    <s v="0116"/>
    <s v="01162"/>
    <s v="011622"/>
    <s v="01162203"/>
    <x v="3"/>
    <n v="1.5672758622072339E-4"/>
    <n v="9.9999999999999978E-2"/>
    <n v="104.1409961750541"/>
    <n v="1.6321766957137815E-2"/>
  </r>
  <r>
    <s v="Producto"/>
    <s v="01163101"/>
    <s v="Manzanas"/>
    <x v="0"/>
    <s v="011"/>
    <s v="0116"/>
    <s v="01163"/>
    <s v="011631"/>
    <s v="01163101"/>
    <x v="3"/>
    <n v="5.8756497773737944E-5"/>
    <n v="9.9999999999999978E-2"/>
    <n v="125.64208302457649"/>
    <n v="7.3822887715213267E-3"/>
  </r>
  <r>
    <s v="Producto"/>
    <s v="01164501"/>
    <s v="Fresas"/>
    <x v="0"/>
    <s v="011"/>
    <s v="0116"/>
    <s v="01164"/>
    <s v="011645"/>
    <s v="01164501"/>
    <x v="3"/>
    <n v="1.7764832242564755E-5"/>
    <n v="9.9999999999999978E-2"/>
    <n v="106.6623762157959"/>
    <n v="1.8948392200669431E-3"/>
  </r>
  <r>
    <s v="Producto"/>
    <s v="01165102"/>
    <s v="Uva roja con semilla"/>
    <x v="0"/>
    <s v="011"/>
    <s v="0116"/>
    <s v="01165"/>
    <s v="011651"/>
    <s v="01165102"/>
    <x v="3"/>
    <n v="9.3387006838808768E-5"/>
    <n v="9.9999999999999978E-2"/>
    <n v="111.0031885489291"/>
    <n v="1.036625552814842E-2"/>
  </r>
  <r>
    <s v="Producto"/>
    <s v="01165401"/>
    <s v="Sandía"/>
    <x v="0"/>
    <s v="011"/>
    <s v="0116"/>
    <s v="01165"/>
    <s v="011654"/>
    <s v="01165401"/>
    <x v="3"/>
    <n v="1.1236297123028057E-4"/>
    <n v="9.9999999999999978E-2"/>
    <n v="107.7493608535859"/>
    <n v="1.2107038333672592E-2"/>
  </r>
  <r>
    <s v="Producto"/>
    <s v="01168801"/>
    <s v="Maní o cacahuate"/>
    <x v="0"/>
    <s v="011"/>
    <s v="0116"/>
    <s v="01168"/>
    <s v="011688"/>
    <s v="01168801"/>
    <x v="3"/>
    <n v="1.9272261498304245E-4"/>
    <n v="9.9999999999999978E-2"/>
    <n v="139.30149562478809"/>
    <n v="2.6846548507858007E-2"/>
  </r>
  <r>
    <s v="Producto"/>
    <s v="01171201"/>
    <s v="Repollo"/>
    <x v="0"/>
    <s v="011"/>
    <s v="0117"/>
    <s v="01171"/>
    <s v="011712"/>
    <s v="01171201"/>
    <x v="3"/>
    <n v="4.217238515219003E-5"/>
    <n v="9.9999999999999978E-2"/>
    <n v="118.23866308788141"/>
    <n v="4.986406439622169E-3"/>
  </r>
  <r>
    <s v="Producto"/>
    <s v="01171402"/>
    <s v="Lechuga iceberg (de cabeza)"/>
    <x v="0"/>
    <s v="011"/>
    <s v="0117"/>
    <s v="01171"/>
    <s v="011714"/>
    <s v="01171402"/>
    <x v="3"/>
    <n v="1.6314006644893874E-5"/>
    <n v="9.9999999999999978E-2"/>
    <n v="129.00189211995431"/>
    <n v="2.1045377252488172E-3"/>
  </r>
  <r>
    <s v="Producto"/>
    <s v="01172101"/>
    <s v="Chile dulce largo (nataly)"/>
    <x v="0"/>
    <s v="011"/>
    <s v="0117"/>
    <s v="01172"/>
    <s v="011721"/>
    <s v="01172101"/>
    <x v="3"/>
    <n v="7.9175381272884778E-5"/>
    <n v="9.9999999999999978E-2"/>
    <n v="125.5916111746146"/>
    <n v="9.943763699426008E-3"/>
  </r>
  <r>
    <s v="Producto"/>
    <s v="01172201"/>
    <s v="Pepinos"/>
    <x v="0"/>
    <s v="011"/>
    <s v="0117"/>
    <s v="01172"/>
    <s v="011722"/>
    <s v="01172201"/>
    <x v="3"/>
    <n v="1.6701244908762887E-4"/>
    <n v="9.9999999999999978E-2"/>
    <n v="114.97666632325669"/>
    <n v="1.9202534630578201E-2"/>
  </r>
  <r>
    <s v="Producto"/>
    <s v="01172402"/>
    <s v="Tomate pera"/>
    <x v="0"/>
    <s v="011"/>
    <s v="0117"/>
    <s v="01172"/>
    <s v="011724"/>
    <s v="01172402"/>
    <x v="3"/>
    <n v="5.8113350397820179E-5"/>
    <n v="9.9999999999999978E-2"/>
    <n v="134.53754285089411"/>
    <n v="7.8184273693557571E-3"/>
  </r>
  <r>
    <s v="Producto"/>
    <s v="01172901"/>
    <s v="Elote tierno o elote dulce"/>
    <x v="0"/>
    <s v="011"/>
    <s v="0117"/>
    <s v="01172"/>
    <s v="011729"/>
    <s v="01172901"/>
    <x v="3"/>
    <n v="2.2562388127194238E-4"/>
    <n v="9.9999999999999978E-2"/>
    <n v="146.12066931136059"/>
    <n v="3.2968312544083174E-2"/>
  </r>
  <r>
    <s v="Producto"/>
    <s v="01172903"/>
    <s v="Pataste"/>
    <x v="0"/>
    <s v="011"/>
    <s v="0117"/>
    <s v="01172"/>
    <s v="011729"/>
    <s v="01172903"/>
    <x v="3"/>
    <n v="3.4154385966954023E-4"/>
    <n v="9.9999999999999978E-2"/>
    <n v="114.52426766349571"/>
    <n v="3.9115060403617841E-2"/>
  </r>
  <r>
    <s v="Producto"/>
    <s v="01174103"/>
    <s v="Zanahoria"/>
    <x v="0"/>
    <s v="011"/>
    <s v="0117"/>
    <s v="01174"/>
    <s v="011741"/>
    <s v="01174103"/>
    <x v="3"/>
    <n v="2.6754317369379913E-5"/>
    <n v="9.9999999999999978E-2"/>
    <n v="129.89229970944979"/>
    <n v="3.4751798102652339E-3"/>
  </r>
  <r>
    <s v="Producto"/>
    <s v="01174201"/>
    <s v="Ajo en cabeza o en diente"/>
    <x v="0"/>
    <s v="011"/>
    <s v="0117"/>
    <s v="01174"/>
    <s v="011742"/>
    <s v="01174201"/>
    <x v="3"/>
    <n v="2.9084648161136916E-5"/>
    <n v="9.9999999999999978E-2"/>
    <n v="123.1052954193234"/>
    <n v="3.580474204043841E-3"/>
  </r>
  <r>
    <s v="Producto"/>
    <s v="01174302"/>
    <s v="Cebolla blanca"/>
    <x v="0"/>
    <s v="011"/>
    <s v="0117"/>
    <s v="01174"/>
    <s v="011743"/>
    <s v="01174302"/>
    <x v="3"/>
    <n v="4.4041753775212676E-4"/>
    <n v="9.9999999999999978E-2"/>
    <n v="103.23693894498651"/>
    <n v="4.5467358455217599E-2"/>
  </r>
  <r>
    <s v="Producto"/>
    <s v="01175101"/>
    <s v="Papa amarilla"/>
    <x v="0"/>
    <s v="011"/>
    <s v="0117"/>
    <s v="01175"/>
    <s v="011751"/>
    <s v="01175101"/>
    <x v="3"/>
    <n v="2.3393848621680634E-3"/>
    <n v="9.9999999999999978E-2"/>
    <n v="134.14200931961511"/>
    <n v="0.31380978598311488"/>
  </r>
  <r>
    <s v="Producto"/>
    <s v="01175301"/>
    <s v="Yuca (blanca, amarilla)"/>
    <x v="0"/>
    <s v="011"/>
    <s v="0117"/>
    <s v="01175"/>
    <s v="011753"/>
    <s v="01175301"/>
    <x v="3"/>
    <n v="3.4435447135307023E-5"/>
    <n v="9.9999999999999978E-2"/>
    <n v="117.0935057238577"/>
    <n v="4.0321672262416718E-3"/>
  </r>
  <r>
    <s v="Producto"/>
    <s v="01175701"/>
    <s v="Banano verde (guineos, mínimo verde)"/>
    <x v="0"/>
    <s v="011"/>
    <s v="0117"/>
    <s v="01175"/>
    <s v="011757"/>
    <s v="01175701"/>
    <x v="3"/>
    <n v="6.3718891459368986E-4"/>
    <n v="9.9999999999999978E-2"/>
    <n v="102.23725934711629"/>
    <n v="6.5144448314422607E-2"/>
  </r>
  <r>
    <s v="Producto"/>
    <s v="01175702"/>
    <s v="Plátano maduro"/>
    <x v="0"/>
    <s v="011"/>
    <s v="0117"/>
    <s v="01175"/>
    <s v="011757"/>
    <s v="01175702"/>
    <x v="3"/>
    <n v="1.7305552265565684E-5"/>
    <n v="9.9999999999999978E-2"/>
    <n v="120.0456852000133"/>
    <n v="2.0774568794844749E-3"/>
  </r>
  <r>
    <s v="Producto"/>
    <s v="01176103"/>
    <s v="Frijoles rojos"/>
    <x v="0"/>
    <s v="011"/>
    <s v="0117"/>
    <s v="01176"/>
    <s v="011761"/>
    <s v="01176103"/>
    <x v="3"/>
    <n v="1.8537268657419589E-5"/>
    <n v="9.9999999999999978E-2"/>
    <n v="117.8045668030035"/>
    <n v="2.1837749038982088E-3"/>
  </r>
  <r>
    <s v="Producto"/>
    <s v="01179401"/>
    <s v="Papas congeladas y cortadas para freír"/>
    <x v="0"/>
    <s v="011"/>
    <s v="0117"/>
    <s v="01179"/>
    <s v="011794"/>
    <s v="01179401"/>
    <x v="3"/>
    <n v="1.5464500000000002E-3"/>
    <n v="9.9999999999999978E-2"/>
    <n v="110.6604814709728"/>
    <n v="0.17113090157078589"/>
  </r>
  <r>
    <s v="Producto"/>
    <s v="01179904"/>
    <s v="Frijoles cocidos"/>
    <x v="0"/>
    <s v="011"/>
    <s v="0117"/>
    <s v="01179"/>
    <s v="011799"/>
    <s v="01179904"/>
    <x v="3"/>
    <n v="1.0866549357640534E-4"/>
    <n v="9.9999999999999978E-2"/>
    <n v="125.6234452640111"/>
    <n v="1.3650933684382305E-2"/>
  </r>
  <r>
    <s v="Producto"/>
    <s v="01179906"/>
    <s v="Frituras empacadas (Tajadas de plátano, malanga, papa, yuca, banano)"/>
    <x v="0"/>
    <s v="011"/>
    <s v="0117"/>
    <s v="01179"/>
    <s v="011799"/>
    <s v="01179906"/>
    <x v="3"/>
    <n v="1.2789956083288979E-4"/>
    <n v="9.9999999999999978E-2"/>
    <n v="126.0862481638212"/>
    <n v="1.6126375767219488E-2"/>
  </r>
  <r>
    <s v="Producto"/>
    <s v="01181101"/>
    <s v="Azúcar común"/>
    <x v="0"/>
    <s v="011"/>
    <s v="0118"/>
    <s v="01181"/>
    <s v="011811"/>
    <s v="01181101"/>
    <x v="3"/>
    <n v="1.7302807784319395E-4"/>
    <n v="9.9999999999999978E-2"/>
    <n v="111.1516115143998"/>
    <n v="1.9232349689510021E-2"/>
  </r>
  <r>
    <s v="Producto"/>
    <s v="01183101"/>
    <s v="Miel de abeja"/>
    <x v="0"/>
    <s v="011"/>
    <s v="0118"/>
    <s v="01183"/>
    <s v="011831"/>
    <s v="01183101"/>
    <x v="3"/>
    <n v="3.604957205029323E-5"/>
    <n v="9.9999999999999978E-2"/>
    <n v="109.1195949990192"/>
    <n v="3.9337147020159597E-3"/>
  </r>
  <r>
    <s v="Producto"/>
    <s v="01186005"/>
    <s v="Ice cream"/>
    <x v="0"/>
    <s v="011"/>
    <s v="0118"/>
    <s v="01186"/>
    <s v="011860"/>
    <s v="01186005"/>
    <x v="3"/>
    <n v="9.5586491540636576E-6"/>
    <n v="9.9999999999999978E-2"/>
    <n v="107.401724883425"/>
    <n v="1.026615406701928E-3"/>
  </r>
  <r>
    <s v="Producto"/>
    <s v="01189903"/>
    <s v="Dulces, confites o caramelos"/>
    <x v="0"/>
    <s v="011"/>
    <s v="0118"/>
    <s v="01189"/>
    <s v="011899"/>
    <s v="01189903"/>
    <x v="3"/>
    <n v="1.2629576742797865E-5"/>
    <n v="9.9999999999999978E-2"/>
    <n v="123.7000897460311"/>
    <n v="1.562279776538483E-3"/>
  </r>
  <r>
    <s v="Producto"/>
    <s v="01191602"/>
    <s v="Sopas instantánea"/>
    <x v="0"/>
    <s v="011"/>
    <s v="0119"/>
    <s v="01191"/>
    <s v="011916"/>
    <s v="01191602"/>
    <x v="3"/>
    <n v="1.5076734424745303E-4"/>
    <n v="9.9999999999999978E-2"/>
    <n v="120.7050459353101"/>
    <n v="1.8198379212933529E-2"/>
  </r>
  <r>
    <s v="Producto"/>
    <s v="01192101"/>
    <s v="Leche de fórmula para bebé"/>
    <x v="0"/>
    <s v="011"/>
    <s v="0119"/>
    <s v="01192"/>
    <s v="011921"/>
    <s v="01192101"/>
    <x v="3"/>
    <n v="7.5335166056415023E-4"/>
    <n v="9.9999999999999978E-2"/>
    <n v="100.76856145439611"/>
    <n v="7.5914163104329926E-2"/>
  </r>
  <r>
    <s v="Producto"/>
    <s v="01192201"/>
    <s v="Cereales para bebé"/>
    <x v="0"/>
    <s v="011"/>
    <s v="0119"/>
    <s v="01192"/>
    <s v="011922"/>
    <s v="01192201"/>
    <x v="3"/>
    <n v="2.3653119126985415E-4"/>
    <n v="9.9999999999999978E-2"/>
    <n v="106.56008800052621"/>
    <n v="2.5204784556584956E-2"/>
  </r>
  <r>
    <s v="Producto"/>
    <s v="01193101"/>
    <s v="Sal común o gruesa yodada"/>
    <x v="0"/>
    <s v="011"/>
    <s v="0119"/>
    <s v="01193"/>
    <s v="011931"/>
    <s v="01193101"/>
    <x v="3"/>
    <n v="2.7779659336408093E-4"/>
    <n v="9.9999999999999978E-2"/>
    <n v="106.555680005594"/>
    <n v="2.9600804909147124E-2"/>
  </r>
  <r>
    <s v="Producto"/>
    <s v="01193907"/>
    <s v="Cubitos de pollo"/>
    <x v="0"/>
    <s v="011"/>
    <s v="0119"/>
    <s v="01193"/>
    <s v="011939"/>
    <s v="01193907"/>
    <x v="3"/>
    <n v="4.5632674171466516E-5"/>
    <n v="9.9999999999999978E-2"/>
    <n v="114.959475219507"/>
    <n v="5.2459082756145421E-3"/>
  </r>
  <r>
    <s v="Producto"/>
    <s v="01193919"/>
    <s v="Mayonesa"/>
    <x v="0"/>
    <s v="011"/>
    <s v="0119"/>
    <s v="01193"/>
    <s v="011939"/>
    <s v="01193919"/>
    <x v="3"/>
    <n v="1.2718125930583337E-4"/>
    <n v="9.9999999999999978E-2"/>
    <n v="112.0670064337469"/>
    <n v="1.4252823004878861E-2"/>
  </r>
  <r>
    <s v="Producto"/>
    <s v="01193921"/>
    <s v="Sofrito"/>
    <x v="0"/>
    <s v="011"/>
    <s v="0119"/>
    <s v="01193"/>
    <s v="011939"/>
    <s v="01193921"/>
    <x v="3"/>
    <n v="1.6990420247140923E-4"/>
    <n v="9.9999999999999978E-2"/>
    <n v="115.7893115573132"/>
    <n v="1.9673090634858826E-2"/>
  </r>
  <r>
    <s v="Producto"/>
    <s v="01193922"/>
    <s v="Pasta de tomate"/>
    <x v="0"/>
    <s v="011"/>
    <s v="0119"/>
    <s v="01193"/>
    <s v="011939"/>
    <s v="01193922"/>
    <x v="3"/>
    <n v="8.6456874530203083E-5"/>
    <n v="9.9999999999999978E-2"/>
    <n v="119.058904154145"/>
    <n v="1.0293460738158389E-2"/>
  </r>
  <r>
    <s v="Producto"/>
    <s v="01193924"/>
    <s v="Salsa dulce de tomate (ketchup)"/>
    <x v="0"/>
    <s v="011"/>
    <s v="0119"/>
    <s v="01193"/>
    <s v="011939"/>
    <s v="01193924"/>
    <x v="3"/>
    <n v="1.3199237681852402E-4"/>
    <n v="9.9999999999999978E-2"/>
    <n v="114.8955067785967"/>
    <n v="1.5165331025475817E-2"/>
  </r>
  <r>
    <s v="Producto"/>
    <s v="01194002"/>
    <s v="Culantro de castilla, culantrillo, cilantro"/>
    <x v="0"/>
    <s v="011"/>
    <s v="0119"/>
    <s v="01194"/>
    <s v="011940"/>
    <s v="01194002"/>
    <x v="3"/>
    <n v="6.6866216596827462E-5"/>
    <n v="9.9999999999999978E-2"/>
    <n v="117.7474264967052"/>
    <n v="7.8733249238477111E-3"/>
  </r>
  <r>
    <s v="Producto"/>
    <s v="01194016"/>
    <s v="Especias y cominos"/>
    <x v="0"/>
    <s v="011"/>
    <s v="0119"/>
    <s v="01194"/>
    <s v="011940"/>
    <s v="01194016"/>
    <x v="3"/>
    <n v="5.5977101231224002E-4"/>
    <n v="9.9999999999999978E-2"/>
    <n v="113.18628351150279"/>
    <n v="6.335840050109412E-2"/>
  </r>
  <r>
    <s v="Producto"/>
    <s v="01199002"/>
    <s v="Churros"/>
    <x v="0"/>
    <s v="011"/>
    <s v="0119"/>
    <s v="01199"/>
    <s v="011990"/>
    <s v="01199002"/>
    <x v="3"/>
    <n v="4.9019557651102026E-4"/>
    <n v="9.9999999999999978E-2"/>
    <n v="117.0912311380369"/>
    <n v="5.7397603552095125E-2"/>
  </r>
  <r>
    <s v="Producto"/>
    <s v="01199004"/>
    <s v="Cremora"/>
    <x v="0"/>
    <s v="011"/>
    <s v="0119"/>
    <s v="01199"/>
    <s v="011990"/>
    <s v="01199004"/>
    <x v="3"/>
    <n v="1.6020809802964582E-4"/>
    <n v="9.9999999999999978E-2"/>
    <n v="111.58446714078551"/>
    <n v="1.7876735250276759E-2"/>
  </r>
  <r>
    <s v="Producto"/>
    <s v="01199012"/>
    <s v="Sopas deshidratadas o de bolsa (maggi, knorr)"/>
    <x v="0"/>
    <s v="011"/>
    <s v="0119"/>
    <s v="01199"/>
    <s v="011990"/>
    <s v="01199012"/>
    <x v="3"/>
    <n v="1.5776945795115558E-4"/>
    <n v="9.9999999999999978E-2"/>
    <n v="113.7691972882364"/>
    <n v="1.7949304587703135E-2"/>
  </r>
  <r>
    <s v="Producto"/>
    <s v="01199013"/>
    <s v="Suplementos alimenticios (pediasure, ensure, entre otros)"/>
    <x v="0"/>
    <s v="011"/>
    <s v="0119"/>
    <s v="01199"/>
    <s v="011990"/>
    <s v="01199013"/>
    <x v="3"/>
    <n v="5.2456603708391289E-5"/>
    <n v="9.9999999999999978E-2"/>
    <n v="104.1326212346158"/>
    <n v="5.4624436452202522E-3"/>
  </r>
  <r>
    <s v="Producto"/>
    <s v="01210003"/>
    <s v="Jugos de naranja envasado"/>
    <x v="0"/>
    <s v="012"/>
    <s v="0121"/>
    <s v="01210"/>
    <s v="012100"/>
    <s v="01210003"/>
    <x v="3"/>
    <n v="3.1243515377895871E-4"/>
    <n v="9.9999999999999978E-2"/>
    <n v="102.54963086725139"/>
    <n v="3.2040109689985143E-2"/>
  </r>
  <r>
    <s v="Producto"/>
    <s v="01210007"/>
    <s v="Otros Jugos de frutas envasados"/>
    <x v="0"/>
    <s v="012"/>
    <s v="0121"/>
    <s v="01210"/>
    <s v="012100"/>
    <s v="01210007"/>
    <x v="3"/>
    <n v="3.0918062362874662E-4"/>
    <n v="9.9999999999999978E-2"/>
    <n v="107.0895152982296"/>
    <n v="3.3110003124006832E-2"/>
  </r>
  <r>
    <s v="Producto"/>
    <s v="01210013"/>
    <s v="Refrescos en polvo envasado (tang, zuko, bontea, naranyá, entre otros)"/>
    <x v="0"/>
    <s v="012"/>
    <s v="0121"/>
    <s v="01210"/>
    <s v="012100"/>
    <s v="01210013"/>
    <x v="3"/>
    <n v="1.3592035159231776E-5"/>
    <n v="9.9999999999999978E-2"/>
    <n v="115.824474374058"/>
    <n v="1.5742903279917361E-3"/>
  </r>
  <r>
    <s v="Producto"/>
    <s v="01220104"/>
    <s v="Café instantáneo normal"/>
    <x v="0"/>
    <s v="012"/>
    <s v="0122"/>
    <s v="01220"/>
    <s v="012201"/>
    <s v="01220104"/>
    <x v="3"/>
    <n v="8.839192616774337E-5"/>
    <n v="9.9999999999999978E-2"/>
    <n v="112.1474795502661"/>
    <n v="9.9129317323056309E-3"/>
  </r>
  <r>
    <s v="Producto"/>
    <s v="01220106"/>
    <s v="Café molido"/>
    <x v="0"/>
    <s v="012"/>
    <s v="0122"/>
    <s v="01220"/>
    <s v="012201"/>
    <s v="01220106"/>
    <x v="3"/>
    <n v="1.2885015042680707E-4"/>
    <n v="9.9999999999999978E-2"/>
    <n v="109.8211612559688"/>
    <n v="1.4150473147878217E-2"/>
  </r>
  <r>
    <s v="Producto"/>
    <s v="01230301"/>
    <s v="Té helado del tipo lipton, manzanilla, rosa de jamaica, etc."/>
    <x v="0"/>
    <s v="012"/>
    <s v="0123"/>
    <s v="01230"/>
    <s v="012303"/>
    <s v="01230301"/>
    <x v="3"/>
    <n v="1.0193808309275257E-4"/>
    <n v="9.9999999999999978E-2"/>
    <n v="140.1677028555776"/>
    <n v="1.4288426940612121E-2"/>
  </r>
  <r>
    <s v="Producto"/>
    <s v="01250004"/>
    <s v="Agua embotellada de otros tipos"/>
    <x v="0"/>
    <s v="012"/>
    <s v="0125"/>
    <s v="01250"/>
    <s v="012500"/>
    <s v="01250004"/>
    <x v="3"/>
    <n v="2.1039561356757622E-4"/>
    <n v="9.9999999999999978E-2"/>
    <n v="130.32662171458159"/>
    <n v="2.7420149539828798E-2"/>
  </r>
  <r>
    <s v="Producto"/>
    <s v="01260001"/>
    <s v="Refrescos o bebidas gaseosas"/>
    <x v="0"/>
    <s v="012"/>
    <s v="0126"/>
    <s v="01260"/>
    <s v="012600"/>
    <s v="01260001"/>
    <x v="3"/>
    <n v="1.2587039136697369E-5"/>
    <n v="9.9999999999999978E-2"/>
    <n v="122.5725893240119"/>
    <n v="1.5428259789076718E-3"/>
  </r>
  <r>
    <s v="Producto"/>
    <s v="01290001"/>
    <s v="Bebidas energizantes"/>
    <x v="0"/>
    <s v="012"/>
    <s v="0129"/>
    <s v="01290"/>
    <s v="012900"/>
    <s v="01290001"/>
    <x v="3"/>
    <n v="9.7885133455993126E-5"/>
    <n v="9.9999999999999978E-2"/>
    <n v="124.9914840788052"/>
    <n v="1.2234808099916486E-2"/>
  </r>
  <r>
    <s v="Producto"/>
    <s v="03121101"/>
    <s v="Bóxer para hombre o niño"/>
    <x v="1"/>
    <s v="031"/>
    <s v="0312"/>
    <s v="03121"/>
    <s v="031211"/>
    <s v="03121101"/>
    <x v="3"/>
    <n v="5.4941223141556815E-5"/>
    <n v="9.9999999999999978E-2"/>
    <n v="103.47472908718289"/>
    <n v="5.6850281802910546E-3"/>
  </r>
  <r>
    <s v="Producto"/>
    <s v="03121203"/>
    <s v="Calcetines para hombre o niño"/>
    <x v="1"/>
    <s v="031"/>
    <s v="0312"/>
    <s v="03121"/>
    <s v="031212"/>
    <s v="03121203"/>
    <x v="3"/>
    <n v="5.6206887898990636E-5"/>
    <n v="9.9999999999999978E-2"/>
    <n v="102.251517095731"/>
    <n v="5.7472395589014767E-3"/>
  </r>
  <r>
    <s v="Producto"/>
    <s v="03121302"/>
    <s v="Camisa formal manga larga para hombre o niño"/>
    <x v="1"/>
    <s v="031"/>
    <s v="0312"/>
    <s v="03121"/>
    <s v="031213"/>
    <s v="03121302"/>
    <x v="3"/>
    <n v="1.4532397058339704E-4"/>
    <n v="9.9999999999999978E-2"/>
    <n v="103.1261071385626"/>
    <n v="1.4986695360184724E-2"/>
  </r>
  <r>
    <s v="Producto"/>
    <s v="03121303"/>
    <s v="Camisa manga corta (tipo polo) para hombre o niño"/>
    <x v="1"/>
    <s v="031"/>
    <s v="0312"/>
    <s v="03121"/>
    <s v="031213"/>
    <s v="03121303"/>
    <x v="3"/>
    <n v="4.3993561766667503E-5"/>
    <n v="9.9999999999999978E-2"/>
    <n v="110.4612798948551"/>
    <n v="4.8595851398794548E-3"/>
  </r>
  <r>
    <s v="Producto"/>
    <s v="03121306"/>
    <s v="Camiseta manga corta para hombre o niño"/>
    <x v="1"/>
    <s v="031"/>
    <s v="0312"/>
    <s v="03121"/>
    <s v="031213"/>
    <s v="03121306"/>
    <x v="3"/>
    <n v="6.3608843597844607E-5"/>
    <n v="9.9999999999999978E-2"/>
    <n v="101.7612599821727"/>
    <n v="6.4729160705256266E-3"/>
  </r>
  <r>
    <s v="Producto"/>
    <s v="03121402"/>
    <s v="Calzoneta casual para hombre o niño"/>
    <x v="1"/>
    <s v="031"/>
    <s v="0312"/>
    <s v="03121"/>
    <s v="031214"/>
    <s v="03121402"/>
    <x v="3"/>
    <n v="9.384097599438329E-5"/>
    <n v="9.9999999999999978E-2"/>
    <n v="109.7888775361703"/>
    <n v="1.0302695421322044E-2"/>
  </r>
  <r>
    <s v="Producto"/>
    <s v="03121403"/>
    <s v="Pantalón jean para hombre o niño"/>
    <x v="1"/>
    <s v="031"/>
    <s v="0312"/>
    <s v="03121"/>
    <s v="031214"/>
    <s v="03121403"/>
    <x v="3"/>
    <n v="8.655991496297398E-5"/>
    <n v="9.9999999999999978E-2"/>
    <n v="104.098689769006"/>
    <n v="9.0107737341621683E-3"/>
  </r>
  <r>
    <s v="Producto"/>
    <s v="03121404"/>
    <s v="Pantalón formal para hombre o niño"/>
    <x v="1"/>
    <s v="031"/>
    <s v="0312"/>
    <s v="03121"/>
    <s v="031214"/>
    <s v="03121404"/>
    <x v="3"/>
    <n v="3.1880762992823707E-5"/>
    <n v="9.9999999999999978E-2"/>
    <n v="104.7216466302614"/>
    <n v="3.3386059964375992E-3"/>
  </r>
  <r>
    <s v="Producto"/>
    <s v="03122104"/>
    <s v="Blúmer, calzones, bikini, braga, hilo para mujer"/>
    <x v="1"/>
    <s v="031"/>
    <s v="0312"/>
    <s v="03122"/>
    <s v="031221"/>
    <s v="03122104"/>
    <x v="3"/>
    <n v="4.8982944970480629E-5"/>
    <n v="9.9999999999999978E-2"/>
    <n v="100.4782512558394"/>
    <n v="4.9217206519949069E-3"/>
  </r>
  <r>
    <s v="Producto"/>
    <s v="03122105"/>
    <s v="Brasieres, top, sujetadores o sostenes para mujer"/>
    <x v="1"/>
    <s v="031"/>
    <s v="0312"/>
    <s v="03122"/>
    <s v="031221"/>
    <s v="03122105"/>
    <x v="3"/>
    <n v="9.2650631483851567E-5"/>
    <n v="9.9999999999999978E-2"/>
    <n v="100.9224454109563"/>
    <n v="9.3505282982196385E-3"/>
  </r>
  <r>
    <s v="Producto"/>
    <s v="03122302"/>
    <s v="Blusa o camisa sin mangas para mujer o niña"/>
    <x v="1"/>
    <s v="031"/>
    <s v="0312"/>
    <s v="03122"/>
    <s v="031223"/>
    <s v="03122302"/>
    <x v="3"/>
    <n v="9.0988458801977059E-5"/>
    <n v="9.9999999999999978E-2"/>
    <n v="100.5124992227335"/>
    <n v="9.1454773946114381E-3"/>
  </r>
  <r>
    <s v="Producto"/>
    <s v="03122304"/>
    <s v="Blusa o camisas manga corta para mujer o niña"/>
    <x v="1"/>
    <s v="031"/>
    <s v="0312"/>
    <s v="03122"/>
    <s v="031223"/>
    <s v="03122304"/>
    <x v="3"/>
    <n v="1.7587750621825007E-5"/>
    <n v="9.9999999999999978E-2"/>
    <n v="103.176012008472"/>
    <n v="1.8146339693594278E-3"/>
  </r>
  <r>
    <s v="Producto"/>
    <s v="03122308"/>
    <s v="Camiseta manga corta para mujer o niña"/>
    <x v="1"/>
    <s v="031"/>
    <s v="0312"/>
    <s v="03122"/>
    <s v="031223"/>
    <s v="03122308"/>
    <x v="3"/>
    <n v="1.2658651961230957E-4"/>
    <n v="9.9999999999999978E-2"/>
    <n v="103.2500038791411"/>
    <n v="1.3070058641017934E-2"/>
  </r>
  <r>
    <s v="Producto"/>
    <s v="03122403"/>
    <s v="Falda corta (formal)"/>
    <x v="1"/>
    <s v="031"/>
    <s v="0312"/>
    <s v="03122"/>
    <s v="031224"/>
    <s v="03122403"/>
    <x v="3"/>
    <n v="8.8953288800269507E-5"/>
    <n v="9.9999999999999978E-2"/>
    <n v="104.0271522891571"/>
    <n v="9.253557320647008E-3"/>
  </r>
  <r>
    <s v="Producto"/>
    <s v="03122407"/>
    <s v="Pantalón jean para mujer o niña"/>
    <x v="1"/>
    <s v="031"/>
    <s v="0312"/>
    <s v="03122"/>
    <s v="031224"/>
    <s v="03122407"/>
    <x v="3"/>
    <n v="6.1980510646408987E-5"/>
    <n v="9.9999999999999978E-2"/>
    <n v="104.5340183659671"/>
    <n v="6.479071838243736E-3"/>
  </r>
  <r>
    <s v="Producto"/>
    <s v="03122603"/>
    <s v="Traje para niña de dos o más piezas"/>
    <x v="1"/>
    <s v="031"/>
    <s v="0312"/>
    <s v="03122"/>
    <s v="031226"/>
    <s v="03122603"/>
    <x v="3"/>
    <n v="2.4335986112735124E-4"/>
    <n v="9.9999999999999978E-2"/>
    <n v="111.6446498032612"/>
    <n v="2.7169826471733407E-2"/>
  </r>
  <r>
    <s v="Producto"/>
    <s v="03122701"/>
    <s v="Vestido casual para mujer"/>
    <x v="1"/>
    <s v="031"/>
    <s v="0312"/>
    <s v="03122"/>
    <s v="031227"/>
    <s v="03122701"/>
    <x v="3"/>
    <n v="3.1089637537818981E-4"/>
    <n v="9.9999999999999978E-2"/>
    <n v="104.2979488676808"/>
    <n v="3.2425854262341736E-2"/>
  </r>
  <r>
    <s v="Producto"/>
    <s v="03123503"/>
    <s v="Mameluco para bebé"/>
    <x v="1"/>
    <s v="031"/>
    <s v="0312"/>
    <s v="03123"/>
    <s v="031235"/>
    <s v="03123503"/>
    <x v="3"/>
    <n v="1.8872993250362423E-4"/>
    <n v="9.9999999999999978E-2"/>
    <n v="104.62412756313741"/>
    <n v="1.9745704533241495E-2"/>
  </r>
  <r>
    <s v="Producto"/>
    <s v="03124002"/>
    <s v="Cubayera"/>
    <x v="1"/>
    <s v="031"/>
    <s v="0312"/>
    <s v="03124"/>
    <s v="031240"/>
    <s v="03124002"/>
    <x v="3"/>
    <n v="2.0702018136226628E-4"/>
    <n v="9.9999999999999978E-2"/>
    <n v="101.87544799668009"/>
    <n v="2.109027372063484E-2"/>
  </r>
  <r>
    <s v="Producto"/>
    <s v="03124007"/>
    <s v="Pantalón para uniforme escolar o colegial"/>
    <x v="1"/>
    <s v="031"/>
    <s v="0312"/>
    <s v="03124"/>
    <s v="031240"/>
    <s v="03124007"/>
    <x v="3"/>
    <n v="1.0939717992496006E-4"/>
    <n v="9.9999999999999978E-2"/>
    <n v="101.9412884218909"/>
    <n v="1.1152089471271847E-2"/>
  </r>
  <r>
    <s v="Producto"/>
    <s v="03124008"/>
    <s v="Uniforme deportivo escolar o colegial"/>
    <x v="1"/>
    <s v="031"/>
    <s v="0312"/>
    <s v="03124"/>
    <s v="031240"/>
    <s v="03124008"/>
    <x v="3"/>
    <n v="3.4451763260492062E-4"/>
    <n v="9.9999999999999978E-2"/>
    <n v="111.84411701414071"/>
    <n v="3.8532270414499477E-2"/>
  </r>
  <r>
    <s v="Producto"/>
    <s v="03131008"/>
    <s v="Fajas o cinturones de cuerina y otro material"/>
    <x v="1"/>
    <s v="031"/>
    <s v="0313"/>
    <s v="03131"/>
    <s v="031310"/>
    <s v="03131008"/>
    <x v="3"/>
    <n v="5.2594181551255927E-5"/>
    <n v="9.9999999999999978E-2"/>
    <n v="106.6521265845178"/>
    <n v="5.6092813084136581E-3"/>
  </r>
  <r>
    <s v="Producto"/>
    <s v="03131012"/>
    <s v="Gorras, cachuchas"/>
    <x v="1"/>
    <s v="031"/>
    <s v="0313"/>
    <s v="03131"/>
    <s v="031310"/>
    <s v="03131012"/>
    <x v="3"/>
    <n v="1.6329447820333416E-4"/>
    <n v="9.9999999999999978E-2"/>
    <n v="105.769687296315"/>
    <n v="1.7271605896781578E-2"/>
  </r>
  <r>
    <s v="Producto"/>
    <s v="03142205"/>
    <s v="Confección de falda"/>
    <x v="1"/>
    <s v="031"/>
    <s v="0314"/>
    <s v="03142"/>
    <s v="031422"/>
    <s v="03142205"/>
    <x v="3"/>
    <n v="9.7518549240150184E-5"/>
    <n v="9.9999999999999978E-2"/>
    <n v="101.45772168462361"/>
    <n v="9.8940098278954211E-3"/>
  </r>
  <r>
    <s v="Producto"/>
    <s v="03211102"/>
    <s v="Zapato formal de cuero para hombre"/>
    <x v="1"/>
    <s v="032"/>
    <s v="0321"/>
    <s v="03211"/>
    <s v="032111"/>
    <s v="03211102"/>
    <x v="3"/>
    <n v="8.520305172566515E-5"/>
    <n v="9.9999999999999978E-2"/>
    <n v="114.3494643625409"/>
    <n v="9.7429233268836752E-3"/>
  </r>
  <r>
    <s v="Producto"/>
    <s v="03211301"/>
    <s v="Sandalias o chancletas de cuero para hombre"/>
    <x v="1"/>
    <s v="032"/>
    <s v="0321"/>
    <s v="03211"/>
    <s v="032113"/>
    <s v="03211301"/>
    <x v="3"/>
    <n v="1.6463431670166176E-4"/>
    <n v="9.9999999999999978E-2"/>
    <n v="135.52853812206791"/>
    <n v="2.2312648267301768E-2"/>
  </r>
  <r>
    <s v="Producto"/>
    <s v="03211401"/>
    <s v="Zapatos tipo burros de cuero para hombre"/>
    <x v="1"/>
    <s v="032"/>
    <s v="0321"/>
    <s v="03211"/>
    <s v="032114"/>
    <s v="03211401"/>
    <x v="3"/>
    <n v="5.3212988935477509E-3"/>
    <n v="9.9999999999999978E-2"/>
    <n v="105.8071323082324"/>
    <n v="0.56303137608125753"/>
  </r>
  <r>
    <s v="Producto"/>
    <s v="03211504"/>
    <s v="Zapatos deportivos (tenis) para hombre"/>
    <x v="1"/>
    <s v="032"/>
    <s v="0321"/>
    <s v="03211"/>
    <s v="032115"/>
    <s v="03211504"/>
    <x v="3"/>
    <n v="1.1265971324527335E-2"/>
    <n v="9.9999999999999978E-2"/>
    <n v="111.71368236267401"/>
    <n v="1.2585631420552406"/>
  </r>
  <r>
    <s v="Producto"/>
    <s v="03212101"/>
    <s v="Zapato de tacón alto (grueso o aguja) para mujer"/>
    <x v="1"/>
    <s v="032"/>
    <s v="0321"/>
    <s v="03212"/>
    <s v="032121"/>
    <s v="03212101"/>
    <x v="3"/>
    <n v="1.1730000000000001E-2"/>
    <n v="9.9999999999999978E-2"/>
    <n v="110.2497165529236"/>
    <n v="1.2932291751657938"/>
  </r>
  <r>
    <s v="Producto"/>
    <s v="03212302"/>
    <s v="Sandalias de tacón corrido o plataforma para mujer"/>
    <x v="1"/>
    <s v="032"/>
    <s v="0321"/>
    <s v="03212"/>
    <s v="032123"/>
    <s v="03212302"/>
    <x v="3"/>
    <n v="2.2121349393222156E-5"/>
    <n v="9.9999999999999978E-2"/>
    <n v="109.34961608751139"/>
    <n v="2.4189610634865457E-3"/>
  </r>
  <r>
    <s v="Producto"/>
    <s v="03212304"/>
    <s v="Sandalias sin tacón (flat) para mujer"/>
    <x v="1"/>
    <s v="032"/>
    <s v="0321"/>
    <s v="03212"/>
    <s v="032123"/>
    <s v="03212304"/>
    <x v="3"/>
    <n v="1.1710582909958136E-4"/>
    <n v="9.9999999999999978E-2"/>
    <n v="106.34867756267749"/>
    <n v="1.2454050059621394E-2"/>
  </r>
  <r>
    <s v="Producto"/>
    <s v="03212402"/>
    <s v="Zapato o zapatilla sin tacón (flat o mocasín) para mujer"/>
    <x v="1"/>
    <s v="032"/>
    <s v="0321"/>
    <s v="03212"/>
    <s v="032124"/>
    <s v="03212402"/>
    <x v="3"/>
    <n v="6.8490865325955676E-6"/>
    <n v="9.9999999999999978E-2"/>
    <n v="105.6623352597974"/>
    <n v="7.2369047743047615E-4"/>
  </r>
  <r>
    <s v="Producto"/>
    <s v="03212404"/>
    <s v="Zapatos deportivos (tenis) para mujer"/>
    <x v="1"/>
    <s v="032"/>
    <s v="0321"/>
    <s v="03212"/>
    <s v="032124"/>
    <s v="03212404"/>
    <x v="3"/>
    <n v="1.36820906666667E-3"/>
    <n v="9.9999999999999978E-2"/>
    <n v="114.7191596702548"/>
    <n v="0.15695979438122401"/>
  </r>
  <r>
    <s v="Producto"/>
    <s v="03213101"/>
    <s v="Zapato escolar para niña"/>
    <x v="1"/>
    <s v="032"/>
    <s v="0321"/>
    <s v="03213"/>
    <s v="032131"/>
    <s v="03213101"/>
    <x v="3"/>
    <n v="1.0398835515110722E-4"/>
    <n v="9.9999999999999978E-2"/>
    <n v="130.74784893068031"/>
    <n v="1.3596253749846897E-2"/>
  </r>
  <r>
    <s v="Producto"/>
    <s v="05111104"/>
    <s v="Juego de sala de cuero (para interiores)"/>
    <x v="2"/>
    <s v="051"/>
    <s v="0511"/>
    <s v="05111"/>
    <s v="051111"/>
    <s v="05111104"/>
    <x v="3"/>
    <n v="6.8631893806619557E-4"/>
    <n v="9.9999999999999978E-2"/>
    <n v="124.1447056278176"/>
    <n v="8.5202862533024226E-2"/>
  </r>
  <r>
    <s v="Producto"/>
    <s v="05111203"/>
    <s v="Juego de comedor de madera (para interiores)"/>
    <x v="2"/>
    <s v="051"/>
    <s v="0511"/>
    <s v="05111"/>
    <s v="051112"/>
    <s v="05111203"/>
    <x v="3"/>
    <n v="6.8089775621395308E-4"/>
    <n v="9.9999999999999978E-2"/>
    <n v="112.5482854560172"/>
    <n v="7.6633875032729601E-2"/>
  </r>
  <r>
    <s v="Producto"/>
    <s v="05111301"/>
    <s v="Armario, chifonier, ropero o closet (con espejo)"/>
    <x v="2"/>
    <s v="051"/>
    <s v="0511"/>
    <s v="05111"/>
    <s v="051113"/>
    <s v="05111301"/>
    <x v="3"/>
    <n v="2.0336296400688624E-3"/>
    <n v="9.9999999999999978E-2"/>
    <n v="106.05215064900931"/>
    <n v="0.21567079695287356"/>
  </r>
  <r>
    <s v="Producto"/>
    <s v="05111311"/>
    <s v="Cómoda o tocador con espejo"/>
    <x v="2"/>
    <s v="051"/>
    <s v="0511"/>
    <s v="05111"/>
    <s v="051113"/>
    <s v="05111311"/>
    <x v="3"/>
    <n v="3.52515728014238E-4"/>
    <n v="9.9999999999999978E-2"/>
    <n v="102.985061818783"/>
    <n v="3.6303854041639591E-2"/>
  </r>
  <r>
    <s v="Producto"/>
    <s v="05111324"/>
    <s v="Cama King Size"/>
    <x v="2"/>
    <s v="051"/>
    <s v="0511"/>
    <s v="05111"/>
    <s v="051113"/>
    <s v="05111324"/>
    <x v="3"/>
    <n v="2.3432611223727138E-4"/>
    <n v="9.9999999999999978E-2"/>
    <n v="111.8825634168241"/>
    <n v="2.6217006112604357E-2"/>
  </r>
  <r>
    <s v="Producto"/>
    <s v="05212005"/>
    <s v="Edredón"/>
    <x v="2"/>
    <s v="052"/>
    <s v="0521"/>
    <s v="05212"/>
    <s v="052120"/>
    <s v="05212005"/>
    <x v="3"/>
    <n v="8.8564011773809874E-5"/>
    <n v="9.9999999999999978E-2"/>
    <n v="121.200355942586"/>
    <n v="1.0733989750689133E-2"/>
  </r>
  <r>
    <s v="Producto"/>
    <s v="05212007"/>
    <s v="Juego de sábana, cubre colchón y sobre fundas"/>
    <x v="2"/>
    <s v="052"/>
    <s v="0521"/>
    <s v="05212"/>
    <s v="052120"/>
    <s v="05212007"/>
    <x v="3"/>
    <n v="6.1366336267682149E-4"/>
    <n v="9.9999999999999978E-2"/>
    <n v="110.36708190016149"/>
    <n v="6.7728234607681265E-2"/>
  </r>
  <r>
    <s v="Producto"/>
    <s v="05213103"/>
    <s v="Manta para la cocina"/>
    <x v="2"/>
    <s v="052"/>
    <s v="0521"/>
    <s v="05213"/>
    <s v="052131"/>
    <s v="05213103"/>
    <x v="3"/>
    <n v="8.271433152042103E-4"/>
    <n v="9.9999999999999978E-2"/>
    <n v="102.3390300089244"/>
    <n v="8.4649044556364891E-2"/>
  </r>
  <r>
    <s v="Producto"/>
    <s v="05213105"/>
    <s v="Mantel de tela"/>
    <x v="2"/>
    <s v="052"/>
    <s v="0521"/>
    <s v="05213"/>
    <s v="052131"/>
    <s v="05213105"/>
    <x v="3"/>
    <n v="5.8051072248123685E-4"/>
    <n v="9.9999999999999978E-2"/>
    <n v="123.5756630600025"/>
    <n v="7.1736997444059938E-2"/>
  </r>
  <r>
    <s v="Producto"/>
    <s v="05219002"/>
    <s v="Almohada"/>
    <x v="2"/>
    <s v="052"/>
    <s v="0521"/>
    <s v="05219"/>
    <s v="052190"/>
    <s v="05219002"/>
    <x v="3"/>
    <n v="4.9934002475185936E-5"/>
    <n v="9.9999999999999978E-2"/>
    <n v="104.11624438102589"/>
    <n v="5.1989408046292105E-3"/>
  </r>
  <r>
    <s v="Producto"/>
    <s v="05311101"/>
    <s v="Estufa de gas lpg"/>
    <x v="2"/>
    <s v="053"/>
    <s v="0531"/>
    <s v="05311"/>
    <s v="053111"/>
    <s v="05311101"/>
    <x v="3"/>
    <n v="1.9021513388985429E-4"/>
    <n v="9.9999999999999978E-2"/>
    <n v="116.7889143285294"/>
    <n v="2.221501897585194E-2"/>
  </r>
  <r>
    <s v="Producto"/>
    <s v="05311106"/>
    <s v="Horno microondas"/>
    <x v="2"/>
    <s v="053"/>
    <s v="0531"/>
    <s v="05311"/>
    <s v="053111"/>
    <s v="05311106"/>
    <x v="3"/>
    <n v="5.8891531831737397E-5"/>
    <n v="9.9999999999999978E-2"/>
    <n v="101.617442342346"/>
    <n v="5.9844068403640087E-3"/>
  </r>
  <r>
    <s v="Producto"/>
    <s v="05311204"/>
    <s v="Refrigeradora eléctricas"/>
    <x v="2"/>
    <s v="053"/>
    <s v="0531"/>
    <s v="05311"/>
    <s v="053112"/>
    <s v="05311204"/>
    <x v="3"/>
    <n v="2.0405469679121797E-4"/>
    <n v="9.9999999999999978E-2"/>
    <n v="117.3352509416753"/>
    <n v="2.3942809053825027E-2"/>
  </r>
  <r>
    <s v="Producto"/>
    <s v="05312001"/>
    <s v="Lavadora de ropa"/>
    <x v="2"/>
    <s v="053"/>
    <s v="0531"/>
    <s v="05312"/>
    <s v="053120"/>
    <s v="05312001"/>
    <x v="3"/>
    <n v="1.9643472455913925E-4"/>
    <n v="9.9999999999999978E-2"/>
    <n v="118.44402064372009"/>
    <n v="2.3266518570826161E-2"/>
  </r>
  <r>
    <s v="Producto"/>
    <s v="05313001"/>
    <s v="Aire acondicionado"/>
    <x v="2"/>
    <s v="053"/>
    <s v="0531"/>
    <s v="05313"/>
    <s v="053130"/>
    <s v="05313001"/>
    <x v="3"/>
    <n v="4.7744272893291551E-4"/>
    <n v="9.9999999999999978E-2"/>
    <n v="118.44402064372009"/>
    <n v="5.6550236441924299E-2"/>
  </r>
  <r>
    <s v="Producto"/>
    <s v="05321204"/>
    <s v="Licuadora eléctrica"/>
    <x v="2"/>
    <s v="053"/>
    <s v="0532"/>
    <s v="05321"/>
    <s v="053212"/>
    <s v="05321204"/>
    <x v="3"/>
    <n v="4.8442016291513836E-4"/>
    <n v="9.9999999999999978E-2"/>
    <n v="100.8199980162666"/>
    <n v="4.8839239864143791E-2"/>
  </r>
  <r>
    <s v="Producto"/>
    <s v="05329203"/>
    <s v="Ventilador de piso o pedestal"/>
    <x v="2"/>
    <s v="053"/>
    <s v="0532"/>
    <s v="05329"/>
    <s v="053292"/>
    <s v="05329203"/>
    <x v="3"/>
    <n v="5.5739585639572654E-5"/>
    <n v="9.9999999999999978E-2"/>
    <n v="109.8211612559688"/>
    <n v="6.1213860228643913E-3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3"/>
    <n v="1.0465964557798986E-4"/>
    <n v="9.9999999999999978E-2"/>
    <n v="114.8908903922698"/>
    <n v="1.2024439868594637E-2"/>
  </r>
  <r>
    <s v="Producto"/>
    <s v="05402006"/>
    <s v="Cuchillo de cocina (de metal)"/>
    <x v="2"/>
    <s v="054"/>
    <s v="0540"/>
    <s v="05402"/>
    <s v="054020"/>
    <s v="05402006"/>
    <x v="3"/>
    <n v="2.6165376298829178E-4"/>
    <n v="9.9999999999999978E-2"/>
    <n v="116.0636847723118"/>
    <n v="3.0368499866962283E-2"/>
  </r>
  <r>
    <s v="Producto"/>
    <s v="05403104"/>
    <s v="Juego de ollas"/>
    <x v="2"/>
    <s v="054"/>
    <s v="0540"/>
    <s v="05403"/>
    <s v="054031"/>
    <s v="05403104"/>
    <x v="3"/>
    <n v="4.8627488022018366E-5"/>
    <n v="9.9999999999999978E-2"/>
    <n v="113.2392440696313"/>
    <n v="5.5065399846184098E-3"/>
  </r>
  <r>
    <s v="Producto"/>
    <s v="05403301"/>
    <s v="Biberón o pepe"/>
    <x v="2"/>
    <s v="054"/>
    <s v="0540"/>
    <s v="05403"/>
    <s v="054033"/>
    <s v="05403301"/>
    <x v="3"/>
    <n v="1.2646160702100811E-4"/>
    <n v="9.9999999999999978E-2"/>
    <n v="143.69457729437639"/>
    <n v="1.8171847164851301E-2"/>
  </r>
  <r>
    <s v="Producto"/>
    <s v="05403508"/>
    <s v="Plato plástico no desechable"/>
    <x v="2"/>
    <s v="054"/>
    <s v="0540"/>
    <s v="05403"/>
    <s v="054035"/>
    <s v="05403508"/>
    <x v="3"/>
    <n v="3.183336751164694E-5"/>
    <n v="9.9999999999999978E-2"/>
    <n v="125.20451374187481"/>
    <n v="3.9856813000621501E-3"/>
  </r>
  <r>
    <s v="Producto"/>
    <s v="05403516"/>
    <s v="Porta vianda (panita)"/>
    <x v="2"/>
    <s v="054"/>
    <s v="0540"/>
    <s v="05403"/>
    <s v="054035"/>
    <s v="05403516"/>
    <x v="3"/>
    <n v="4.4543204407915314E-5"/>
    <n v="9.9999999999999978E-2"/>
    <n v="120.49896265113649"/>
    <n v="5.3674099243113263E-3"/>
  </r>
  <r>
    <s v="Producto"/>
    <s v="05510001"/>
    <s v="Bomba de agua eléctrica (incluye motor de cisterna)"/>
    <x v="2"/>
    <s v="055"/>
    <s v="0551"/>
    <s v="05510"/>
    <s v="055100"/>
    <s v="05510001"/>
    <x v="3"/>
    <n v="9.3354907173114909E-5"/>
    <n v="9.9999999999999978E-2"/>
    <n v="114.3494643625409"/>
    <n v="1.0675083630860418E-2"/>
  </r>
  <r>
    <s v="Producto"/>
    <s v="05510015"/>
    <s v="Taladro eléctrico"/>
    <x v="2"/>
    <s v="055"/>
    <s v="0551"/>
    <s v="05510"/>
    <s v="055100"/>
    <s v="05510015"/>
    <x v="3"/>
    <n v="2.522416595299836E-5"/>
    <n v="9.9999999999999978E-2"/>
    <n v="124.59855536883239"/>
    <n v="3.142894638127283E-3"/>
  </r>
  <r>
    <s v="Producto"/>
    <s v="05521110"/>
    <s v="Martillo"/>
    <x v="2"/>
    <s v="055"/>
    <s v="0552"/>
    <s v="05521"/>
    <s v="055211"/>
    <s v="05521110"/>
    <x v="3"/>
    <n v="1.9255015803894715E-4"/>
    <n v="9.9999999999999978E-2"/>
    <n v="101.82212120056759"/>
    <n v="1.9605865529030122E-2"/>
  </r>
  <r>
    <s v="Producto"/>
    <s v="05521208"/>
    <s v="Manguera"/>
    <x v="2"/>
    <s v="055"/>
    <s v="0552"/>
    <s v="05521"/>
    <s v="055212"/>
    <s v="05521208"/>
    <x v="3"/>
    <n v="2.1874030966630692E-5"/>
    <n v="9.9999999999999978E-2"/>
    <n v="102.38706668224511"/>
    <n v="2.2396178671899112E-3"/>
  </r>
  <r>
    <s v="Producto"/>
    <s v="05522206"/>
    <s v="Foco o bombillo"/>
    <x v="2"/>
    <s v="055"/>
    <s v="0552"/>
    <s v="05522"/>
    <s v="055222"/>
    <s v="05522206"/>
    <x v="3"/>
    <n v="4.0480632934939579E-5"/>
    <n v="9.9999999999999978E-2"/>
    <n v="142.9717145523893"/>
    <n v="5.7875854968742306E-3"/>
  </r>
  <r>
    <s v="Producto"/>
    <s v="05611106"/>
    <s v="Cloro"/>
    <x v="2"/>
    <s v="056"/>
    <s v="0561"/>
    <s v="05611"/>
    <s v="056111"/>
    <s v="05611106"/>
    <x v="3"/>
    <n v="1.4107269826106307E-4"/>
    <n v="9.9999999999999978E-2"/>
    <n v="132.49708794695161"/>
    <n v="1.8691721708409843E-2"/>
  </r>
  <r>
    <s v="Producto"/>
    <s v="05611109"/>
    <s v="Desinfectante de piso (Azistín, Fabuloso)"/>
    <x v="2"/>
    <s v="056"/>
    <s v="0561"/>
    <s v="05611"/>
    <s v="056111"/>
    <s v="05611109"/>
    <x v="3"/>
    <n v="3.266837145310465E-5"/>
    <n v="9.9999999999999978E-2"/>
    <n v="136.94145057363389"/>
    <n v="4.4736541746664424E-3"/>
  </r>
  <r>
    <s v="Producto"/>
    <s v="05611110"/>
    <s v="Desodorante ambiental (Glade)"/>
    <x v="2"/>
    <s v="056"/>
    <s v="0561"/>
    <s v="05611"/>
    <s v="056111"/>
    <s v="05611110"/>
    <x v="3"/>
    <n v="1.9350185591767509E-4"/>
    <n v="9.9999999999999978E-2"/>
    <n v="119.72842401327971"/>
    <n v="2.316767225266796E-2"/>
  </r>
  <r>
    <s v="Producto"/>
    <s v="05611112"/>
    <s v="Escoba plástica"/>
    <x v="2"/>
    <s v="056"/>
    <s v="0561"/>
    <s v="05611"/>
    <s v="056111"/>
    <s v="05611112"/>
    <x v="3"/>
    <n v="7.5139264140874592E-4"/>
    <n v="9.9999999999999978E-2"/>
    <n v="108.9425392318104"/>
    <n v="8.1858622315165941E-2"/>
  </r>
  <r>
    <s v="Producto"/>
    <s v="05611115"/>
    <s v="Jabón solido para lavar loza (en barra, pelota, taza, etc.)"/>
    <x v="2"/>
    <s v="056"/>
    <s v="0561"/>
    <s v="05611"/>
    <s v="056111"/>
    <s v="05611115"/>
    <x v="3"/>
    <n v="2.9844191450642995E-5"/>
    <n v="9.9999999999999978E-2"/>
    <n v="128.5651319546794"/>
    <n v="3.8369224119326317E-3"/>
  </r>
  <r>
    <s v="Producto"/>
    <s v="05611125"/>
    <s v="Paste para fregar loza"/>
    <x v="2"/>
    <s v="056"/>
    <s v="0561"/>
    <s v="05611"/>
    <s v="056111"/>
    <s v="05611125"/>
    <x v="3"/>
    <n v="4.5850982131014837E-5"/>
    <n v="9.9999999999999978E-2"/>
    <n v="115.29764478952021"/>
    <n v="5.2865102509923869E-3"/>
  </r>
  <r>
    <s v="Producto"/>
    <s v="05611205"/>
    <s v="Jabón solido para lavar ropa (en barra, pelota, marqueta, etc.)"/>
    <x v="2"/>
    <s v="056"/>
    <s v="0561"/>
    <s v="05611"/>
    <s v="056112"/>
    <s v="05611205"/>
    <x v="3"/>
    <n v="1.2084878325520168E-4"/>
    <n v="9.9999999999999978E-2"/>
    <n v="113.22500585159889"/>
    <n v="1.3683104191228817E-2"/>
  </r>
  <r>
    <s v="Producto"/>
    <s v="05611207"/>
    <s v="Suavizante para ropa (Suavitel, Downy)"/>
    <x v="2"/>
    <s v="056"/>
    <s v="0561"/>
    <s v="05611"/>
    <s v="056112"/>
    <s v="05611207"/>
    <x v="3"/>
    <n v="1.6652520932630612E-5"/>
    <n v="9.9999999999999978E-2"/>
    <n v="131.49998272355251"/>
    <n v="2.1898062149445221E-3"/>
  </r>
  <r>
    <s v="Producto"/>
    <s v="05619204"/>
    <s v="Gancho de plástico para tender ropa (en tendedero)"/>
    <x v="2"/>
    <s v="056"/>
    <s v="0561"/>
    <s v="05619"/>
    <s v="056192"/>
    <s v="05619204"/>
    <x v="3"/>
    <n v="6.1759627256006186E-5"/>
    <n v="9.9999999999999978E-2"/>
    <n v="107.7493608535859"/>
    <n v="6.6545603633903693E-3"/>
  </r>
  <r>
    <s v="Producto"/>
    <s v="05619406"/>
    <s v="Bolsa plástica para basura"/>
    <x v="2"/>
    <s v="056"/>
    <s v="0561"/>
    <s v="05619"/>
    <s v="056194"/>
    <s v="05619406"/>
    <x v="3"/>
    <n v="1.1371645659450308E-3"/>
    <n v="9.9999999999999978E-2"/>
    <n v="152.04355641965421"/>
    <n v="0.17289854484069489"/>
  </r>
  <r>
    <s v="Producto"/>
    <s v="05619408"/>
    <s v="Candela (vela)"/>
    <x v="2"/>
    <s v="056"/>
    <s v="0561"/>
    <s v="05619"/>
    <s v="056194"/>
    <s v="05619408"/>
    <x v="3"/>
    <n v="4.4379321016749365E-4"/>
    <n v="9.9999999999999978E-2"/>
    <n v="126.4417291515191"/>
    <n v="5.6113980879281426E-2"/>
  </r>
  <r>
    <s v="Producto"/>
    <s v="05619413"/>
    <s v="Fósforos"/>
    <x v="2"/>
    <s v="056"/>
    <s v="0561"/>
    <s v="05619"/>
    <s v="056194"/>
    <s v="05619413"/>
    <x v="3"/>
    <n v="2.1323823206856481E-4"/>
    <n v="9.9999999999999978E-2"/>
    <n v="133.66214896637541"/>
    <n v="2.8501880340075041E-2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3"/>
    <n v="5.4270581930330048E-5"/>
    <n v="9.9999999999999978E-2"/>
    <n v="118.47791912300551"/>
    <n v="6.4298656167000876E-3"/>
  </r>
  <r>
    <s v="Producto"/>
    <s v="05619422"/>
    <s v="Papel aluminio"/>
    <x v="2"/>
    <s v="056"/>
    <s v="0561"/>
    <s v="05619"/>
    <s v="056194"/>
    <s v="05619422"/>
    <x v="3"/>
    <n v="2.1719052203463755E-4"/>
    <n v="9.9999999999999978E-2"/>
    <n v="109.30906704748119"/>
    <n v="2.3740893335161637E-2"/>
  </r>
  <r>
    <s v="Producto"/>
    <s v="05619430"/>
    <s v="Servilletas de papel"/>
    <x v="2"/>
    <s v="056"/>
    <s v="0561"/>
    <s v="05619"/>
    <s v="056194"/>
    <s v="05619430"/>
    <x v="3"/>
    <n v="7.3921457150200845E-5"/>
    <n v="9.9999999999999978E-2"/>
    <n v="134.77277983261129"/>
    <n v="9.9626002694098281E-3"/>
  </r>
  <r>
    <s v="Producto"/>
    <s v="05619431"/>
    <s v="Toallas de papel"/>
    <x v="2"/>
    <s v="056"/>
    <s v="0561"/>
    <s v="05619"/>
    <s v="056194"/>
    <s v="05619431"/>
    <x v="3"/>
    <n v="8.7826285149215E-5"/>
    <n v="9.9999999999999978E-2"/>
    <n v="144.8143846146146"/>
    <n v="1.2718509436871235E-2"/>
  </r>
  <r>
    <s v="Producto"/>
    <s v="06111103"/>
    <s v="Analgésico (aspirina, panadol, etc.)"/>
    <x v="3"/>
    <s v="061"/>
    <s v="0611"/>
    <s v="06111"/>
    <s v="061111"/>
    <s v="06111103"/>
    <x v="3"/>
    <n v="8.3964928070381475E-5"/>
    <n v="9.9999999999999978E-2"/>
    <n v="102.0397378720663"/>
    <n v="8.5677592507486279E-3"/>
  </r>
  <r>
    <s v="Producto"/>
    <s v="06111104"/>
    <s v="Antiácido (Alka Seltzer, Sal Andrews, Sal de Uva, Tums, bicarbonato)"/>
    <x v="3"/>
    <s v="061"/>
    <s v="0611"/>
    <s v="06111"/>
    <s v="061111"/>
    <s v="06111104"/>
    <x v="3"/>
    <n v="4.2671974676117863E-5"/>
    <n v="9.9999999999999978E-2"/>
    <n v="104.6484752694456"/>
    <n v="4.4655570865921286E-3"/>
  </r>
  <r>
    <s v="Producto"/>
    <s v="06111105"/>
    <s v="Antialérgico (antihistamínicos, Loratadina, Cetirizina)"/>
    <x v="3"/>
    <s v="061"/>
    <s v="0611"/>
    <s v="06111"/>
    <s v="061111"/>
    <s v="06111105"/>
    <x v="3"/>
    <n v="3.0929426494329655E-5"/>
    <n v="9.9999999999999978E-2"/>
    <n v="109.97043325918369"/>
    <n v="3.4013224320395071E-3"/>
  </r>
  <r>
    <s v="Producto"/>
    <s v="06111107"/>
    <s v="Antiespasmódico (espasmos intestinal, Buscapina, Espasmo Canulase)"/>
    <x v="3"/>
    <s v="061"/>
    <s v="0611"/>
    <s v="06111"/>
    <s v="061111"/>
    <s v="06111107"/>
    <x v="3"/>
    <n v="2.1750451483891058E-4"/>
    <n v="9.9999999999999978E-2"/>
    <n v="115.9715994977748"/>
    <n v="2.5224346483855953E-2"/>
  </r>
  <r>
    <s v="Producto"/>
    <s v="06111109"/>
    <s v="Antigripal"/>
    <x v="3"/>
    <s v="061"/>
    <s v="0611"/>
    <s v="06111"/>
    <s v="061111"/>
    <s v="06111109"/>
    <x v="3"/>
    <n v="1.653776456056138E-3"/>
    <n v="9.9999999999999978E-2"/>
    <n v="112.8880432259372"/>
    <n v="0.18669158805730254"/>
  </r>
  <r>
    <s v="Producto"/>
    <s v="06111110"/>
    <s v="Anti-inflamatorio"/>
    <x v="3"/>
    <s v="061"/>
    <s v="0611"/>
    <s v="06111"/>
    <s v="061111"/>
    <s v="06111110"/>
    <x v="3"/>
    <n v="6.9223661033117464E-4"/>
    <n v="9.9999999999999978E-2"/>
    <n v="112.55147972020799"/>
    <n v="7.7912254809274731E-2"/>
  </r>
  <r>
    <s v="Producto"/>
    <s v="06111114"/>
    <s v="Antitusivos, expectorantes y mucolíticos (contra la tos)"/>
    <x v="3"/>
    <s v="061"/>
    <s v="0611"/>
    <s v="06111"/>
    <s v="061111"/>
    <s v="06111114"/>
    <x v="3"/>
    <n v="4.3790112623690355E-5"/>
    <n v="9.9999999999999978E-2"/>
    <n v="113.5612423327977"/>
    <n v="4.972859591439404E-3"/>
  </r>
  <r>
    <s v="Producto"/>
    <s v="06111115"/>
    <s v="Medicamento contra el estreñimiento (laxante, purgante, fibra)"/>
    <x v="3"/>
    <s v="061"/>
    <s v="0611"/>
    <s v="06111"/>
    <s v="061111"/>
    <s v="06111115"/>
    <x v="3"/>
    <n v="2.9880114427864447E-5"/>
    <n v="9.9999999999999978E-2"/>
    <n v="107.86777405998519"/>
    <n v="3.2231014319913857E-3"/>
  </r>
  <r>
    <s v="Producto"/>
    <s v="06111116"/>
    <s v="Medicamento oftálmico (gotas para los ojos, ungüentos)"/>
    <x v="3"/>
    <s v="061"/>
    <s v="0611"/>
    <s v="06111"/>
    <s v="061111"/>
    <s v="06111116"/>
    <x v="3"/>
    <n v="8.3353603346335498E-5"/>
    <n v="9.9999999999999978E-2"/>
    <n v="148.21133451932749"/>
    <n v="1.2353948788955066E-2"/>
  </r>
  <r>
    <s v="Producto"/>
    <s v="06111121"/>
    <s v="Suero hidratante"/>
    <x v="3"/>
    <s v="061"/>
    <s v="0611"/>
    <s v="06111"/>
    <s v="061111"/>
    <s v="06111121"/>
    <x v="3"/>
    <n v="7.5673648697908329E-4"/>
    <n v="9.9999999999999978E-2"/>
    <n v="147.9243809518905"/>
    <n v="0.11193977638008924"/>
  </r>
  <r>
    <s v="Producto"/>
    <s v="06111123"/>
    <s v="Vitaminas, multivitaminas y minerales"/>
    <x v="3"/>
    <s v="061"/>
    <s v="0611"/>
    <s v="06111"/>
    <s v="061111"/>
    <s v="06111123"/>
    <x v="3"/>
    <n v="1.4747920824244823E-3"/>
    <n v="9.9999999999999978E-2"/>
    <n v="116.0797230682434"/>
    <n v="0.1711934565110719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3"/>
    <n v="5.4745292615031928E-5"/>
    <n v="9.9999999999999978E-2"/>
    <n v="108.28657017377"/>
    <n v="5.9281799704412278E-3"/>
  </r>
  <r>
    <s v="Producto"/>
    <s v="06111127"/>
    <s v="Oxigenador cerebral"/>
    <x v="3"/>
    <s v="061"/>
    <s v="0611"/>
    <s v="06111"/>
    <s v="061111"/>
    <s v="06111127"/>
    <x v="3"/>
    <n v="7.4023500962938963E-4"/>
    <n v="9.9999999999999978E-2"/>
    <n v="133.94544083319889"/>
    <n v="9.9151104684975816E-2"/>
  </r>
  <r>
    <s v="Producto"/>
    <s v="06111201"/>
    <s v="Medicamentos para la epilepsia"/>
    <x v="3"/>
    <s v="061"/>
    <s v="0611"/>
    <s v="06111"/>
    <s v="061112"/>
    <s v="06111201"/>
    <x v="3"/>
    <n v="2.1961741843693145E-4"/>
    <n v="9.9999999999999978E-2"/>
    <n v="103.1672210782087"/>
    <n v="2.2657318760508374E-2"/>
  </r>
  <r>
    <s v="Producto"/>
    <s v="06111202"/>
    <s v="Antidepresivo o ansiolítico"/>
    <x v="3"/>
    <s v="061"/>
    <s v="0611"/>
    <s v="06111"/>
    <s v="061112"/>
    <s v="06111202"/>
    <x v="3"/>
    <n v="4.1789273546262874E-5"/>
    <n v="9.9999999999999978E-2"/>
    <n v="115.83096068067231"/>
    <n v="4.8404917010110345E-3"/>
  </r>
  <r>
    <s v="Producto"/>
    <s v="06111203"/>
    <s v="Antirreumático (contra dolor en articulaciones y huesos)"/>
    <x v="3"/>
    <s v="061"/>
    <s v="0611"/>
    <s v="06111"/>
    <s v="061112"/>
    <s v="06111203"/>
    <x v="3"/>
    <n v="2.7276550686149571E-4"/>
    <n v="9.9999999999999978E-2"/>
    <n v="133.62568281284851"/>
    <n v="3.6448477102160079E-2"/>
  </r>
  <r>
    <s v="Producto"/>
    <s v="06111205"/>
    <s v="Broncodilatador (en inhalador, vía oral o inyectada)"/>
    <x v="3"/>
    <s v="061"/>
    <s v="0611"/>
    <s v="06111"/>
    <s v="061112"/>
    <s v="06111205"/>
    <x v="3"/>
    <n v="1E-3"/>
    <n v="9.9999999999999978E-2"/>
    <n v="127.5215330804959"/>
    <n v="0.12752153308049591"/>
  </r>
  <r>
    <s v="Producto"/>
    <s v="06111206"/>
    <s v="Diurético (contra retención de líquidos, para la próstata)"/>
    <x v="3"/>
    <s v="061"/>
    <s v="0611"/>
    <s v="06111"/>
    <s v="061112"/>
    <s v="06111206"/>
    <x v="3"/>
    <n v="2.1407440502484785E-3"/>
    <n v="9.9999999999999978E-2"/>
    <n v="105.308241508552"/>
    <n v="0.22543799145156257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3"/>
    <n v="9.6328417292839428E-4"/>
    <n v="9.9999999999999978E-2"/>
    <n v="104.7410527909654"/>
    <n v="0.10089539840939439"/>
  </r>
  <r>
    <s v="Producto"/>
    <s v="06111209"/>
    <s v="Medicamento contra el cáncer"/>
    <x v="3"/>
    <s v="061"/>
    <s v="0611"/>
    <s v="06111"/>
    <s v="061112"/>
    <s v="06111209"/>
    <x v="3"/>
    <n v="3.7148101817504697E-4"/>
    <n v="9.9999999999999978E-2"/>
    <n v="119.0421589053979"/>
    <n v="4.4221902395932947E-2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3"/>
    <n v="1.5956122632296333E-3"/>
    <n v="9.9999999999999978E-2"/>
    <n v="116.02136522788069"/>
    <n v="0.18512511315425059"/>
  </r>
  <r>
    <s v="Producto"/>
    <s v="06111211"/>
    <s v="Medicamento para colesterol y triglicéridos"/>
    <x v="3"/>
    <s v="061"/>
    <s v="0611"/>
    <s v="06111"/>
    <s v="061112"/>
    <s v="06111211"/>
    <x v="3"/>
    <n v="1.4887136849942616E-3"/>
    <n v="9.9999999999999978E-2"/>
    <n v="121.3086365639314"/>
    <n v="0.18059382736071994"/>
  </r>
  <r>
    <s v="Producto"/>
    <s v="06111212"/>
    <s v="Medicamento para diabéticos (insulina, metformina)"/>
    <x v="3"/>
    <s v="061"/>
    <s v="0611"/>
    <s v="06111"/>
    <s v="061112"/>
    <s v="06111212"/>
    <x v="3"/>
    <n v="1.2605991549074881E-3"/>
    <n v="9.9999999999999978E-2"/>
    <n v="112.1123094239265"/>
    <n v="0.14132868251452857"/>
  </r>
  <r>
    <s v="Producto"/>
    <s v="06111213"/>
    <s v="Medicamento para glándula tiroides (levotiroxina)"/>
    <x v="3"/>
    <s v="061"/>
    <s v="0611"/>
    <s v="06111"/>
    <s v="061112"/>
    <s v="06111213"/>
    <x v="3"/>
    <n v="2.191881141785124E-5"/>
    <n v="9.9999999999999978E-2"/>
    <n v="105.8233396810836"/>
    <n v="2.3195218260768855E-3"/>
  </r>
  <r>
    <s v="Producto"/>
    <s v="06111216"/>
    <s v="Otros medicamentos con prescripción"/>
    <x v="3"/>
    <s v="061"/>
    <s v="0611"/>
    <s v="06111"/>
    <s v="061112"/>
    <s v="06111216"/>
    <x v="3"/>
    <n v="9.573869159536897E-5"/>
    <n v="9.9999999999999978E-2"/>
    <n v="120.2529853267684"/>
    <n v="1.151286347562191E-2"/>
  </r>
  <r>
    <s v="Producto"/>
    <s v="06112003"/>
    <s v="Medicamento naturista"/>
    <x v="3"/>
    <s v="061"/>
    <s v="0611"/>
    <s v="06112"/>
    <s v="061120"/>
    <s v="06112003"/>
    <x v="3"/>
    <n v="3.5096912407285688E-4"/>
    <n v="9.9999999999999978E-2"/>
    <n v="120.34726024661499"/>
    <n v="4.2238172513322611E-2"/>
  </r>
  <r>
    <s v="Producto"/>
    <s v="06121102"/>
    <s v="Dispositivo para tomar la presión"/>
    <x v="3"/>
    <s v="061"/>
    <s v="0612"/>
    <s v="06121"/>
    <s v="061211"/>
    <s v="06121102"/>
    <x v="3"/>
    <n v="5.4477561224665631E-6"/>
    <n v="9.9999999999999978E-2"/>
    <n v="113.8369996969351"/>
    <n v="6.201562120622025E-4"/>
  </r>
  <r>
    <s v="Producto"/>
    <s v="06121202"/>
    <s v="Termómetro clínico"/>
    <x v="3"/>
    <s v="061"/>
    <s v="0612"/>
    <s v="06121"/>
    <s v="061212"/>
    <s v="06121202"/>
    <x v="3"/>
    <n v="1.0160067032623449E-4"/>
    <n v="9.9999999999999978E-2"/>
    <n v="147.61693053305231"/>
    <n v="1.4997979093659306E-2"/>
  </r>
  <r>
    <s v="Producto"/>
    <s v="06123003"/>
    <s v="Botiquín de primeros auxilios"/>
    <x v="3"/>
    <s v="061"/>
    <s v="0612"/>
    <s v="06123"/>
    <s v="061230"/>
    <s v="06123003"/>
    <x v="3"/>
    <n v="1.2637566814099799E-3"/>
    <n v="9.9999999999999978E-2"/>
    <n v="118.0609831256961"/>
    <n v="0.14920035623892933"/>
  </r>
  <r>
    <s v="Producto"/>
    <s v="06123007"/>
    <s v="Jeringas"/>
    <x v="3"/>
    <s v="061"/>
    <s v="0612"/>
    <s v="06123"/>
    <s v="061230"/>
    <s v="06123007"/>
    <x v="3"/>
    <n v="3.8275133141196251E-4"/>
    <n v="9.9999999999999978E-2"/>
    <n v="102.1114870129703"/>
    <n v="3.9083307606669698E-2"/>
  </r>
  <r>
    <s v="Producto"/>
    <s v="06131001"/>
    <s v="Anteojos graduados (aro y lentes)"/>
    <x v="3"/>
    <s v="061"/>
    <s v="0613"/>
    <s v="06131"/>
    <s v="061310"/>
    <s v="06131001"/>
    <x v="3"/>
    <n v="2.532457087619179E-4"/>
    <n v="9.9999999999999978E-2"/>
    <n v="103.31563973397181"/>
    <n v="2.6164242410620656E-2"/>
  </r>
  <r>
    <s v="Producto"/>
    <s v="06219001"/>
    <s v="Consulta a ginecólogo por control prenatal"/>
    <x v="3"/>
    <s v="062"/>
    <s v="0621"/>
    <s v="06219"/>
    <s v="062190"/>
    <s v="06219001"/>
    <x v="3"/>
    <n v="8.8936162263934847E-4"/>
    <n v="9.9999999999999978E-2"/>
    <n v="101.2299955546774"/>
    <n v="9.003007310628193E-2"/>
  </r>
  <r>
    <s v="Producto"/>
    <s v="06219003"/>
    <s v="Mamografía"/>
    <x v="3"/>
    <s v="062"/>
    <s v="0621"/>
    <s v="06219"/>
    <s v="062190"/>
    <s v="06219003"/>
    <x v="3"/>
    <n v="3.6882056298623864E-4"/>
    <n v="9.9999999999999978E-2"/>
    <n v="100.7687482555976"/>
    <n v="3.7165586463048059E-2"/>
  </r>
  <r>
    <s v="Producto"/>
    <s v="06221001"/>
    <s v="Consulta odontológicas preventivas (dentista)"/>
    <x v="3"/>
    <s v="062"/>
    <s v="0622"/>
    <s v="06221"/>
    <s v="062210"/>
    <s v="06221001"/>
    <x v="3"/>
    <n v="2.8949412782291391E-5"/>
    <n v="9.9999999999999978E-2"/>
    <n v="107.17485712610021"/>
    <n v="3.1026491788265788E-3"/>
  </r>
  <r>
    <s v="Producto"/>
    <s v="06229202"/>
    <s v="Extracción dental"/>
    <x v="3"/>
    <s v="062"/>
    <s v="0622"/>
    <s v="06229"/>
    <s v="062292"/>
    <s v="06229202"/>
    <x v="3"/>
    <n v="1.0988081932455473E-4"/>
    <n v="9.9999999999999978E-2"/>
    <n v="105.1249256836836"/>
    <n v="1.1551212965556081E-2"/>
  </r>
  <r>
    <s v="Producto"/>
    <s v="06229204"/>
    <s v="Obturación dental (tapón de muela)"/>
    <x v="3"/>
    <s v="062"/>
    <s v="0622"/>
    <s v="06229"/>
    <s v="062292"/>
    <s v="06229204"/>
    <x v="3"/>
    <n v="1.8228807211494825E-4"/>
    <n v="9.9999999999999978E-2"/>
    <n v="106.14989401784629"/>
    <n v="1.9349859535719278E-2"/>
  </r>
  <r>
    <s v="Producto"/>
    <s v="06231101"/>
    <s v="Consulta a médico general"/>
    <x v="3"/>
    <s v="062"/>
    <s v="0623"/>
    <s v="06231"/>
    <s v="062311"/>
    <s v="06231101"/>
    <x v="3"/>
    <n v="1.5239077309117091E-4"/>
    <n v="9.9999999999999978E-2"/>
    <n v="100.20499987525569"/>
    <n v="1.52703173985909E-2"/>
  </r>
  <r>
    <s v="Producto"/>
    <s v="06231201"/>
    <s v="Consulta a cardiólogo"/>
    <x v="3"/>
    <s v="062"/>
    <s v="0623"/>
    <s v="06231"/>
    <s v="062312"/>
    <s v="06231201"/>
    <x v="3"/>
    <n v="2.2186858277866022E-4"/>
    <n v="9.9999999999999978E-2"/>
    <n v="100.7687482555976"/>
    <n v="2.2357419363849027E-2"/>
  </r>
  <r>
    <s v="Producto"/>
    <s v="06231216"/>
    <s v="Consulta a pediatra"/>
    <x v="3"/>
    <s v="062"/>
    <s v="0623"/>
    <s v="06231"/>
    <s v="062312"/>
    <s v="06231216"/>
    <x v="3"/>
    <n v="1.6709019491449901E-3"/>
    <n v="9.9999999999999978E-2"/>
    <n v="100.8199980162666"/>
    <n v="0.16846033119817388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3"/>
    <n v="1.6658045575990217E-4"/>
    <n v="9.9999999999999978E-2"/>
    <n v="113.8369996969351"/>
    <n v="1.8963019291855295E-2"/>
  </r>
  <r>
    <s v="Producto"/>
    <s v="06310201"/>
    <s v="Gastos de hospitalización por cirugía mayor"/>
    <x v="3"/>
    <s v="063"/>
    <s v="0631"/>
    <s v="06310"/>
    <s v="063102"/>
    <s v="06310201"/>
    <x v="3"/>
    <n v="2.2475587865984073E-4"/>
    <n v="9.9999999999999978E-2"/>
    <n v="133.31002400419851"/>
    <n v="2.9962211579228095E-2"/>
  </r>
  <r>
    <s v="Producto"/>
    <s v="06410103"/>
    <s v="Electrocardiogramas"/>
    <x v="3"/>
    <s v="064"/>
    <s v="0641"/>
    <s v="06410"/>
    <s v="064101"/>
    <s v="06410103"/>
    <x v="3"/>
    <n v="3.3057558924363229E-4"/>
    <n v="9.9999999999999978E-2"/>
    <n v="100.6662486884258"/>
    <n v="3.3277804477122384E-2"/>
  </r>
  <r>
    <s v="Producto"/>
    <s v="06410106"/>
    <s v="Radiografía"/>
    <x v="3"/>
    <s v="064"/>
    <s v="0641"/>
    <s v="06410"/>
    <s v="064101"/>
    <s v="06410106"/>
    <x v="3"/>
    <n v="8.6187807483056704E-5"/>
    <n v="9.9999999999999978E-2"/>
    <n v="106.14989401784629"/>
    <n v="9.148826629957009E-3"/>
  </r>
  <r>
    <s v="Producto"/>
    <s v="06410110"/>
    <s v="Tomografía (TAC, PET)"/>
    <x v="3"/>
    <s v="064"/>
    <s v="0641"/>
    <s v="06410"/>
    <s v="064101"/>
    <s v="06410110"/>
    <x v="3"/>
    <n v="3.1793683816479994E-4"/>
    <n v="9.9999999999999978E-2"/>
    <n v="102.69060403099211"/>
    <n v="3.2649125954847091E-2"/>
  </r>
  <r>
    <s v="Producto"/>
    <s v="06410111"/>
    <s v="Ultrasonido o ecografía"/>
    <x v="3"/>
    <s v="064"/>
    <s v="0641"/>
    <s v="06410"/>
    <s v="064101"/>
    <s v="06410111"/>
    <x v="3"/>
    <n v="7.6352733028882213E-5"/>
    <n v="9.9999999999999978E-2"/>
    <n v="101.02499690670621"/>
    <n v="7.7135346180613905E-3"/>
  </r>
  <r>
    <s v="Producto"/>
    <s v="06410208"/>
    <s v="Examen de hemograma completo (examen de sangre)"/>
    <x v="3"/>
    <s v="064"/>
    <s v="0641"/>
    <s v="06410"/>
    <s v="064102"/>
    <s v="06410208"/>
    <x v="3"/>
    <n v="8.5536327448187022E-4"/>
    <n v="9.9999999999999978E-2"/>
    <n v="101.2703226124945"/>
    <n v="8.6622914757658681E-2"/>
  </r>
  <r>
    <s v="Producto"/>
    <s v="06410211"/>
    <s v="Examen de la vista"/>
    <x v="3"/>
    <s v="064"/>
    <s v="0641"/>
    <s v="06410"/>
    <s v="064102"/>
    <s v="06410211"/>
    <x v="3"/>
    <n v="9.5580867673614723E-5"/>
    <n v="9.9999999999999978E-2"/>
    <n v="100.20499987525569"/>
    <n v="9.5776808333113937E-3"/>
  </r>
  <r>
    <s v="Producto"/>
    <s v="01111201"/>
    <s v="Arroz clasificado"/>
    <x v="0"/>
    <s v="011"/>
    <s v="0111"/>
    <s v="01111"/>
    <s v="011112"/>
    <s v="01111201"/>
    <x v="4"/>
    <n v="3.8040350154639705E-4"/>
    <n v="7.0000000000000048E-2"/>
    <n v="112.2262160580291"/>
    <n v="4.2691245553776763E-2"/>
  </r>
  <r>
    <s v="Producto"/>
    <s v="01111601"/>
    <s v="Maíz en grano o desgranado"/>
    <x v="0"/>
    <s v="011"/>
    <s v="0111"/>
    <s v="01111"/>
    <s v="011116"/>
    <s v="01111601"/>
    <x v="4"/>
    <n v="6.9942803262677269E-4"/>
    <n v="7.0000000000000048E-2"/>
    <n v="106.14989401784629"/>
    <n v="7.4244211536442659E-2"/>
  </r>
  <r>
    <s v="Producto"/>
    <s v="01112101"/>
    <s v="Harina de trigo"/>
    <x v="0"/>
    <s v="011"/>
    <s v="0111"/>
    <s v="01112"/>
    <s v="011121"/>
    <s v="01112101"/>
    <x v="4"/>
    <n v="2.3658325550722696E-4"/>
    <n v="7.0000000000000048E-2"/>
    <n v="117.4203143698698"/>
    <n v="2.777968023630582E-2"/>
  </r>
  <r>
    <s v="Producto"/>
    <s v="01112601"/>
    <s v="Harina de maíz"/>
    <x v="0"/>
    <s v="011"/>
    <s v="0111"/>
    <s v="01112"/>
    <s v="011126"/>
    <s v="01112601"/>
    <x v="4"/>
    <n v="1.110444190554589E-3"/>
    <n v="7.0000000000000048E-2"/>
    <n v="140.9902884920846"/>
    <n v="0.15656184678065085"/>
  </r>
  <r>
    <s v="Producto"/>
    <s v="01113101"/>
    <s v="Bollito de yema pan dulce"/>
    <x v="0"/>
    <s v="011"/>
    <s v="0111"/>
    <s v="01113"/>
    <s v="011131"/>
    <s v="01113101"/>
    <x v="4"/>
    <n v="9.2756018836307342E-5"/>
    <n v="7.0000000000000048E-2"/>
    <n v="112.8058450279853"/>
    <n v="1.0463421086261372E-2"/>
  </r>
  <r>
    <s v="Producto"/>
    <s v="01113117"/>
    <s v="Pan blanco"/>
    <x v="0"/>
    <s v="011"/>
    <s v="0111"/>
    <s v="01113"/>
    <s v="011131"/>
    <s v="01113117"/>
    <x v="4"/>
    <n v="3.4866745241581308E-4"/>
    <n v="7.0000000000000048E-2"/>
    <n v="125.6234452640111"/>
    <n v="4.3800806623900089E-2"/>
  </r>
  <r>
    <s v="Producto"/>
    <s v="01113119"/>
    <s v="Pan molde blanco"/>
    <x v="0"/>
    <s v="011"/>
    <s v="0111"/>
    <s v="01113"/>
    <s v="011131"/>
    <s v="01113119"/>
    <x v="4"/>
    <n v="2.0721481394686157E-4"/>
    <n v="7.0000000000000048E-2"/>
    <n v="105.84793221730941"/>
    <n v="2.1933259581069783E-2"/>
  </r>
  <r>
    <s v="Producto"/>
    <s v="01113127"/>
    <s v="Tortillas de harina de trigo"/>
    <x v="0"/>
    <s v="011"/>
    <s v="0111"/>
    <s v="01113"/>
    <s v="011131"/>
    <s v="01113127"/>
    <x v="4"/>
    <n v="4.0442454927682071E-4"/>
    <n v="7.0000000000000048E-2"/>
    <n v="139.5419380871918"/>
    <n v="5.6434185416126562E-2"/>
  </r>
  <r>
    <s v="Producto"/>
    <s v="01113128"/>
    <s v="Tortillas de maíz (artesanales)"/>
    <x v="0"/>
    <s v="011"/>
    <s v="0111"/>
    <s v="01113"/>
    <s v="011131"/>
    <s v="01113128"/>
    <x v="4"/>
    <n v="4.3668177471514334E-4"/>
    <n v="7.0000000000000048E-2"/>
    <n v="111.5953304281922"/>
    <n v="4.8731646941305808E-2"/>
  </r>
  <r>
    <s v="Producto"/>
    <s v="01113133"/>
    <s v="Rosquilla"/>
    <x v="0"/>
    <s v="011"/>
    <s v="0111"/>
    <s v="01113"/>
    <s v="011131"/>
    <s v="01113133"/>
    <x v="4"/>
    <n v="3.1756395527504199E-4"/>
    <n v="7.0000000000000048E-2"/>
    <n v="106.21189296621471"/>
    <n v="3.3729068827600552E-2"/>
  </r>
  <r>
    <s v="Producto"/>
    <s v="01113902"/>
    <s v="Galleta de panadería o repostería"/>
    <x v="0"/>
    <s v="011"/>
    <s v="0111"/>
    <s v="01113"/>
    <s v="011139"/>
    <s v="01113902"/>
    <x v="4"/>
    <n v="4.1193177251855643E-4"/>
    <n v="7.0000000000000048E-2"/>
    <n v="124.1158799086609"/>
    <n v="5.1127274408474969E-2"/>
  </r>
  <r>
    <s v="Producto"/>
    <s v="01113905"/>
    <s v="Pastel helado entero (incluye tres leches y otros)"/>
    <x v="0"/>
    <s v="011"/>
    <s v="0111"/>
    <s v="01113"/>
    <s v="011139"/>
    <s v="01113905"/>
    <x v="4"/>
    <n v="9.6895363096938388E-4"/>
    <n v="7.0000000000000048E-2"/>
    <n v="128.28922031816401"/>
    <n v="0.12430630584151628"/>
  </r>
  <r>
    <s v="Producto"/>
    <s v="01114001"/>
    <s v="Avena en hojuela"/>
    <x v="0"/>
    <s v="011"/>
    <s v="0111"/>
    <s v="01114"/>
    <s v="011140"/>
    <s v="01114001"/>
    <x v="4"/>
    <n v="2.0701816381610798E-4"/>
    <n v="7.0000000000000048E-2"/>
    <n v="102.5418177078101"/>
    <n v="2.1228018816236913E-2"/>
  </r>
  <r>
    <s v="Producto"/>
    <s v="01114003"/>
    <s v="Cereal en hojuelas (corn flakes, zucaritas)"/>
    <x v="0"/>
    <s v="011"/>
    <s v="0111"/>
    <s v="01114"/>
    <s v="011140"/>
    <s v="01114003"/>
    <x v="4"/>
    <n v="5.0900165910060897E-4"/>
    <n v="7.0000000000000048E-2"/>
    <n v="109.89714674642509"/>
    <n v="5.5937830024353465E-2"/>
  </r>
  <r>
    <s v="Producto"/>
    <s v="01115001"/>
    <s v="Espaguetis, lingüini, fetuchini sin cocinar"/>
    <x v="0"/>
    <s v="011"/>
    <s v="0111"/>
    <s v="01115"/>
    <s v="011150"/>
    <s v="01115001"/>
    <x v="4"/>
    <n v="5.0932315472746554E-4"/>
    <n v="7.0000000000000048E-2"/>
    <n v="111.0614294282107"/>
    <n v="5.6566157604918052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4"/>
    <n v="7.6197247558433166E-4"/>
    <n v="7.0000000000000048E-2"/>
    <n v="130.75090886043429"/>
    <n v="9.9628593709286437E-2"/>
  </r>
  <r>
    <s v="Producto"/>
    <s v="01119001"/>
    <s v="Harina para panqueque"/>
    <x v="0"/>
    <s v="011"/>
    <s v="0111"/>
    <s v="01119"/>
    <s v="011190"/>
    <s v="01119001"/>
    <x v="4"/>
    <n v="5.4550659478532721E-5"/>
    <n v="7.0000000000000048E-2"/>
    <n v="118.61328252028569"/>
    <n v="6.4704327843951026E-3"/>
  </r>
  <r>
    <s v="Producto"/>
    <s v="01119301"/>
    <s v="Palomitas de maíz preparadas"/>
    <x v="0"/>
    <s v="011"/>
    <s v="0111"/>
    <s v="01119"/>
    <s v="011193"/>
    <s v="01119301"/>
    <x v="4"/>
    <n v="7.0430996024561216E-4"/>
    <n v="7.0000000000000048E-2"/>
    <n v="123.1052954193234"/>
    <n v="8.6704285722808E-2"/>
  </r>
  <r>
    <s v="Producto"/>
    <s v="01122101"/>
    <s v="Bistec de res fresco o refrigerado"/>
    <x v="0"/>
    <s v="011"/>
    <s v="0112"/>
    <s v="01122"/>
    <s v="011221"/>
    <s v="01122101"/>
    <x v="4"/>
    <n v="1.9445011523046005E-3"/>
    <n v="7.0000000000000048E-2"/>
    <n v="115.46402454092519"/>
    <n v="0.2245199287695557"/>
  </r>
  <r>
    <s v="Producto"/>
    <s v="01122102"/>
    <s v="Carne de res de otros cortes congelado"/>
    <x v="0"/>
    <s v="011"/>
    <s v="0112"/>
    <s v="01122"/>
    <s v="011221"/>
    <s v="01122102"/>
    <x v="4"/>
    <n v="1.5339271346522976E-4"/>
    <n v="7.0000000000000048E-2"/>
    <n v="115.5453176953734"/>
    <n v="1.7723809809495353E-2"/>
  </r>
  <r>
    <s v="Producto"/>
    <s v="01122104"/>
    <s v="Carne de res molida congelada"/>
    <x v="0"/>
    <s v="011"/>
    <s v="0112"/>
    <s v="01122"/>
    <s v="011221"/>
    <s v="01122104"/>
    <x v="4"/>
    <n v="1.3504549318481911E-4"/>
    <n v="7.0000000000000048E-2"/>
    <n v="106.3227618631567"/>
    <n v="1.4358409812582074E-2"/>
  </r>
  <r>
    <s v="Producto"/>
    <s v="01122106"/>
    <s v="Carne de res para asar congelada"/>
    <x v="0"/>
    <s v="011"/>
    <s v="0112"/>
    <s v="01122"/>
    <s v="011221"/>
    <s v="01122106"/>
    <x v="4"/>
    <n v="8.0484938465221763E-5"/>
    <n v="7.0000000000000048E-2"/>
    <n v="115.46402454092519"/>
    <n v="9.2931149101232197E-3"/>
  </r>
  <r>
    <s v="Producto"/>
    <s v="01122110"/>
    <s v="Costilla de res congelada"/>
    <x v="0"/>
    <s v="011"/>
    <s v="0112"/>
    <s v="01122"/>
    <s v="011221"/>
    <s v="01122110"/>
    <x v="4"/>
    <n v="3.6876625961097093E-4"/>
    <n v="7.0000000000000048E-2"/>
    <n v="108.8633114644669"/>
    <n v="4.014511617761559E-2"/>
  </r>
  <r>
    <s v="Producto"/>
    <s v="01122115"/>
    <s v="Tajo de res fresco o refrigerado"/>
    <x v="0"/>
    <s v="011"/>
    <s v="0112"/>
    <s v="01122"/>
    <s v="011221"/>
    <s v="01122115"/>
    <x v="4"/>
    <n v="2.7478253217384064E-4"/>
    <n v="7.0000000000000048E-2"/>
    <n v="109.224768253359"/>
    <n v="3.0013058396758909E-2"/>
  </r>
  <r>
    <s v="Producto"/>
    <s v="01122201"/>
    <s v="Carne de cerdo congelada de otros cortes"/>
    <x v="0"/>
    <s v="011"/>
    <s v="0112"/>
    <s v="01122"/>
    <s v="011222"/>
    <s v="01122201"/>
    <x v="4"/>
    <n v="1.3776957096796289E-4"/>
    <n v="7.0000000000000048E-2"/>
    <n v="108.22630057712171"/>
    <n v="1.4910290997959852E-2"/>
  </r>
  <r>
    <s v="Producto"/>
    <s v="01122205"/>
    <s v="Chuleta de cerdo congelada"/>
    <x v="0"/>
    <s v="011"/>
    <s v="0112"/>
    <s v="01122"/>
    <s v="011222"/>
    <s v="01122205"/>
    <x v="4"/>
    <n v="1.0129098195111505E-4"/>
    <n v="7.0000000000000048E-2"/>
    <n v="104.7451032421541"/>
    <n v="1.0609734361968715E-2"/>
  </r>
  <r>
    <s v="Producto"/>
    <s v="01122207"/>
    <s v="Costilla de cerdo congelada"/>
    <x v="0"/>
    <s v="011"/>
    <s v="0112"/>
    <s v="01122"/>
    <s v="011222"/>
    <s v="01122207"/>
    <x v="4"/>
    <n v="7.5682541921596137E-5"/>
    <n v="7.0000000000000048E-2"/>
    <n v="104.7451032421541"/>
    <n v="7.9273756672062438E-3"/>
  </r>
  <r>
    <s v="Producto"/>
    <s v="01122210"/>
    <s v="Lomo de cerdo freso y refrigerado"/>
    <x v="0"/>
    <s v="011"/>
    <s v="0112"/>
    <s v="01122"/>
    <s v="011222"/>
    <s v="01122210"/>
    <x v="4"/>
    <n v="1.0007059297643056E-3"/>
    <n v="7.0000000000000048E-2"/>
    <n v="108.22630057712171"/>
    <n v="0.10830270074397978"/>
  </r>
  <r>
    <s v="Producto"/>
    <s v="01122213"/>
    <s v="Tajo de cerdo fresco o refrigerado"/>
    <x v="0"/>
    <s v="011"/>
    <s v="0112"/>
    <s v="01122"/>
    <s v="011222"/>
    <s v="01122213"/>
    <x v="4"/>
    <n v="9.887186121642817E-4"/>
    <n v="7.0000000000000048E-2"/>
    <n v="108.22630057712171"/>
    <n v="0.10700535770628618"/>
  </r>
  <r>
    <s v="Producto"/>
    <s v="01122405"/>
    <s v="Carne de pollo entero congelado"/>
    <x v="0"/>
    <s v="011"/>
    <s v="0112"/>
    <s v="01122"/>
    <s v="011224"/>
    <s v="01122405"/>
    <x v="4"/>
    <n v="4.4404956247111441E-4"/>
    <n v="7.0000000000000048E-2"/>
    <n v="103.175326053323"/>
    <n v="4.581495839179265E-2"/>
  </r>
  <r>
    <s v="Producto"/>
    <s v="01122408"/>
    <s v="Pollo en porciones congelados (pierna, muslo, pechuga, ala)"/>
    <x v="0"/>
    <s v="011"/>
    <s v="0112"/>
    <s v="01122"/>
    <s v="011224"/>
    <s v="01122408"/>
    <x v="4"/>
    <n v="7.4530466897026332E-4"/>
    <n v="7.0000000000000048E-2"/>
    <n v="117.6733433869076"/>
    <n v="8.7702492239603302E-2"/>
  </r>
  <r>
    <s v="Producto"/>
    <s v="01124102"/>
    <s v="Hígado de res fresca o refrigerada"/>
    <x v="0"/>
    <s v="011"/>
    <s v="0112"/>
    <s v="01124"/>
    <s v="011241"/>
    <s v="01124102"/>
    <x v="4"/>
    <n v="7.2808980071846214E-4"/>
    <n v="7.0000000000000048E-2"/>
    <n v="104.6619924506637"/>
    <n v="7.6203329226200919E-2"/>
  </r>
  <r>
    <s v="Producto"/>
    <s v="01125102"/>
    <s v="Salchicha de pollo"/>
    <x v="0"/>
    <s v="011"/>
    <s v="0112"/>
    <s v="01125"/>
    <s v="011251"/>
    <s v="01125102"/>
    <x v="4"/>
    <n v="6.2022464459604468E-5"/>
    <n v="7.0000000000000048E-2"/>
    <n v="105.2963892644546"/>
    <n v="6.5307415608793131E-3"/>
  </r>
  <r>
    <s v="Producto"/>
    <s v="01125111"/>
    <s v="Chorizo suelto o molido"/>
    <x v="0"/>
    <s v="011"/>
    <s v="0112"/>
    <s v="01125"/>
    <s v="011251"/>
    <s v="01125111"/>
    <x v="4"/>
    <n v="7.8612967601646372E-4"/>
    <n v="7.0000000000000048E-2"/>
    <n v="110.1410655650722"/>
    <n v="8.6585160188778293E-2"/>
  </r>
  <r>
    <s v="Producto"/>
    <s v="01125112"/>
    <s v="Chorizo barbacoa"/>
    <x v="0"/>
    <s v="011"/>
    <s v="0112"/>
    <s v="01125"/>
    <s v="011251"/>
    <s v="01125112"/>
    <x v="4"/>
    <n v="1.3617158519236753E-4"/>
    <n v="7.0000000000000048E-2"/>
    <n v="117.3100636453181"/>
    <n v="1.5974297325600489E-2"/>
  </r>
  <r>
    <s v="Producto"/>
    <s v="01125908"/>
    <s v="Nuggets de pollo empanizados"/>
    <x v="0"/>
    <s v="011"/>
    <s v="0112"/>
    <s v="01125"/>
    <s v="011259"/>
    <s v="01125908"/>
    <x v="4"/>
    <n v="8.4185625310852718E-4"/>
    <n v="7.0000000000000048E-2"/>
    <n v="107.5905370439684"/>
    <n v="9.0575766385769432E-2"/>
  </r>
  <r>
    <s v="Producto"/>
    <s v="01125920"/>
    <s v="Jamón de cerdo"/>
    <x v="0"/>
    <s v="011"/>
    <s v="0112"/>
    <s v="01125"/>
    <s v="011259"/>
    <s v="01125920"/>
    <x v="4"/>
    <n v="6.9452709298604965E-4"/>
    <n v="7.0000000000000048E-2"/>
    <n v="102.94054169956701"/>
    <n v="7.1494995177009496E-2"/>
  </r>
  <r>
    <s v="Producto"/>
    <s v="01125921"/>
    <s v="Mortadela de cerdo"/>
    <x v="0"/>
    <s v="011"/>
    <s v="0112"/>
    <s v="01125"/>
    <s v="011259"/>
    <s v="01125921"/>
    <x v="4"/>
    <n v="1.2583570521928315E-4"/>
    <n v="7.0000000000000048E-2"/>
    <n v="141.9054776913475"/>
    <n v="1.7856775859769965E-2"/>
  </r>
  <r>
    <s v="Producto"/>
    <s v="01131104"/>
    <s v="Tilapia frescas refrigeradas"/>
    <x v="0"/>
    <s v="011"/>
    <s v="0113"/>
    <s v="01131"/>
    <s v="011311"/>
    <s v="01131104"/>
    <x v="4"/>
    <n v="1.5367519818464812E-4"/>
    <n v="7.0000000000000048E-2"/>
    <n v="118.275988996903"/>
    <n v="1.8176086049584327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4"/>
    <n v="5.3411035961790931E-4"/>
    <n v="7.0000000000000048E-2"/>
    <n v="110.61857483514891"/>
    <n v="5.9082526785621994E-2"/>
  </r>
  <r>
    <s v="Producto"/>
    <s v="01131605"/>
    <s v="Pescado rojo entero fresco o refrigerado (curvina, pargo rojo, robalo)"/>
    <x v="0"/>
    <s v="011"/>
    <s v="0113"/>
    <s v="01131"/>
    <s v="011316"/>
    <s v="01131605"/>
    <x v="4"/>
    <n v="9.3244211513872976E-6"/>
    <n v="7.0000000000000048E-2"/>
    <n v="112.7549908247973"/>
    <n v="1.0513750213712206E-3"/>
  </r>
  <r>
    <s v="Producto"/>
    <s v="01133202"/>
    <s v="Sardinas en salsa enlatadas"/>
    <x v="0"/>
    <s v="011"/>
    <s v="0113"/>
    <s v="01133"/>
    <s v="011332"/>
    <s v="01133202"/>
    <x v="4"/>
    <n v="5.1990620954396201E-5"/>
    <n v="7.0000000000000048E-2"/>
    <n v="147.0733031615884"/>
    <n v="7.6464323571851425E-3"/>
  </r>
  <r>
    <s v="Producto"/>
    <s v="01134102"/>
    <s v="Camarón fresco o refrigerado"/>
    <x v="0"/>
    <s v="011"/>
    <s v="0113"/>
    <s v="01134"/>
    <s v="011341"/>
    <s v="01134102"/>
    <x v="4"/>
    <n v="4.9338584802693556E-5"/>
    <n v="7.0000000000000048E-2"/>
    <n v="113.66559735545449"/>
    <n v="5.6080997142709116E-3"/>
  </r>
  <r>
    <s v="Producto"/>
    <s v="01141101"/>
    <s v="Leche entera líquida"/>
    <x v="0"/>
    <s v="011"/>
    <s v="0114"/>
    <s v="01141"/>
    <s v="011411"/>
    <s v="01141101"/>
    <x v="4"/>
    <n v="1.2674409493095194E-4"/>
    <n v="7.0000000000000048E-2"/>
    <n v="113.6270523328692"/>
    <n v="1.4401557907601418E-2"/>
  </r>
  <r>
    <s v="Producto"/>
    <s v="01142001"/>
    <s v="Leche descremada líquida"/>
    <x v="0"/>
    <s v="011"/>
    <s v="0114"/>
    <s v="01142"/>
    <s v="011420"/>
    <s v="01142001"/>
    <x v="4"/>
    <n v="7.1302364438221699E-4"/>
    <n v="7.0000000000000048E-2"/>
    <n v="121.68499440297541"/>
    <n v="8.6764278175839205E-2"/>
  </r>
  <r>
    <s v="Producto"/>
    <s v="01143202"/>
    <s v="Leche entera en polvo"/>
    <x v="0"/>
    <s v="011"/>
    <s v="0114"/>
    <s v="01143"/>
    <s v="011432"/>
    <s v="01143202"/>
    <x v="4"/>
    <n v="1.1514493143024276E-4"/>
    <n v="7.0000000000000048E-2"/>
    <n v="104.042795975193"/>
    <n v="1.1980000608374335E-2"/>
  </r>
  <r>
    <s v="Producto"/>
    <s v="01144101"/>
    <s v="Leche de coco"/>
    <x v="0"/>
    <s v="011"/>
    <s v="0114"/>
    <s v="01144"/>
    <s v="011441"/>
    <s v="01144101"/>
    <x v="4"/>
    <n v="9.4287313380341778E-5"/>
    <n v="7.0000000000000048E-2"/>
    <n v="110.33703415084101"/>
    <n v="1.0403382516437819E-2"/>
  </r>
  <r>
    <s v="Producto"/>
    <s v="01145001"/>
    <s v="Queso fresco"/>
    <x v="0"/>
    <s v="011"/>
    <s v="0114"/>
    <s v="01145"/>
    <s v="011450"/>
    <s v="01145001"/>
    <x v="4"/>
    <n v="1.9307606554420639E-5"/>
    <n v="7.0000000000000048E-2"/>
    <n v="106.14989401784629"/>
    <n v="2.0495003894900254E-3"/>
  </r>
  <r>
    <s v="Producto"/>
    <s v="01145004"/>
    <s v="Queso semiseco"/>
    <x v="0"/>
    <s v="011"/>
    <s v="0114"/>
    <s v="01145"/>
    <s v="011450"/>
    <s v="01145004"/>
    <x v="4"/>
    <n v="2.4491813703746384E-5"/>
    <n v="7.0000000000000048E-2"/>
    <n v="109.49756490166681"/>
    <n v="2.6817939605855022E-3"/>
  </r>
  <r>
    <s v="Producto"/>
    <s v="01145008"/>
    <s v="Queso tipo americano (kraft)"/>
    <x v="0"/>
    <s v="011"/>
    <s v="0114"/>
    <s v="01145"/>
    <s v="011450"/>
    <s v="01145008"/>
    <x v="4"/>
    <n v="3.5838589695232591E-5"/>
    <n v="7.0000000000000048E-2"/>
    <n v="118.3826588431146"/>
    <n v="4.2426675373090821E-3"/>
  </r>
  <r>
    <s v="Producto"/>
    <s v="01145009"/>
    <s v="Queso crema para untar (tipo el philadelphia)"/>
    <x v="0"/>
    <s v="011"/>
    <s v="0114"/>
    <s v="01145"/>
    <s v="011450"/>
    <s v="01145009"/>
    <x v="4"/>
    <n v="8.4843886423332536E-5"/>
    <n v="7.0000000000000048E-2"/>
    <n v="107.2731238009294"/>
    <n v="9.1014687320421436E-3"/>
  </r>
  <r>
    <s v="Producto"/>
    <s v="01145015"/>
    <s v="Cuajada"/>
    <x v="0"/>
    <s v="011"/>
    <s v="0114"/>
    <s v="01145"/>
    <s v="011450"/>
    <s v="01145015"/>
    <x v="4"/>
    <n v="1.8969028921156302E-4"/>
    <n v="7.0000000000000048E-2"/>
    <n v="106.3548870527349"/>
    <n v="2.0174489284096403E-2"/>
  </r>
  <r>
    <s v="Producto"/>
    <s v="01145016"/>
    <s v="Quesillo"/>
    <x v="0"/>
    <s v="011"/>
    <s v="0114"/>
    <s v="01145"/>
    <s v="011450"/>
    <s v="01145016"/>
    <x v="4"/>
    <n v="1.584008689602609E-4"/>
    <n v="7.0000000000000048E-2"/>
    <n v="105.8793735771382"/>
    <n v="1.6771384779586777E-2"/>
  </r>
  <r>
    <s v="Producto"/>
    <s v="01146001"/>
    <s v="Yogurt"/>
    <x v="0"/>
    <s v="011"/>
    <s v="0114"/>
    <s v="01146"/>
    <s v="011460"/>
    <s v="01146001"/>
    <x v="4"/>
    <n v="3.3920169307453572E-4"/>
    <n v="7.0000000000000048E-2"/>
    <n v="121.444736749867"/>
    <n v="4.1194260320546176E-2"/>
  </r>
  <r>
    <s v="Producto"/>
    <s v="01147005"/>
    <s v="Leche con sabores, malteada"/>
    <x v="0"/>
    <s v="011"/>
    <s v="0114"/>
    <s v="01147"/>
    <s v="011470"/>
    <s v="01147005"/>
    <x v="4"/>
    <n v="2.3506030216561983E-4"/>
    <n v="7.0000000000000048E-2"/>
    <n v="126.525520444729"/>
    <n v="2.9741127067400307E-2"/>
  </r>
  <r>
    <s v="Producto"/>
    <s v="01148102"/>
    <s v="Huevos de gallina"/>
    <x v="0"/>
    <s v="011"/>
    <s v="0114"/>
    <s v="01148"/>
    <s v="011481"/>
    <s v="01148102"/>
    <x v="4"/>
    <n v="1.5855770707269332E-4"/>
    <n v="7.0000000000000048E-2"/>
    <n v="114.55444993539101"/>
    <n v="1.8163490916729239E-2"/>
  </r>
  <r>
    <s v="Producto"/>
    <s v="01151301"/>
    <s v="Aceite de oliva"/>
    <x v="0"/>
    <s v="011"/>
    <s v="0115"/>
    <s v="01151"/>
    <s v="011513"/>
    <s v="01151301"/>
    <x v="4"/>
    <n v="7.0082112281513173E-5"/>
    <n v="7.0000000000000048E-2"/>
    <n v="101.2542268572998"/>
    <n v="7.0961100955910916E-3"/>
  </r>
  <r>
    <s v="Producto"/>
    <s v="01151902"/>
    <s v="Aceite vegetal (mezclas)"/>
    <x v="0"/>
    <s v="011"/>
    <s v="0115"/>
    <s v="01151"/>
    <s v="011519"/>
    <s v="01151902"/>
    <x v="4"/>
    <n v="1.3449604687417539E-4"/>
    <n v="7.0000000000000048E-2"/>
    <n v="103.324115002149"/>
    <n v="1.3896685014561721E-2"/>
  </r>
  <r>
    <s v="Producto"/>
    <s v="01152101"/>
    <s v="Mantequilla crema"/>
    <x v="0"/>
    <s v="011"/>
    <s v="0115"/>
    <s v="01152"/>
    <s v="011521"/>
    <s v="01152101"/>
    <x v="4"/>
    <n v="1.2206712848744613E-4"/>
    <n v="7.0000000000000048E-2"/>
    <n v="145.40236672354939"/>
    <n v="1.7748849381222266E-2"/>
  </r>
  <r>
    <s v="Producto"/>
    <s v="01153001"/>
    <s v="Manteca vegetal"/>
    <x v="0"/>
    <s v="011"/>
    <s v="0115"/>
    <s v="01153"/>
    <s v="011530"/>
    <s v="01153001"/>
    <x v="4"/>
    <n v="2.419622350372587E-4"/>
    <n v="7.0000000000000048E-2"/>
    <n v="137.5744600273334"/>
    <n v="3.3287823832257597E-2"/>
  </r>
  <r>
    <s v="Producto"/>
    <s v="01153002"/>
    <s v="Margarina vegetal"/>
    <x v="0"/>
    <s v="011"/>
    <s v="0115"/>
    <s v="01153"/>
    <s v="011530"/>
    <s v="01153002"/>
    <x v="4"/>
    <n v="1.2310503834393589E-4"/>
    <n v="7.0000000000000048E-2"/>
    <n v="123.59121799113829"/>
    <n v="1.521470162977282E-2"/>
  </r>
  <r>
    <s v="Producto"/>
    <s v="01161101"/>
    <s v="Aguacate hass"/>
    <x v="0"/>
    <s v="011"/>
    <s v="0116"/>
    <s v="01161"/>
    <s v="011611"/>
    <s v="01161101"/>
    <x v="4"/>
    <n v="1.0795799655462541E-3"/>
    <n v="7.0000000000000048E-2"/>
    <n v="106.7500758657324"/>
    <n v="0.11524524322518739"/>
  </r>
  <r>
    <s v="Producto"/>
    <s v="01161201"/>
    <s v="Banano maduro, mínimo maduro"/>
    <x v="0"/>
    <s v="011"/>
    <s v="0116"/>
    <s v="01161"/>
    <s v="011612"/>
    <s v="01161201"/>
    <x v="4"/>
    <n v="6.8703164451417852E-4"/>
    <n v="7.0000000000000048E-2"/>
    <n v="106.0534301652215"/>
    <n v="7.2862062532781713E-2"/>
  </r>
  <r>
    <s v="Producto"/>
    <s v="01161502"/>
    <s v="Mango maduro haden o jade"/>
    <x v="0"/>
    <s v="011"/>
    <s v="0116"/>
    <s v="01161"/>
    <s v="011615"/>
    <s v="01161502"/>
    <x v="4"/>
    <n v="5.7947306826005357E-5"/>
    <n v="7.0000000000000048E-2"/>
    <n v="115.3743905726049"/>
    <n v="6.6856352103741154E-3"/>
  </r>
  <r>
    <s v="Producto"/>
    <s v="01161601"/>
    <s v="Papaya hawaiana"/>
    <x v="0"/>
    <s v="011"/>
    <s v="0116"/>
    <s v="01161"/>
    <s v="011616"/>
    <s v="01161601"/>
    <x v="4"/>
    <n v="5.5743888954302481E-5"/>
    <n v="7.0000000000000048E-2"/>
    <n v="114.1180631779598"/>
    <n v="6.3613846414722662E-3"/>
  </r>
  <r>
    <s v="Producto"/>
    <s v="01161701"/>
    <s v="Piña"/>
    <x v="0"/>
    <s v="011"/>
    <s v="0116"/>
    <s v="01161"/>
    <s v="011617"/>
    <s v="01161701"/>
    <x v="4"/>
    <n v="1.5771604643090032E-4"/>
    <n v="7.0000000000000048E-2"/>
    <n v="104.7451032421541"/>
    <n v="1.6519983566349025E-2"/>
  </r>
  <r>
    <s v="Producto"/>
    <s v="01162203"/>
    <s v="Limón persa"/>
    <x v="0"/>
    <s v="011"/>
    <s v="0116"/>
    <s v="01162"/>
    <s v="011622"/>
    <s v="01162203"/>
    <x v="4"/>
    <n v="1.9685181229515386E-4"/>
    <n v="7.0000000000000048E-2"/>
    <n v="104.1409961750541"/>
    <n v="2.0500343831282086E-2"/>
  </r>
  <r>
    <s v="Producto"/>
    <s v="01163101"/>
    <s v="Manzanas"/>
    <x v="0"/>
    <s v="011"/>
    <s v="0116"/>
    <s v="01163"/>
    <s v="011631"/>
    <s v="01163101"/>
    <x v="4"/>
    <n v="7.0517663065164802E-5"/>
    <n v="7.0000000000000048E-2"/>
    <n v="125.64208302457649"/>
    <n v="8.8599860775325466E-3"/>
  </r>
  <r>
    <s v="Producto"/>
    <s v="01164501"/>
    <s v="Fresas"/>
    <x v="0"/>
    <s v="011"/>
    <s v="0116"/>
    <s v="01164"/>
    <s v="011645"/>
    <s v="01164501"/>
    <x v="4"/>
    <n v="2.663324884865287E-5"/>
    <n v="7.0000000000000048E-2"/>
    <n v="106.6623762157959"/>
    <n v="2.8407656085439256E-3"/>
  </r>
  <r>
    <s v="Producto"/>
    <s v="01165102"/>
    <s v="Uva roja con semilla"/>
    <x v="0"/>
    <s v="011"/>
    <s v="0116"/>
    <s v="01165"/>
    <s v="011651"/>
    <s v="01165102"/>
    <x v="4"/>
    <n v="1.0316499114390042E-4"/>
    <n v="7.0000000000000048E-2"/>
    <n v="111.0031885489291"/>
    <n v="1.145164296359498E-2"/>
  </r>
  <r>
    <s v="Producto"/>
    <s v="01165401"/>
    <s v="Sandía"/>
    <x v="0"/>
    <s v="011"/>
    <s v="0116"/>
    <s v="01165"/>
    <s v="011654"/>
    <s v="01165401"/>
    <x v="4"/>
    <n v="2.466609212120622E-4"/>
    <n v="7.0000000000000048E-2"/>
    <n v="107.7493608535859"/>
    <n v="2.6577556608156409E-2"/>
  </r>
  <r>
    <s v="Producto"/>
    <s v="01168801"/>
    <s v="Maní o cacahuate"/>
    <x v="0"/>
    <s v="011"/>
    <s v="0116"/>
    <s v="01168"/>
    <s v="011688"/>
    <s v="01168801"/>
    <x v="4"/>
    <n v="1.5580119078965012E-4"/>
    <n v="7.0000000000000048E-2"/>
    <n v="139.30149562478809"/>
    <n v="2.170333889712122E-2"/>
  </r>
  <r>
    <s v="Producto"/>
    <s v="01171201"/>
    <s v="Repollo"/>
    <x v="0"/>
    <s v="011"/>
    <s v="0117"/>
    <s v="01171"/>
    <s v="011712"/>
    <s v="01171201"/>
    <x v="4"/>
    <n v="6.2905217977199626E-5"/>
    <n v="7.0000000000000048E-2"/>
    <n v="118.23866308788141"/>
    <n v="7.4378288748758476E-3"/>
  </r>
  <r>
    <s v="Producto"/>
    <s v="01171402"/>
    <s v="Lechuga iceberg (de cabeza)"/>
    <x v="0"/>
    <s v="011"/>
    <s v="0117"/>
    <s v="01171"/>
    <s v="011714"/>
    <s v="01171402"/>
    <x v="4"/>
    <n v="2.7317653220127209E-5"/>
    <n v="7.0000000000000048E-2"/>
    <n v="129.00189211995431"/>
    <n v="3.5240289536731728E-3"/>
  </r>
  <r>
    <s v="Producto"/>
    <s v="01172101"/>
    <s v="Chile dulce largo (nataly)"/>
    <x v="0"/>
    <s v="011"/>
    <s v="0117"/>
    <s v="01172"/>
    <s v="011721"/>
    <s v="01172101"/>
    <x v="4"/>
    <n v="1.7870107571764734E-4"/>
    <n v="7.0000000000000048E-2"/>
    <n v="125.5916111746146"/>
    <n v="2.2443356018016128E-2"/>
  </r>
  <r>
    <s v="Producto"/>
    <s v="01172201"/>
    <s v="Pepinos"/>
    <x v="0"/>
    <s v="011"/>
    <s v="0117"/>
    <s v="01172"/>
    <s v="011722"/>
    <s v="01172201"/>
    <x v="4"/>
    <n v="1.1509649677978118E-4"/>
    <n v="7.0000000000000048E-2"/>
    <n v="114.97666632325669"/>
    <n v="1.3233411505224689E-2"/>
  </r>
  <r>
    <s v="Producto"/>
    <s v="01172402"/>
    <s v="Tomate pera"/>
    <x v="0"/>
    <s v="011"/>
    <s v="0117"/>
    <s v="01172"/>
    <s v="011724"/>
    <s v="01172402"/>
    <x v="4"/>
    <n v="7.21005674252836E-4"/>
    <n v="7.0000000000000048E-2"/>
    <n v="134.53754285089411"/>
    <n v="9.7002331795528723E-2"/>
  </r>
  <r>
    <s v="Producto"/>
    <s v="01172901"/>
    <s v="Elote tierno o elote dulce"/>
    <x v="0"/>
    <s v="011"/>
    <s v="0117"/>
    <s v="01172"/>
    <s v="011729"/>
    <s v="01172901"/>
    <x v="4"/>
    <n v="2.9567881219483793E-4"/>
    <n v="7.0000000000000048E-2"/>
    <n v="146.12066931136059"/>
    <n v="4.3204785939097802E-2"/>
  </r>
  <r>
    <s v="Producto"/>
    <s v="01172903"/>
    <s v="Pataste"/>
    <x v="0"/>
    <s v="011"/>
    <s v="0117"/>
    <s v="01172"/>
    <s v="011729"/>
    <s v="01172903"/>
    <x v="4"/>
    <n v="4.8328025155555877E-4"/>
    <n v="7.0000000000000048E-2"/>
    <n v="114.52426766349571"/>
    <n v="5.5347316885630347E-2"/>
  </r>
  <r>
    <s v="Producto"/>
    <s v="01174103"/>
    <s v="Zanahoria"/>
    <x v="0"/>
    <s v="011"/>
    <s v="0117"/>
    <s v="01174"/>
    <s v="011741"/>
    <s v="01174103"/>
    <x v="4"/>
    <n v="7.1328064779328012E-4"/>
    <n v="7.0000000000000048E-2"/>
    <n v="129.89229970944979"/>
    <n v="9.2649663680115235E-2"/>
  </r>
  <r>
    <s v="Producto"/>
    <s v="01174201"/>
    <s v="Ajo en cabeza o en diente"/>
    <x v="0"/>
    <s v="011"/>
    <s v="0117"/>
    <s v="01174"/>
    <s v="011742"/>
    <s v="01174201"/>
    <x v="4"/>
    <n v="4.3066024019465884E-5"/>
    <n v="7.0000000000000048E-2"/>
    <n v="123.1052954193234"/>
    <n v="5.301655609452025E-3"/>
  </r>
  <r>
    <s v="Producto"/>
    <s v="01174302"/>
    <s v="Cebolla blanca"/>
    <x v="0"/>
    <s v="011"/>
    <s v="0117"/>
    <s v="01174"/>
    <s v="011743"/>
    <s v="01174302"/>
    <x v="4"/>
    <n v="1.384772463339779E-4"/>
    <n v="7.0000000000000048E-2"/>
    <n v="103.23693894498651"/>
    <n v="1.4295967025050732E-2"/>
  </r>
  <r>
    <s v="Producto"/>
    <s v="01175101"/>
    <s v="Papa amarilla"/>
    <x v="0"/>
    <s v="011"/>
    <s v="0117"/>
    <s v="01175"/>
    <s v="011751"/>
    <s v="01175101"/>
    <x v="4"/>
    <n v="2.43560065890279E-3"/>
    <n v="7.0000000000000048E-2"/>
    <n v="134.14200931961511"/>
    <n v="0.32671636628539874"/>
  </r>
  <r>
    <s v="Producto"/>
    <s v="01175301"/>
    <s v="Yuca (blanca, amarilla)"/>
    <x v="0"/>
    <s v="011"/>
    <s v="0117"/>
    <s v="01175"/>
    <s v="011753"/>
    <s v="01175301"/>
    <x v="4"/>
    <n v="2.2866358422916456E-5"/>
    <n v="7.0000000000000048E-2"/>
    <n v="117.0935057238577"/>
    <n v="2.6775020708775499E-3"/>
  </r>
  <r>
    <s v="Producto"/>
    <s v="01175701"/>
    <s v="Banano verde (guineos, mínimo verde)"/>
    <x v="0"/>
    <s v="011"/>
    <s v="0117"/>
    <s v="01175"/>
    <s v="011757"/>
    <s v="01175701"/>
    <x v="4"/>
    <n v="4.8936032133791048E-4"/>
    <n v="7.0000000000000048E-2"/>
    <n v="102.23725934711629"/>
    <n v="5.0030858086812124E-2"/>
  </r>
  <r>
    <s v="Producto"/>
    <s v="01175702"/>
    <s v="Plátano maduro"/>
    <x v="0"/>
    <s v="011"/>
    <s v="0117"/>
    <s v="01175"/>
    <s v="011757"/>
    <s v="01175702"/>
    <x v="4"/>
    <n v="1.5836340304523742E-5"/>
    <n v="7.0000000000000048E-2"/>
    <n v="120.0456852000133"/>
    <n v="1.9010843229171398E-3"/>
  </r>
  <r>
    <s v="Producto"/>
    <s v="01176103"/>
    <s v="Frijoles rojos"/>
    <x v="0"/>
    <s v="011"/>
    <s v="0117"/>
    <s v="01176"/>
    <s v="011761"/>
    <s v="01176103"/>
    <x v="4"/>
    <n v="1.2976088060193714E-5"/>
    <n v="7.0000000000000048E-2"/>
    <n v="117.8045668030035"/>
    <n v="1.5286424327287465E-3"/>
  </r>
  <r>
    <s v="Producto"/>
    <s v="01179401"/>
    <s v="Papas congeladas y cortadas para freír"/>
    <x v="0"/>
    <s v="011"/>
    <s v="0117"/>
    <s v="01179"/>
    <s v="011794"/>
    <s v="01179401"/>
    <x v="4"/>
    <n v="6.1574969386901126E-4"/>
    <n v="7.0000000000000048E-2"/>
    <n v="110.6604814709728"/>
    <n v="6.8139157589148888E-2"/>
  </r>
  <r>
    <s v="Producto"/>
    <s v="01179904"/>
    <s v="Frijoles cocidos"/>
    <x v="0"/>
    <s v="011"/>
    <s v="0117"/>
    <s v="01179"/>
    <s v="011799"/>
    <s v="01179904"/>
    <x v="4"/>
    <n v="1.2250061918158645E-4"/>
    <n v="7.0000000000000048E-2"/>
    <n v="125.6234452640111"/>
    <n v="1.5388949828565493E-2"/>
  </r>
  <r>
    <s v="Producto"/>
    <s v="01179906"/>
    <s v="Frituras empacadas (Tajadas de plátano, malanga, papa, yuca, banano)"/>
    <x v="0"/>
    <s v="011"/>
    <s v="0117"/>
    <s v="01179"/>
    <s v="011799"/>
    <s v="01179906"/>
    <x v="4"/>
    <n v="1.2908682388006233E-4"/>
    <n v="7.0000000000000048E-2"/>
    <n v="126.0862481638212"/>
    <n v="1.6276073310421021E-2"/>
  </r>
  <r>
    <s v="Producto"/>
    <s v="01181101"/>
    <s v="Azúcar común"/>
    <x v="0"/>
    <s v="011"/>
    <s v="0118"/>
    <s v="01181"/>
    <s v="011811"/>
    <s v="01181101"/>
    <x v="4"/>
    <n v="1.3546687509709165E-4"/>
    <n v="7.0000000000000048E-2"/>
    <n v="111.1516115143998"/>
    <n v="1.5057361473861653E-2"/>
  </r>
  <r>
    <s v="Producto"/>
    <s v="01183101"/>
    <s v="Miel de abeja"/>
    <x v="0"/>
    <s v="011"/>
    <s v="0118"/>
    <s v="01183"/>
    <s v="011831"/>
    <s v="01183101"/>
    <x v="4"/>
    <n v="1.6110170313651367E-4"/>
    <n v="7.0000000000000048E-2"/>
    <n v="109.1195949990192"/>
    <n v="1.7579352599908591E-2"/>
  </r>
  <r>
    <s v="Producto"/>
    <s v="01186005"/>
    <s v="Ice cream"/>
    <x v="0"/>
    <s v="011"/>
    <s v="0118"/>
    <s v="01186"/>
    <s v="011860"/>
    <s v="01186005"/>
    <x v="4"/>
    <n v="8.9491974309430025E-5"/>
    <n v="7.0000000000000048E-2"/>
    <n v="107.401724883425"/>
    <n v="9.6115924040559419E-3"/>
  </r>
  <r>
    <s v="Producto"/>
    <s v="01189903"/>
    <s v="Dulces, confites o caramelos"/>
    <x v="0"/>
    <s v="011"/>
    <s v="0118"/>
    <s v="01189"/>
    <s v="011899"/>
    <s v="01189903"/>
    <x v="4"/>
    <n v="5.0749521100201009E-4"/>
    <n v="7.0000000000000048E-2"/>
    <n v="123.7000897460311"/>
    <n v="6.2777203146629629E-2"/>
  </r>
  <r>
    <s v="Producto"/>
    <s v="01191602"/>
    <s v="Sopas instantánea"/>
    <x v="0"/>
    <s v="011"/>
    <s v="0119"/>
    <s v="01191"/>
    <s v="011916"/>
    <s v="01191602"/>
    <x v="4"/>
    <n v="3.9045381909406387E-4"/>
    <n v="7.0000000000000048E-2"/>
    <n v="120.7050459353101"/>
    <n v="4.7129746169366236E-2"/>
  </r>
  <r>
    <s v="Producto"/>
    <s v="01192101"/>
    <s v="Leche de fórmula para bebé"/>
    <x v="0"/>
    <s v="011"/>
    <s v="0119"/>
    <s v="01192"/>
    <s v="011921"/>
    <s v="01192101"/>
    <x v="4"/>
    <n v="6.8521774080696255E-4"/>
    <n v="7.0000000000000048E-2"/>
    <n v="100.76856145439611"/>
    <n v="6.904840602414887E-2"/>
  </r>
  <r>
    <s v="Producto"/>
    <s v="01192201"/>
    <s v="Cereales para bebé"/>
    <x v="0"/>
    <s v="011"/>
    <s v="0119"/>
    <s v="01192"/>
    <s v="011922"/>
    <s v="01192201"/>
    <x v="4"/>
    <n v="9.7919191878620586E-5"/>
    <n v="7.0000000000000048E-2"/>
    <n v="106.56008800052621"/>
    <n v="1.043427770352622E-2"/>
  </r>
  <r>
    <s v="Producto"/>
    <s v="01193101"/>
    <s v="Sal común o gruesa yodada"/>
    <x v="0"/>
    <s v="011"/>
    <s v="0119"/>
    <s v="01193"/>
    <s v="011931"/>
    <s v="01193101"/>
    <x v="4"/>
    <n v="4.0030173338100646E-4"/>
    <n v="7.0000000000000048E-2"/>
    <n v="106.555680005594"/>
    <n v="4.2654423407831134E-2"/>
  </r>
  <r>
    <s v="Producto"/>
    <s v="01193907"/>
    <s v="Cubitos de pollo"/>
    <x v="0"/>
    <s v="011"/>
    <s v="0119"/>
    <s v="01193"/>
    <s v="011939"/>
    <s v="01193907"/>
    <x v="4"/>
    <n v="1.9437526398966717E-5"/>
    <n v="7.0000000000000048E-2"/>
    <n v="114.959475219507"/>
    <n v="2.2345278343905276E-3"/>
  </r>
  <r>
    <s v="Producto"/>
    <s v="01193919"/>
    <s v="Mayonesa"/>
    <x v="0"/>
    <s v="011"/>
    <s v="0119"/>
    <s v="01193"/>
    <s v="011939"/>
    <s v="01193919"/>
    <x v="4"/>
    <n v="4.3949168545274799E-5"/>
    <n v="7.0000000000000048E-2"/>
    <n v="112.0670064337469"/>
    <n v="4.9252517541211373E-3"/>
  </r>
  <r>
    <s v="Producto"/>
    <s v="01193921"/>
    <s v="Sofrito"/>
    <x v="0"/>
    <s v="011"/>
    <s v="0119"/>
    <s v="01193"/>
    <s v="011939"/>
    <s v="01193921"/>
    <x v="4"/>
    <n v="5.0311060308300854E-5"/>
    <n v="7.0000000000000048E-2"/>
    <n v="115.7893115573132"/>
    <n v="5.8254830368166212E-3"/>
  </r>
  <r>
    <s v="Producto"/>
    <s v="01193922"/>
    <s v="Pasta de tomate"/>
    <x v="0"/>
    <s v="011"/>
    <s v="0119"/>
    <s v="01193"/>
    <s v="011939"/>
    <s v="01193922"/>
    <x v="4"/>
    <n v="4.4236090641932255E-5"/>
    <n v="7.0000000000000048E-2"/>
    <n v="119.058904154145"/>
    <n v="5.2667004758918824E-3"/>
  </r>
  <r>
    <s v="Producto"/>
    <s v="01193924"/>
    <s v="Salsa dulce de tomate (ketchup)"/>
    <x v="0"/>
    <s v="011"/>
    <s v="0119"/>
    <s v="01193"/>
    <s v="011939"/>
    <s v="01193924"/>
    <x v="4"/>
    <n v="8.7774467097294657E-5"/>
    <n v="7.0000000000000048E-2"/>
    <n v="114.8955067785967"/>
    <n v="1.0084891879364932E-2"/>
  </r>
  <r>
    <s v="Producto"/>
    <s v="01194002"/>
    <s v="Culantro de castilla, culantrillo, cilantro"/>
    <x v="0"/>
    <s v="011"/>
    <s v="0119"/>
    <s v="01194"/>
    <s v="011940"/>
    <s v="01194002"/>
    <x v="4"/>
    <n v="7.1403235550464305E-4"/>
    <n v="7.0000000000000048E-2"/>
    <n v="117.7474264967052"/>
    <n v="8.4075472296052237E-2"/>
  </r>
  <r>
    <s v="Producto"/>
    <s v="01194016"/>
    <s v="Especias y cominos"/>
    <x v="0"/>
    <s v="011"/>
    <s v="0119"/>
    <s v="01194"/>
    <s v="011940"/>
    <s v="01194016"/>
    <x v="4"/>
    <n v="5.2793209803734761E-4"/>
    <n v="7.0000000000000048E-2"/>
    <n v="113.18628351150279"/>
    <n v="5.9754672123277716E-2"/>
  </r>
  <r>
    <s v="Producto"/>
    <s v="01199002"/>
    <s v="Churros"/>
    <x v="0"/>
    <s v="011"/>
    <s v="0119"/>
    <s v="01199"/>
    <s v="011990"/>
    <s v="01199002"/>
    <x v="4"/>
    <n v="3.4681328027577835E-4"/>
    <n v="7.0000000000000048E-2"/>
    <n v="117.0912311380369"/>
    <n v="4.0608793962511935E-2"/>
  </r>
  <r>
    <s v="Producto"/>
    <s v="01199004"/>
    <s v="Cremora"/>
    <x v="0"/>
    <s v="011"/>
    <s v="0119"/>
    <s v="01199"/>
    <s v="011990"/>
    <s v="01199004"/>
    <x v="4"/>
    <n v="1.6848467332801531E-5"/>
    <n v="7.0000000000000048E-2"/>
    <n v="111.58446714078551"/>
    <n v="1.8800272494695904E-3"/>
  </r>
  <r>
    <s v="Producto"/>
    <s v="01199012"/>
    <s v="Sopas deshidratadas o de bolsa (maggi, knorr)"/>
    <x v="0"/>
    <s v="011"/>
    <s v="0119"/>
    <s v="01199"/>
    <s v="011990"/>
    <s v="01199012"/>
    <x v="4"/>
    <n v="2.2903848005347984E-4"/>
    <n v="7.0000000000000048E-2"/>
    <n v="113.7691972882364"/>
    <n v="2.6057524023802143E-2"/>
  </r>
  <r>
    <s v="Producto"/>
    <s v="01199013"/>
    <s v="Suplementos alimenticios (pediasure, ensure, entre otros)"/>
    <x v="0"/>
    <s v="011"/>
    <s v="0119"/>
    <s v="01199"/>
    <s v="011990"/>
    <s v="01199013"/>
    <x v="4"/>
    <n v="2.0490378197781678E-5"/>
    <n v="7.0000000000000048E-2"/>
    <n v="104.1326212346158"/>
    <n v="2.1337167918236287E-3"/>
  </r>
  <r>
    <s v="Producto"/>
    <s v="01210003"/>
    <s v="Jugos de naranja envasado"/>
    <x v="0"/>
    <s v="012"/>
    <s v="0121"/>
    <s v="01210"/>
    <s v="012100"/>
    <s v="01210003"/>
    <x v="4"/>
    <n v="3.3302461162114741E-4"/>
    <n v="7.0000000000000048E-2"/>
    <n v="102.54963086725139"/>
    <n v="3.4151550991458425E-2"/>
  </r>
  <r>
    <s v="Producto"/>
    <s v="01210007"/>
    <s v="Otros Jugos de frutas envasados"/>
    <x v="0"/>
    <s v="012"/>
    <s v="0121"/>
    <s v="01210"/>
    <s v="012100"/>
    <s v="01210007"/>
    <x v="4"/>
    <n v="2.1019861844327815E-4"/>
    <n v="7.0000000000000048E-2"/>
    <n v="107.0895152982296"/>
    <n v="2.2510068165448163E-2"/>
  </r>
  <r>
    <s v="Producto"/>
    <s v="01210013"/>
    <s v="Refrescos en polvo envasado (tang, zuko, bontea, naranyá, entre otros)"/>
    <x v="0"/>
    <s v="012"/>
    <s v="0121"/>
    <s v="01210"/>
    <s v="012100"/>
    <s v="01210013"/>
    <x v="4"/>
    <n v="9.5144246114622432E-6"/>
    <n v="7.0000000000000048E-2"/>
    <n v="115.824474374058"/>
    <n v="1.1020032295942152E-3"/>
  </r>
  <r>
    <s v="Producto"/>
    <s v="01220104"/>
    <s v="Café instantáneo normal"/>
    <x v="0"/>
    <s v="012"/>
    <s v="0122"/>
    <s v="01220"/>
    <s v="012201"/>
    <s v="01220104"/>
    <x v="4"/>
    <n v="7.0172549822704054E-5"/>
    <n v="7.0000000000000048E-2"/>
    <n v="112.1474795502661"/>
    <n v="7.8696745962317325E-3"/>
  </r>
  <r>
    <s v="Producto"/>
    <s v="01220106"/>
    <s v="Café molido"/>
    <x v="0"/>
    <s v="012"/>
    <s v="0122"/>
    <s v="01220"/>
    <s v="012201"/>
    <s v="01220106"/>
    <x v="4"/>
    <n v="2.5431269316869066E-4"/>
    <n v="7.0000000000000048E-2"/>
    <n v="109.8211612559688"/>
    <n v="2.7928915285918492E-2"/>
  </r>
  <r>
    <s v="Producto"/>
    <s v="01230301"/>
    <s v="Té helado del tipo lipton, manzanilla, rosa de jamaica, etc."/>
    <x v="0"/>
    <s v="012"/>
    <s v="0123"/>
    <s v="01230"/>
    <s v="012303"/>
    <s v="01230301"/>
    <x v="4"/>
    <n v="1.8516398213979556E-4"/>
    <n v="7.0000000000000048E-2"/>
    <n v="140.1677028555776"/>
    <n v="2.5954010028126341E-2"/>
  </r>
  <r>
    <s v="Producto"/>
    <s v="01250004"/>
    <s v="Agua embotellada de otros tipos"/>
    <x v="0"/>
    <s v="012"/>
    <s v="0125"/>
    <s v="01250"/>
    <s v="012500"/>
    <s v="01250004"/>
    <x v="4"/>
    <n v="4.1983739802952976E-5"/>
    <n v="7.0000000000000048E-2"/>
    <n v="130.32662171458159"/>
    <n v="5.4715989754628748E-3"/>
  </r>
  <r>
    <s v="Producto"/>
    <s v="01260001"/>
    <s v="Refrescos o bebidas gaseosas"/>
    <x v="0"/>
    <s v="012"/>
    <s v="0126"/>
    <s v="01260"/>
    <s v="012600"/>
    <s v="01260001"/>
    <x v="4"/>
    <n v="4.6985046153754245E-5"/>
    <n v="7.0000000000000048E-2"/>
    <n v="122.5725893240119"/>
    <n v="5.7590787665738642E-3"/>
  </r>
  <r>
    <s v="Producto"/>
    <s v="01290001"/>
    <s v="Bebidas energizantes"/>
    <x v="0"/>
    <s v="012"/>
    <s v="0129"/>
    <s v="01290"/>
    <s v="012900"/>
    <s v="01290001"/>
    <x v="4"/>
    <n v="2.1539477733629618E-5"/>
    <n v="7.0000000000000048E-2"/>
    <n v="124.9914840788052"/>
    <n v="2.6922512882087456E-3"/>
  </r>
  <r>
    <s v="Producto"/>
    <s v="03121101"/>
    <s v="Bóxer para hombre o niño"/>
    <x v="1"/>
    <s v="031"/>
    <s v="0312"/>
    <s v="03121"/>
    <s v="031211"/>
    <s v="03121101"/>
    <x v="4"/>
    <n v="1.917430271990522E-5"/>
    <n v="7.0000000000000048E-2"/>
    <n v="103.47472908718289"/>
    <n v="1.9840557793778268E-3"/>
  </r>
  <r>
    <s v="Producto"/>
    <s v="03121203"/>
    <s v="Calcetines para hombre o niño"/>
    <x v="1"/>
    <s v="031"/>
    <s v="0312"/>
    <s v="03121"/>
    <s v="031212"/>
    <s v="03121203"/>
    <x v="4"/>
    <n v="5.8689556990244603E-5"/>
    <n v="7.0000000000000048E-2"/>
    <n v="102.251517095731"/>
    <n v="6.0010962399288754E-3"/>
  </r>
  <r>
    <s v="Producto"/>
    <s v="03121302"/>
    <s v="Camisa formal manga larga para hombre o niño"/>
    <x v="1"/>
    <s v="031"/>
    <s v="0312"/>
    <s v="03121"/>
    <s v="031213"/>
    <s v="03121302"/>
    <x v="4"/>
    <n v="1.5089601644525296E-4"/>
    <n v="7.0000000000000048E-2"/>
    <n v="103.1261071385626"/>
    <n v="1.5561318758715461E-2"/>
  </r>
  <r>
    <s v="Producto"/>
    <s v="03121303"/>
    <s v="Camisa manga corta (tipo polo) para hombre o niño"/>
    <x v="1"/>
    <s v="031"/>
    <s v="0312"/>
    <s v="03121"/>
    <s v="031213"/>
    <s v="03121303"/>
    <x v="4"/>
    <n v="6.6388933798048653E-5"/>
    <n v="7.0000000000000048E-2"/>
    <n v="110.4612798948551"/>
    <n v="7.3334065981872573E-3"/>
  </r>
  <r>
    <s v="Producto"/>
    <s v="03121306"/>
    <s v="Camiseta manga corta para hombre o niño"/>
    <x v="1"/>
    <s v="031"/>
    <s v="0312"/>
    <s v="03121"/>
    <s v="031213"/>
    <s v="03121306"/>
    <x v="4"/>
    <n v="2.8467968322202312E-5"/>
    <n v="7.0000000000000048E-2"/>
    <n v="101.7612599821727"/>
    <n v="2.8969363255998862E-3"/>
  </r>
  <r>
    <s v="Producto"/>
    <s v="03121402"/>
    <s v="Calzoneta casual para hombre o niño"/>
    <x v="1"/>
    <s v="031"/>
    <s v="0312"/>
    <s v="03121"/>
    <s v="031214"/>
    <s v="03121402"/>
    <x v="4"/>
    <n v="5.1840576402773816E-5"/>
    <n v="7.0000000000000048E-2"/>
    <n v="109.7888775361703"/>
    <n v="5.6915186940886143E-3"/>
  </r>
  <r>
    <s v="Producto"/>
    <s v="03121403"/>
    <s v="Pantalón jean para hombre o niño"/>
    <x v="1"/>
    <s v="031"/>
    <s v="0312"/>
    <s v="03121"/>
    <s v="031214"/>
    <s v="03121403"/>
    <x v="4"/>
    <n v="5.7762630466522481E-5"/>
    <n v="7.0000000000000048E-2"/>
    <n v="104.098689769006"/>
    <n v="6.0130141491762578E-3"/>
  </r>
  <r>
    <s v="Producto"/>
    <s v="03121404"/>
    <s v="Pantalón formal para hombre o niño"/>
    <x v="1"/>
    <s v="031"/>
    <s v="0312"/>
    <s v="03121"/>
    <s v="031214"/>
    <s v="03121404"/>
    <x v="4"/>
    <n v="2.2588491134723061E-5"/>
    <n v="7.0000000000000048E-2"/>
    <n v="104.7216466302614"/>
    <n v="2.3655039865212607E-3"/>
  </r>
  <r>
    <s v="Producto"/>
    <s v="03122104"/>
    <s v="Blúmer, calzones, bikini, braga, hilo para mujer"/>
    <x v="1"/>
    <s v="031"/>
    <s v="0312"/>
    <s v="03122"/>
    <s v="031221"/>
    <s v="03122104"/>
    <x v="4"/>
    <n v="3.3285606369744188E-5"/>
    <n v="7.0000000000000048E-2"/>
    <n v="100.4782512558394"/>
    <n v="3.3444795200221248E-3"/>
  </r>
  <r>
    <s v="Producto"/>
    <s v="03122105"/>
    <s v="Brasieres, top, sujetadores o sostenes para mujer"/>
    <x v="1"/>
    <s v="031"/>
    <s v="0312"/>
    <s v="03122"/>
    <s v="031221"/>
    <s v="03122105"/>
    <x v="4"/>
    <n v="5.1543836029145358E-5"/>
    <n v="7.0000000000000048E-2"/>
    <n v="100.9224454109563"/>
    <n v="5.2019299779227047E-3"/>
  </r>
  <r>
    <s v="Producto"/>
    <s v="03122302"/>
    <s v="Blusa o camisa sin mangas para mujer o niña"/>
    <x v="1"/>
    <s v="031"/>
    <s v="0312"/>
    <s v="03122"/>
    <s v="031223"/>
    <s v="03122302"/>
    <x v="4"/>
    <n v="5.867995923298794E-5"/>
    <n v="7.0000000000000048E-2"/>
    <n v="100.5124992227335"/>
    <n v="5.8980693567957333E-3"/>
  </r>
  <r>
    <s v="Producto"/>
    <s v="03122304"/>
    <s v="Blusa o camisas manga corta para mujer o niña"/>
    <x v="1"/>
    <s v="031"/>
    <s v="0312"/>
    <s v="03122"/>
    <s v="031223"/>
    <s v="03122304"/>
    <x v="4"/>
    <n v="1.9994367135191194E-5"/>
    <n v="7.0000000000000048E-2"/>
    <n v="103.176012008472"/>
    <n v="2.0629390636422848E-3"/>
  </r>
  <r>
    <s v="Producto"/>
    <s v="03122308"/>
    <s v="Camiseta manga corta para mujer o niña"/>
    <x v="1"/>
    <s v="031"/>
    <s v="0312"/>
    <s v="03122"/>
    <s v="031223"/>
    <s v="03122308"/>
    <x v="4"/>
    <n v="1.4264856027708836E-4"/>
    <n v="7.0000000000000048E-2"/>
    <n v="103.2500038791411"/>
    <n v="1.4728464401963267E-2"/>
  </r>
  <r>
    <s v="Producto"/>
    <s v="03122403"/>
    <s v="Falda corta (formal)"/>
    <x v="1"/>
    <s v="031"/>
    <s v="0312"/>
    <s v="03122"/>
    <s v="031224"/>
    <s v="03122403"/>
    <x v="4"/>
    <n v="1.1066311077208945E-5"/>
    <n v="7.0000000000000048E-2"/>
    <n v="104.0271522891571"/>
    <n v="1.151196827708001E-3"/>
  </r>
  <r>
    <s v="Producto"/>
    <s v="03122407"/>
    <s v="Pantalón jean para mujer o niña"/>
    <x v="1"/>
    <s v="031"/>
    <s v="0312"/>
    <s v="03122"/>
    <s v="031224"/>
    <s v="03122407"/>
    <x v="4"/>
    <n v="7.8679574791522047E-5"/>
    <n v="7.0000000000000048E-2"/>
    <n v="104.5340183659671"/>
    <n v="8.2246921162834469E-3"/>
  </r>
  <r>
    <s v="Producto"/>
    <s v="03122603"/>
    <s v="Traje para niña de dos o más piezas"/>
    <x v="1"/>
    <s v="031"/>
    <s v="0312"/>
    <s v="03122"/>
    <s v="031226"/>
    <s v="03122603"/>
    <x v="4"/>
    <n v="7.7141923244509135E-5"/>
    <n v="7.0000000000000048E-2"/>
    <n v="111.6446498032612"/>
    <n v="8.6124830057832773E-3"/>
  </r>
  <r>
    <s v="Producto"/>
    <s v="03122701"/>
    <s v="Vestido casual para mujer"/>
    <x v="1"/>
    <s v="031"/>
    <s v="0312"/>
    <s v="03122"/>
    <s v="031227"/>
    <s v="03122701"/>
    <x v="4"/>
    <n v="2.0653613437055242E-4"/>
    <n v="7.0000000000000048E-2"/>
    <n v="104.2979488676808"/>
    <n v="2.1541295181908327E-2"/>
  </r>
  <r>
    <s v="Producto"/>
    <s v="03123503"/>
    <s v="Mameluco para bebé"/>
    <x v="1"/>
    <s v="031"/>
    <s v="0312"/>
    <s v="03123"/>
    <s v="031235"/>
    <s v="03123503"/>
    <x v="4"/>
    <n v="1.4972547308314091E-4"/>
    <n v="7.0000000000000048E-2"/>
    <n v="104.62412756313741"/>
    <n v="1.566489699530163E-2"/>
  </r>
  <r>
    <s v="Producto"/>
    <s v="03124002"/>
    <s v="Cubayera"/>
    <x v="1"/>
    <s v="031"/>
    <s v="0312"/>
    <s v="03124"/>
    <s v="031240"/>
    <s v="03124002"/>
    <x v="4"/>
    <n v="7.9046908768659759E-5"/>
    <n v="7.0000000000000048E-2"/>
    <n v="101.87544799668009"/>
    <n v="8.0529392435599138E-3"/>
  </r>
  <r>
    <s v="Producto"/>
    <s v="03124007"/>
    <s v="Pantalón para uniforme escolar o colegial"/>
    <x v="1"/>
    <s v="031"/>
    <s v="0312"/>
    <s v="03124"/>
    <s v="031240"/>
    <s v="03124007"/>
    <x v="4"/>
    <n v="1.6349564836166817E-4"/>
    <n v="7.0000000000000048E-2"/>
    <n v="101.9412884218909"/>
    <n v="1.6666957045360871E-2"/>
  </r>
  <r>
    <s v="Producto"/>
    <s v="03124008"/>
    <s v="Uniforme deportivo escolar o colegial"/>
    <x v="1"/>
    <s v="031"/>
    <s v="0312"/>
    <s v="03124"/>
    <s v="031240"/>
    <s v="03124008"/>
    <x v="4"/>
    <n v="4.0423928425400811E-4"/>
    <n v="7.0000000000000048E-2"/>
    <n v="111.84411701414071"/>
    <n v="4.5211785809817773E-2"/>
  </r>
  <r>
    <s v="Producto"/>
    <s v="03131008"/>
    <s v="Fajas o cinturones de cuerina y otro material"/>
    <x v="1"/>
    <s v="031"/>
    <s v="0313"/>
    <s v="03131"/>
    <s v="031310"/>
    <s v="03131008"/>
    <x v="4"/>
    <n v="3.9329111647268005E-5"/>
    <n v="7.0000000000000048E-2"/>
    <n v="106.6521265845178"/>
    <n v="4.1945333938610604E-3"/>
  </r>
  <r>
    <s v="Producto"/>
    <s v="03131012"/>
    <s v="Gorras, cachuchas"/>
    <x v="1"/>
    <s v="031"/>
    <s v="0313"/>
    <s v="03131"/>
    <s v="031310"/>
    <s v="03131012"/>
    <x v="4"/>
    <n v="1.8462390666492334E-4"/>
    <n v="7.0000000000000048E-2"/>
    <n v="105.769687296315"/>
    <n v="1.9527612875372989E-2"/>
  </r>
  <r>
    <s v="Producto"/>
    <s v="03142205"/>
    <s v="Confección de falda"/>
    <x v="1"/>
    <s v="031"/>
    <s v="0314"/>
    <s v="03142"/>
    <s v="031422"/>
    <s v="03142205"/>
    <x v="4"/>
    <n v="1.071440732585218E-4"/>
    <n v="7.0000000000000048E-2"/>
    <n v="101.45772168462361"/>
    <n v="1.0870593564820027E-2"/>
  </r>
  <r>
    <s v="Producto"/>
    <s v="03211102"/>
    <s v="Zapato formal de cuero para hombre"/>
    <x v="1"/>
    <s v="032"/>
    <s v="0321"/>
    <s v="03211"/>
    <s v="032111"/>
    <s v="03211102"/>
    <x v="4"/>
    <n v="9.4026941476516916E-5"/>
    <n v="7.0000000000000048E-2"/>
    <n v="114.3494643625409"/>
    <n v="1.075193039348769E-2"/>
  </r>
  <r>
    <s v="Producto"/>
    <s v="03211301"/>
    <s v="Sandalias o chancletas de cuero para hombre"/>
    <x v="1"/>
    <s v="032"/>
    <s v="0321"/>
    <s v="03211"/>
    <s v="032113"/>
    <s v="03211301"/>
    <x v="4"/>
    <n v="1.6143522026917915E-4"/>
    <n v="7.0000000000000048E-2"/>
    <n v="135.52853812206791"/>
    <n v="2.1879079404495877E-2"/>
  </r>
  <r>
    <s v="Producto"/>
    <s v="03211401"/>
    <s v="Zapatos tipo burros de cuero para hombre"/>
    <x v="1"/>
    <s v="032"/>
    <s v="0321"/>
    <s v="03211"/>
    <s v="032114"/>
    <s v="03211401"/>
    <x v="4"/>
    <n v="2.3379201037832162E-3"/>
    <n v="7.0000000000000048E-2"/>
    <n v="105.8071323082324"/>
    <n v="0.24736862174706717"/>
  </r>
  <r>
    <s v="Producto"/>
    <s v="03211504"/>
    <s v="Zapatos deportivos (tenis) para hombre"/>
    <x v="1"/>
    <s v="032"/>
    <s v="0321"/>
    <s v="03211"/>
    <s v="032115"/>
    <s v="03211504"/>
    <x v="4"/>
    <n v="5.9979267347421983E-3"/>
    <n v="7.0000000000000048E-2"/>
    <n v="111.71368236267401"/>
    <n v="0.6700504820795804"/>
  </r>
  <r>
    <s v="Producto"/>
    <s v="03212101"/>
    <s v="Zapato de tacón alto (grueso o aguja) para mujer"/>
    <x v="1"/>
    <s v="032"/>
    <s v="0321"/>
    <s v="03212"/>
    <s v="032121"/>
    <s v="03212101"/>
    <x v="4"/>
    <n v="1.1270000000000002E-3"/>
    <n v="7.0000000000000048E-2"/>
    <n v="110.2497165529236"/>
    <n v="0.12425143055514491"/>
  </r>
  <r>
    <s v="Producto"/>
    <s v="03212302"/>
    <s v="Sandalias de tacón corrido o plataforma para mujer"/>
    <x v="1"/>
    <s v="032"/>
    <s v="0321"/>
    <s v="03212"/>
    <s v="032123"/>
    <s v="03212302"/>
    <x v="4"/>
    <n v="4.9001498193340752E-6"/>
    <n v="7.0000000000000048E-2"/>
    <n v="109.34961608751139"/>
    <n v="5.3582950151546938E-4"/>
  </r>
  <r>
    <s v="Producto"/>
    <s v="03212304"/>
    <s v="Sandalias sin tacón (flat) para mujer"/>
    <x v="1"/>
    <s v="032"/>
    <s v="0321"/>
    <s v="03212"/>
    <s v="032123"/>
    <s v="03212304"/>
    <x v="4"/>
    <n v="1.6897257429846436E-5"/>
    <n v="7.0000000000000048E-2"/>
    <n v="106.34867756267749"/>
    <n v="1.7970009821002952E-3"/>
  </r>
  <r>
    <s v="Producto"/>
    <s v="03212402"/>
    <s v="Zapato o zapatilla sin tacón (flat o mocasín) para mujer"/>
    <x v="1"/>
    <s v="032"/>
    <s v="0321"/>
    <s v="03212"/>
    <s v="032124"/>
    <s v="03212402"/>
    <x v="4"/>
    <n v="7.3782026686301898E-6"/>
    <n v="7.0000000000000048E-2"/>
    <n v="105.6623352597974"/>
    <n v="7.7959812398753503E-4"/>
  </r>
  <r>
    <s v="Producto"/>
    <s v="03212404"/>
    <s v="Zapatos deportivos (tenis) para mujer"/>
    <x v="1"/>
    <s v="032"/>
    <s v="0321"/>
    <s v="03212"/>
    <s v="032124"/>
    <s v="03212404"/>
    <x v="4"/>
    <n v="1.169901226666669E-3"/>
    <n v="7.0000000000000048E-2"/>
    <n v="114.7191596702548"/>
    <n v="0.13421008562040054"/>
  </r>
  <r>
    <s v="Producto"/>
    <s v="03213101"/>
    <s v="Zapato escolar para niña"/>
    <x v="1"/>
    <s v="032"/>
    <s v="0321"/>
    <s v="03213"/>
    <s v="032131"/>
    <s v="03213101"/>
    <x v="4"/>
    <n v="7.2791848605775061E-5"/>
    <n v="7.0000000000000048E-2"/>
    <n v="130.74784893068031"/>
    <n v="9.5173776248928289E-3"/>
  </r>
  <r>
    <s v="Producto"/>
    <s v="05111104"/>
    <s v="Juego de sala de cuero (para interiores)"/>
    <x v="2"/>
    <s v="051"/>
    <s v="0511"/>
    <s v="05111"/>
    <s v="051111"/>
    <s v="05111104"/>
    <x v="4"/>
    <n v="4.8268727750093898E-4"/>
    <n v="7.0000000000000048E-2"/>
    <n v="124.1447056278176"/>
    <n v="5.9923069975646774E-2"/>
  </r>
  <r>
    <s v="Producto"/>
    <s v="05111203"/>
    <s v="Juego de comedor de madera (para interiores)"/>
    <x v="2"/>
    <s v="051"/>
    <s v="0511"/>
    <s v="05111"/>
    <s v="051112"/>
    <s v="05111203"/>
    <x v="4"/>
    <n v="2.803418978786868E-4"/>
    <n v="7.0000000000000048E-2"/>
    <n v="112.5482854560172"/>
    <n v="3.1551999947732064E-2"/>
  </r>
  <r>
    <s v="Producto"/>
    <s v="05111301"/>
    <s v="Armario, chifonier, ropero o closet (con espejo)"/>
    <x v="2"/>
    <s v="051"/>
    <s v="0511"/>
    <s v="05111"/>
    <s v="051113"/>
    <s v="05111301"/>
    <x v="4"/>
    <n v="1.3884735384575944E-3"/>
    <n v="7.0000000000000048E-2"/>
    <n v="106.05215064900931"/>
    <n v="0.14725060487266781"/>
  </r>
  <r>
    <s v="Producto"/>
    <s v="05111311"/>
    <s v="Cómoda o tocador con espejo"/>
    <x v="2"/>
    <s v="051"/>
    <s v="0511"/>
    <s v="05111"/>
    <s v="051113"/>
    <s v="05111311"/>
    <x v="4"/>
    <n v="2.4555570969384682E-4"/>
    <n v="7.0000000000000048E-2"/>
    <n v="102.985061818783"/>
    <n v="2.5288569942775944E-2"/>
  </r>
  <r>
    <s v="Producto"/>
    <s v="05111324"/>
    <s v="Cama King Size"/>
    <x v="2"/>
    <s v="051"/>
    <s v="0511"/>
    <s v="05111"/>
    <s v="051113"/>
    <s v="05111324"/>
    <x v="4"/>
    <n v="2.9138394967017218E-4"/>
    <n v="7.0000000000000048E-2"/>
    <n v="111.8825634168241"/>
    <n v="3.2600783227617718E-2"/>
  </r>
  <r>
    <s v="Producto"/>
    <s v="05212005"/>
    <s v="Edredón"/>
    <x v="2"/>
    <s v="052"/>
    <s v="0521"/>
    <s v="05212"/>
    <s v="052120"/>
    <s v="05212005"/>
    <x v="4"/>
    <n v="7.5961011113283538E-5"/>
    <n v="7.0000000000000048E-2"/>
    <n v="121.200355942586"/>
    <n v="9.2065015846886956E-3"/>
  </r>
  <r>
    <s v="Producto"/>
    <s v="05212007"/>
    <s v="Juego de sábana, cubre colchón y sobre fundas"/>
    <x v="2"/>
    <s v="052"/>
    <s v="0521"/>
    <s v="05212"/>
    <s v="052120"/>
    <s v="05212007"/>
    <x v="4"/>
    <n v="4.7216414296842872E-4"/>
    <n v="7.0000000000000048E-2"/>
    <n v="110.36708190016149"/>
    <n v="5.2111378637316137E-2"/>
  </r>
  <r>
    <s v="Producto"/>
    <s v="05213103"/>
    <s v="Manta para la cocina"/>
    <x v="2"/>
    <s v="052"/>
    <s v="0521"/>
    <s v="05213"/>
    <s v="052131"/>
    <s v="05213103"/>
    <x v="4"/>
    <n v="3.785442260413829E-4"/>
    <n v="7.0000000000000048E-2"/>
    <n v="102.3390300089244"/>
    <n v="3.8739848908554142E-2"/>
  </r>
  <r>
    <s v="Producto"/>
    <s v="05213105"/>
    <s v="Mantel de tela"/>
    <x v="2"/>
    <s v="052"/>
    <s v="0521"/>
    <s v="05213"/>
    <s v="052131"/>
    <s v="05213105"/>
    <x v="4"/>
    <n v="1.9457464015159871E-4"/>
    <n v="7.0000000000000048E-2"/>
    <n v="123.5756630600025"/>
    <n v="2.4044690171395194E-2"/>
  </r>
  <r>
    <s v="Producto"/>
    <s v="05219002"/>
    <s v="Almohada"/>
    <x v="2"/>
    <s v="052"/>
    <s v="0521"/>
    <s v="05219"/>
    <s v="052190"/>
    <s v="05219002"/>
    <x v="4"/>
    <n v="3.4953801732630157E-5"/>
    <n v="7.0000000000000048E-2"/>
    <n v="104.11624438102589"/>
    <n v="3.6392585632404476E-3"/>
  </r>
  <r>
    <s v="Producto"/>
    <s v="05311101"/>
    <s v="Estufa de gas lpg"/>
    <x v="2"/>
    <s v="053"/>
    <s v="0531"/>
    <s v="05311"/>
    <s v="053111"/>
    <s v="05311101"/>
    <x v="4"/>
    <n v="4.0386347163496087E-5"/>
    <n v="7.0000000000000048E-2"/>
    <n v="116.7889143285294"/>
    <n v="4.7166776389197911E-3"/>
  </r>
  <r>
    <s v="Producto"/>
    <s v="05311106"/>
    <s v="Horno microondas"/>
    <x v="2"/>
    <s v="053"/>
    <s v="0531"/>
    <s v="05311"/>
    <s v="053111"/>
    <s v="05311106"/>
    <x v="4"/>
    <n v="1.3014170887669481E-5"/>
    <n v="7.0000000000000048E-2"/>
    <n v="101.617442342346"/>
    <n v="1.3224667598111914E-3"/>
  </r>
  <r>
    <s v="Producto"/>
    <s v="05311204"/>
    <s v="Refrigeradora eléctricas"/>
    <x v="2"/>
    <s v="053"/>
    <s v="0531"/>
    <s v="05311"/>
    <s v="053112"/>
    <s v="05311204"/>
    <x v="4"/>
    <n v="1.1139000292471191E-4"/>
    <n v="7.0000000000000048E-2"/>
    <n v="117.3352509416753"/>
    <n v="1.3069973945565017E-2"/>
  </r>
  <r>
    <s v="Producto"/>
    <s v="05312001"/>
    <s v="Lavadora de ropa"/>
    <x v="2"/>
    <s v="053"/>
    <s v="0531"/>
    <s v="05312"/>
    <s v="053120"/>
    <s v="05312001"/>
    <x v="4"/>
    <n v="1.3221595245487875E-4"/>
    <n v="7.0000000000000048E-2"/>
    <n v="118.44402064372009"/>
    <n v="1.5660189001994774E-2"/>
  </r>
  <r>
    <s v="Producto"/>
    <s v="05313001"/>
    <s v="Aire acondicionado"/>
    <x v="2"/>
    <s v="053"/>
    <s v="0531"/>
    <s v="05313"/>
    <s v="053130"/>
    <s v="05313001"/>
    <x v="4"/>
    <n v="3.932451697183285E-4"/>
    <n v="7.0000000000000048E-2"/>
    <n v="118.44402064372009"/>
    <n v="4.6577539000160914E-2"/>
  </r>
  <r>
    <s v="Producto"/>
    <s v="05321204"/>
    <s v="Licuadora eléctrica"/>
    <x v="2"/>
    <s v="053"/>
    <s v="0532"/>
    <s v="05321"/>
    <s v="053212"/>
    <s v="05321204"/>
    <x v="4"/>
    <n v="1.9017037575296862E-4"/>
    <n v="7.0000000000000048E-2"/>
    <n v="100.8199980162666"/>
    <n v="1.9172976906166969E-2"/>
  </r>
  <r>
    <s v="Producto"/>
    <s v="05329203"/>
    <s v="Ventilador de piso o pedestal"/>
    <x v="2"/>
    <s v="053"/>
    <s v="0532"/>
    <s v="05329"/>
    <s v="053292"/>
    <s v="05329203"/>
    <x v="4"/>
    <n v="5.8995134691513212E-5"/>
    <n v="7.0000000000000048E-2"/>
    <n v="109.8211612559688"/>
    <n v="6.4789142002742717E-3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4"/>
    <n v="4.2689354735535851E-5"/>
    <n v="7.0000000000000048E-2"/>
    <n v="114.8908903922698"/>
    <n v="4.9046179758371732E-3"/>
  </r>
  <r>
    <s v="Producto"/>
    <s v="05402006"/>
    <s v="Cuchillo de cocina (de metal)"/>
    <x v="2"/>
    <s v="054"/>
    <s v="0540"/>
    <s v="05402"/>
    <s v="054020"/>
    <s v="05402006"/>
    <x v="4"/>
    <n v="8.2846749957912801E-5"/>
    <n v="7.0000000000000048E-2"/>
    <n v="116.0636847723118"/>
    <n v="9.6154990715257276E-3"/>
  </r>
  <r>
    <s v="Producto"/>
    <s v="05403104"/>
    <s v="Juego de ollas"/>
    <x v="2"/>
    <s v="054"/>
    <s v="0540"/>
    <s v="05403"/>
    <s v="054031"/>
    <s v="05403104"/>
    <x v="4"/>
    <n v="3.6166190080273501E-5"/>
    <n v="7.0000000000000048E-2"/>
    <n v="113.2392440696313"/>
    <n v="4.0954320255687689E-3"/>
  </r>
  <r>
    <s v="Producto"/>
    <s v="05403301"/>
    <s v="Biberón o pepe"/>
    <x v="2"/>
    <s v="054"/>
    <s v="0540"/>
    <s v="05403"/>
    <s v="054033"/>
    <s v="05403301"/>
    <x v="4"/>
    <n v="5.9945720711613845E-5"/>
    <n v="7.0000000000000048E-2"/>
    <n v="143.69457729437639"/>
    <n v="8.613874998262095E-3"/>
  </r>
  <r>
    <s v="Producto"/>
    <s v="05403508"/>
    <s v="Plato plástico no desechable"/>
    <x v="2"/>
    <s v="054"/>
    <s v="0540"/>
    <s v="05403"/>
    <s v="054035"/>
    <s v="05403508"/>
    <x v="4"/>
    <n v="2.5645332793060242E-5"/>
    <n v="7.0000000000000048E-2"/>
    <n v="125.20451374187481"/>
    <n v="3.2109114221036635E-3"/>
  </r>
  <r>
    <s v="Producto"/>
    <s v="05403516"/>
    <s v="Porta vianda (panita)"/>
    <x v="2"/>
    <s v="054"/>
    <s v="0540"/>
    <s v="05403"/>
    <s v="054035"/>
    <s v="05403516"/>
    <x v="4"/>
    <n v="4.4292764754201889E-5"/>
    <n v="7.0000000000000048E-2"/>
    <n v="120.49896265113649"/>
    <n v="5.3372322058321481E-3"/>
  </r>
  <r>
    <s v="Producto"/>
    <s v="05510001"/>
    <s v="Bomba de agua eléctrica (incluye motor de cisterna)"/>
    <x v="2"/>
    <s v="055"/>
    <s v="0551"/>
    <s v="05510"/>
    <s v="055100"/>
    <s v="05510001"/>
    <x v="4"/>
    <n v="5.4904329342187936E-5"/>
    <n v="7.0000000000000048E-2"/>
    <n v="114.3494643625409"/>
    <n v="6.2782806514637282E-3"/>
  </r>
  <r>
    <s v="Producto"/>
    <s v="05510015"/>
    <s v="Taladro eléctrico"/>
    <x v="2"/>
    <s v="055"/>
    <s v="0551"/>
    <s v="05510"/>
    <s v="055100"/>
    <s v="05510015"/>
    <x v="4"/>
    <n v="1.4988556616760348E-5"/>
    <n v="7.0000000000000048E-2"/>
    <n v="124.59855536883239"/>
    <n v="1.8675525015122933E-3"/>
  </r>
  <r>
    <s v="Producto"/>
    <s v="05521110"/>
    <s v="Martillo"/>
    <x v="2"/>
    <s v="055"/>
    <s v="0552"/>
    <s v="05521"/>
    <s v="055211"/>
    <s v="05521110"/>
    <x v="4"/>
    <n v="8.1975687352881264E-5"/>
    <n v="7.0000000000000048E-2"/>
    <n v="101.82212120056759"/>
    <n v="8.3469383731449125E-3"/>
  </r>
  <r>
    <s v="Producto"/>
    <s v="05521208"/>
    <s v="Manguera"/>
    <x v="2"/>
    <s v="055"/>
    <s v="0552"/>
    <s v="05521"/>
    <s v="055212"/>
    <s v="05521208"/>
    <x v="4"/>
    <n v="1.073149454714839E-5"/>
    <n v="7.0000000000000048E-2"/>
    <n v="102.38706668224511"/>
    <n v="1.0987662477990319E-3"/>
  </r>
  <r>
    <s v="Producto"/>
    <s v="05522206"/>
    <s v="Foco o bombillo"/>
    <x v="2"/>
    <s v="055"/>
    <s v="0552"/>
    <s v="05522"/>
    <s v="055222"/>
    <s v="05522206"/>
    <x v="4"/>
    <n v="4.7865252652471552E-5"/>
    <n v="7.0000000000000048E-2"/>
    <n v="142.9717145523893"/>
    <n v="6.8433772392071579E-3"/>
  </r>
  <r>
    <s v="Producto"/>
    <s v="05611106"/>
    <s v="Cloro"/>
    <x v="2"/>
    <s v="056"/>
    <s v="0561"/>
    <s v="05611"/>
    <s v="056111"/>
    <s v="05611106"/>
    <x v="4"/>
    <n v="1.5913557910646444E-4"/>
    <n v="7.0000000000000048E-2"/>
    <n v="132.49708794695161"/>
    <n v="2.1085000820358295E-2"/>
  </r>
  <r>
    <s v="Producto"/>
    <s v="05611109"/>
    <s v="Desinfectante de piso (Azistín, Fabuloso)"/>
    <x v="2"/>
    <s v="056"/>
    <s v="0561"/>
    <s v="05611"/>
    <s v="056111"/>
    <s v="05611109"/>
    <x v="4"/>
    <n v="5.1875802235403901E-5"/>
    <n v="7.0000000000000048E-2"/>
    <n v="136.94145057363389"/>
    <n v="7.1039476077871698E-3"/>
  </r>
  <r>
    <s v="Producto"/>
    <s v="05611110"/>
    <s v="Desodorante ambiental (Glade)"/>
    <x v="2"/>
    <s v="056"/>
    <s v="0561"/>
    <s v="05611"/>
    <s v="056111"/>
    <s v="05611110"/>
    <x v="4"/>
    <n v="1.2214154087977709E-4"/>
    <n v="7.0000000000000048E-2"/>
    <n v="119.72842401327971"/>
    <n v="1.4623814196089288E-2"/>
  </r>
  <r>
    <s v="Producto"/>
    <s v="05611112"/>
    <s v="Escoba plástica"/>
    <x v="2"/>
    <s v="056"/>
    <s v="0561"/>
    <s v="05611"/>
    <s v="056111"/>
    <s v="05611112"/>
    <x v="4"/>
    <n v="8.1167092070296961E-4"/>
    <n v="7.0000000000000048E-2"/>
    <n v="108.9425392318104"/>
    <n v="8.842549112200293E-2"/>
  </r>
  <r>
    <s v="Producto"/>
    <s v="05611115"/>
    <s v="Jabón solido para lavar loza (en barra, pelota, taza, etc.)"/>
    <x v="2"/>
    <s v="056"/>
    <s v="0561"/>
    <s v="05611"/>
    <s v="056111"/>
    <s v="05611115"/>
    <x v="4"/>
    <n v="1.7322102538864912E-5"/>
    <n v="7.0000000000000048E-2"/>
    <n v="128.5651319546794"/>
    <n v="2.2270183986416547E-3"/>
  </r>
  <r>
    <s v="Producto"/>
    <s v="05611125"/>
    <s v="Paste para fregar loza"/>
    <x v="2"/>
    <s v="056"/>
    <s v="0561"/>
    <s v="05611"/>
    <s v="056111"/>
    <s v="05611125"/>
    <x v="4"/>
    <n v="2.7337703060145383E-5"/>
    <n v="7.0000000000000048E-2"/>
    <n v="115.29764478952021"/>
    <n v="3.1519727767900219E-3"/>
  </r>
  <r>
    <s v="Producto"/>
    <s v="05611205"/>
    <s v="Jabón solido para lavar ropa (en barra, pelota, marqueta, etc.)"/>
    <x v="2"/>
    <s v="056"/>
    <s v="0561"/>
    <s v="05611"/>
    <s v="056112"/>
    <s v="05611205"/>
    <x v="4"/>
    <n v="1.0172684493413471E-4"/>
    <n v="7.0000000000000048E-2"/>
    <n v="113.22500585159889"/>
    <n v="1.1518022612932097E-2"/>
  </r>
  <r>
    <s v="Producto"/>
    <s v="05611207"/>
    <s v="Suavizante para ropa (Suavitel, Downy)"/>
    <x v="2"/>
    <s v="056"/>
    <s v="0561"/>
    <s v="05611"/>
    <s v="056112"/>
    <s v="05611207"/>
    <x v="4"/>
    <n v="3.7486160751606647E-5"/>
    <n v="7.0000000000000048E-2"/>
    <n v="131.49998272355251"/>
    <n v="4.9294294912085859E-3"/>
  </r>
  <r>
    <s v="Producto"/>
    <s v="05619204"/>
    <s v="Gancho de plástico para tender ropa (en tendedero)"/>
    <x v="2"/>
    <s v="056"/>
    <s v="0561"/>
    <s v="05619"/>
    <s v="056192"/>
    <s v="05619204"/>
    <x v="4"/>
    <n v="4.4108689877613313E-5"/>
    <n v="7.0000000000000048E-2"/>
    <n v="107.7493608535859"/>
    <n v="4.7526831424018687E-3"/>
  </r>
  <r>
    <s v="Producto"/>
    <s v="05619406"/>
    <s v="Bolsa plástica para basura"/>
    <x v="2"/>
    <s v="056"/>
    <s v="0561"/>
    <s v="05619"/>
    <s v="056194"/>
    <s v="05619406"/>
    <x v="4"/>
    <n v="4.7779166373901425E-4"/>
    <n v="7.0000000000000048E-2"/>
    <n v="152.04355641965421"/>
    <n v="7.2645143782543262E-2"/>
  </r>
  <r>
    <s v="Producto"/>
    <s v="05619408"/>
    <s v="Candela (vela)"/>
    <x v="2"/>
    <s v="056"/>
    <s v="0561"/>
    <s v="05619"/>
    <s v="056194"/>
    <s v="05619408"/>
    <x v="4"/>
    <n v="5.0037875743853106E-4"/>
    <n v="7.0000000000000048E-2"/>
    <n v="126.4417291515191"/>
    <n v="6.3268755321216411E-2"/>
  </r>
  <r>
    <s v="Producto"/>
    <s v="05619413"/>
    <s v="Fósforos"/>
    <x v="2"/>
    <s v="056"/>
    <s v="0561"/>
    <s v="05619"/>
    <s v="056194"/>
    <s v="05619413"/>
    <x v="4"/>
    <n v="8.4429070729969232E-5"/>
    <n v="7.0000000000000048E-2"/>
    <n v="133.66214896637541"/>
    <n v="1.1284971029001794E-2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4"/>
    <n v="1.8458263517646481E-4"/>
    <n v="7.0000000000000048E-2"/>
    <n v="118.47791912300551"/>
    <n v="2.1868966521948429E-2"/>
  </r>
  <r>
    <s v="Producto"/>
    <s v="05619422"/>
    <s v="Papel aluminio"/>
    <x v="2"/>
    <s v="056"/>
    <s v="0561"/>
    <s v="05619"/>
    <s v="056194"/>
    <s v="05619422"/>
    <x v="4"/>
    <n v="9.5840811700058706E-5"/>
    <n v="7.0000000000000048E-2"/>
    <n v="109.30906704748119"/>
    <n v="1.0476269712006736E-2"/>
  </r>
  <r>
    <s v="Producto"/>
    <s v="05619430"/>
    <s v="Servilletas de papel"/>
    <x v="2"/>
    <s v="056"/>
    <s v="0561"/>
    <s v="05619"/>
    <s v="056194"/>
    <s v="05619430"/>
    <x v="4"/>
    <n v="2.2618248842973509E-4"/>
    <n v="7.0000000000000048E-2"/>
    <n v="134.77277983261129"/>
    <n v="3.0483242715132839E-2"/>
  </r>
  <r>
    <s v="Producto"/>
    <s v="05619431"/>
    <s v="Toallas de papel"/>
    <x v="2"/>
    <s v="056"/>
    <s v="0561"/>
    <s v="05619"/>
    <s v="056194"/>
    <s v="05619431"/>
    <x v="4"/>
    <n v="3.5932697770312661E-5"/>
    <n v="7.0000000000000048E-2"/>
    <n v="144.8143846146146"/>
    <n v="5.203571515150762E-3"/>
  </r>
  <r>
    <s v="Producto"/>
    <s v="06111103"/>
    <s v="Analgésico (aspirina, panadol, etc.)"/>
    <x v="3"/>
    <s v="061"/>
    <s v="0611"/>
    <s v="06111"/>
    <s v="061111"/>
    <s v="06111103"/>
    <x v="4"/>
    <n v="1.0579950934940614E-4"/>
    <n v="7.0000000000000048E-2"/>
    <n v="102.0397378720663"/>
    <n v="1.0795754201006629E-2"/>
  </r>
  <r>
    <s v="Producto"/>
    <s v="06111104"/>
    <s v="Antiácido (Alka Seltzer, Sal Andrews, Sal de Uva, Tums, bicarbonato)"/>
    <x v="3"/>
    <s v="061"/>
    <s v="0611"/>
    <s v="06111"/>
    <s v="061111"/>
    <s v="06111104"/>
    <x v="4"/>
    <n v="5.8709071147299786E-5"/>
    <n v="7.0000000000000048E-2"/>
    <n v="104.6484752694456"/>
    <n v="6.1438147800503239E-3"/>
  </r>
  <r>
    <s v="Producto"/>
    <s v="06111105"/>
    <s v="Antialérgico (antihistamínicos, Loratadina, Cetirizina)"/>
    <x v="3"/>
    <s v="061"/>
    <s v="0611"/>
    <s v="06111"/>
    <s v="061111"/>
    <s v="06111105"/>
    <x v="4"/>
    <n v="4.293517569557149E-5"/>
    <n v="7.0000000000000048E-2"/>
    <n v="109.97043325918369"/>
    <n v="4.72159987330117E-3"/>
  </r>
  <r>
    <s v="Producto"/>
    <s v="06111107"/>
    <s v="Antiespasmódico (espasmos intestinal, Buscapina, Espasmo Canulase)"/>
    <x v="3"/>
    <s v="061"/>
    <s v="0611"/>
    <s v="06111"/>
    <s v="061111"/>
    <s v="06111107"/>
    <x v="4"/>
    <n v="4.5422650271366976E-6"/>
    <n v="7.0000000000000048E-2"/>
    <n v="115.9715994977748"/>
    <n v="5.2677374053984626E-4"/>
  </r>
  <r>
    <s v="Producto"/>
    <s v="06111109"/>
    <s v="Antigripal"/>
    <x v="3"/>
    <s v="061"/>
    <s v="0611"/>
    <s v="06111"/>
    <s v="061111"/>
    <s v="06111109"/>
    <x v="4"/>
    <n v="3.1850973903322326E-4"/>
    <n v="7.0000000000000048E-2"/>
    <n v="112.8880432259372"/>
    <n v="3.5955941187864486E-2"/>
  </r>
  <r>
    <s v="Producto"/>
    <s v="06111110"/>
    <s v="Anti-inflamatorio"/>
    <x v="3"/>
    <s v="061"/>
    <s v="0611"/>
    <s v="06111"/>
    <s v="061111"/>
    <s v="06111110"/>
    <x v="4"/>
    <n v="1.441399806584467E-4"/>
    <n v="7.0000000000000048E-2"/>
    <n v="112.55147972020799"/>
    <n v="1.6223168109950337E-2"/>
  </r>
  <r>
    <s v="Producto"/>
    <s v="06111114"/>
    <s v="Antitusivos, expectorantes y mucolíticos (contra la tos)"/>
    <x v="3"/>
    <s v="061"/>
    <s v="0611"/>
    <s v="06111"/>
    <s v="061111"/>
    <s v="06111114"/>
    <x v="4"/>
    <n v="3.9516766841197657E-5"/>
    <n v="7.0000000000000048E-2"/>
    <n v="113.5612423327977"/>
    <n v="4.4875731354619116E-3"/>
  </r>
  <r>
    <s v="Producto"/>
    <s v="06111115"/>
    <s v="Medicamento contra el estreñimiento (laxante, purgante, fibra)"/>
    <x v="3"/>
    <s v="061"/>
    <s v="0611"/>
    <s v="06111"/>
    <s v="061111"/>
    <s v="06111115"/>
    <x v="4"/>
    <n v="2.0916080099505114E-5"/>
    <n v="7.0000000000000048E-2"/>
    <n v="107.86777405998519"/>
    <n v="2.2561710023939704E-3"/>
  </r>
  <r>
    <s v="Producto"/>
    <s v="06111116"/>
    <s v="Medicamento oftálmico (gotas para los ojos, ungüentos)"/>
    <x v="3"/>
    <s v="061"/>
    <s v="0611"/>
    <s v="06111"/>
    <s v="061111"/>
    <s v="06111116"/>
    <x v="4"/>
    <n v="6.8958621616766036E-5"/>
    <n v="7.0000000000000048E-2"/>
    <n v="148.21133451932749"/>
    <n v="1.0220449336434239E-2"/>
  </r>
  <r>
    <s v="Producto"/>
    <s v="06111121"/>
    <s v="Suero hidratante"/>
    <x v="3"/>
    <s v="061"/>
    <s v="0611"/>
    <s v="06111"/>
    <s v="061111"/>
    <s v="06111121"/>
    <x v="4"/>
    <n v="3.5159271822138798E-4"/>
    <n v="7.0000000000000048E-2"/>
    <n v="147.9243809518905"/>
    <n v="5.2009135190091288E-2"/>
  </r>
  <r>
    <s v="Producto"/>
    <s v="06111123"/>
    <s v="Vitaminas, multivitaminas y minerales"/>
    <x v="3"/>
    <s v="061"/>
    <s v="0611"/>
    <s v="06111"/>
    <s v="061111"/>
    <s v="06111123"/>
    <x v="4"/>
    <n v="1.5122084877802315E-5"/>
    <n v="7.0000000000000048E-2"/>
    <n v="116.0797230682434"/>
    <n v="1.7553674248297641E-3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4"/>
    <n v="1.3108075412619541E-4"/>
    <n v="7.0000000000000048E-2"/>
    <n v="108.28657017377"/>
    <n v="1.4194285280116951E-2"/>
  </r>
  <r>
    <s v="Producto"/>
    <s v="06111127"/>
    <s v="Oxigenador cerebral"/>
    <x v="3"/>
    <s v="061"/>
    <s v="0611"/>
    <s v="06111"/>
    <s v="061111"/>
    <s v="06111127"/>
    <x v="4"/>
    <n v="5.6878235242833303E-4"/>
    <n v="7.0000000000000048E-2"/>
    <n v="133.94544083319889"/>
    <n v="7.6185802934156957E-2"/>
  </r>
  <r>
    <s v="Producto"/>
    <s v="06111201"/>
    <s v="Medicamentos para la epilepsia"/>
    <x v="3"/>
    <s v="061"/>
    <s v="0611"/>
    <s v="06111"/>
    <s v="061112"/>
    <s v="06111201"/>
    <x v="4"/>
    <n v="1.0003124609415943E-4"/>
    <n v="7.0000000000000048E-2"/>
    <n v="103.1672210782087"/>
    <n v="1.0319945680524847E-2"/>
  </r>
  <r>
    <s v="Producto"/>
    <s v="06111202"/>
    <s v="Antidepresivo o ansiolítico"/>
    <x v="3"/>
    <s v="061"/>
    <s v="0611"/>
    <s v="06111"/>
    <s v="061112"/>
    <s v="06111202"/>
    <x v="4"/>
    <n v="3.7768642592134937E-4"/>
    <n v="7.0000000000000048E-2"/>
    <n v="115.83096068067231"/>
    <n v="4.374778155051947E-2"/>
  </r>
  <r>
    <s v="Producto"/>
    <s v="06111203"/>
    <s v="Antirreumático (contra dolor en articulaciones y huesos)"/>
    <x v="3"/>
    <s v="061"/>
    <s v="0611"/>
    <s v="06111"/>
    <s v="061112"/>
    <s v="06111203"/>
    <x v="4"/>
    <n v="1.384220064952169E-4"/>
    <n v="7.0000000000000048E-2"/>
    <n v="133.62568281284851"/>
    <n v="1.8496735134247912E-2"/>
  </r>
  <r>
    <s v="Producto"/>
    <s v="06111205"/>
    <s v="Broncodilatador (en inhalador, vía oral o inyectada)"/>
    <x v="3"/>
    <s v="061"/>
    <s v="0611"/>
    <s v="06111"/>
    <s v="061112"/>
    <s v="06111205"/>
    <x v="4"/>
    <n v="2.3921053223961968E-4"/>
    <n v="7.0000000000000048E-2"/>
    <n v="127.5215330804959"/>
    <n v="3.0504493800197693E-2"/>
  </r>
  <r>
    <s v="Producto"/>
    <s v="06111206"/>
    <s v="Diurético (contra retención de líquidos, para la próstata)"/>
    <x v="3"/>
    <s v="061"/>
    <s v="0611"/>
    <s v="06111"/>
    <s v="061112"/>
    <s v="06111206"/>
    <x v="4"/>
    <n v="6.4375080354754427E-4"/>
    <n v="7.0000000000000048E-2"/>
    <n v="105.308241508552"/>
    <n v="6.7792265091309201E-2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4"/>
    <n v="2.6326157328002261E-4"/>
    <n v="7.0000000000000048E-2"/>
    <n v="104.7410527909654"/>
    <n v="2.7574294344755453E-2"/>
  </r>
  <r>
    <s v="Producto"/>
    <s v="06111209"/>
    <s v="Medicamento contra el cáncer"/>
    <x v="3"/>
    <s v="061"/>
    <s v="0611"/>
    <s v="06111"/>
    <s v="061112"/>
    <s v="06111209"/>
    <x v="4"/>
    <n v="5.7480597544195228E-5"/>
    <n v="7.0000000000000048E-2"/>
    <n v="119.0421589053979"/>
    <n v="6.8426144268333121E-3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4"/>
    <n v="4.6795682621606481E-4"/>
    <n v="7.0000000000000048E-2"/>
    <n v="116.02136522788069"/>
    <n v="5.4292989845293953E-2"/>
  </r>
  <r>
    <s v="Producto"/>
    <s v="06111211"/>
    <s v="Medicamento para colesterol y triglicéridos"/>
    <x v="3"/>
    <s v="061"/>
    <s v="0611"/>
    <s v="06111"/>
    <s v="061112"/>
    <s v="06111211"/>
    <x v="4"/>
    <n v="3.1855897523051151E-4"/>
    <n v="7.0000000000000048E-2"/>
    <n v="121.3086365639314"/>
    <n v="3.8643954950416545E-2"/>
  </r>
  <r>
    <s v="Producto"/>
    <s v="06111212"/>
    <s v="Medicamento para diabéticos (insulina, metformina)"/>
    <x v="3"/>
    <s v="061"/>
    <s v="0611"/>
    <s v="06111"/>
    <s v="061112"/>
    <s v="06111212"/>
    <x v="4"/>
    <n v="7.5219122350336798E-4"/>
    <n v="7.0000000000000048E-2"/>
    <n v="112.1123094239265"/>
    <n v="8.4329895195371443E-2"/>
  </r>
  <r>
    <s v="Producto"/>
    <s v="06111213"/>
    <s v="Medicamento para glándula tiroides (levotiroxina)"/>
    <x v="3"/>
    <s v="061"/>
    <s v="0611"/>
    <s v="06111"/>
    <s v="061112"/>
    <s v="06111213"/>
    <x v="4"/>
    <n v="4.8047106354983895E-4"/>
    <n v="7.0000000000000048E-2"/>
    <n v="105.8233396810836"/>
    <n v="5.084505256496611E-2"/>
  </r>
  <r>
    <s v="Producto"/>
    <s v="06111216"/>
    <s v="Otros medicamentos con prescripción"/>
    <x v="3"/>
    <s v="061"/>
    <s v="0611"/>
    <s v="06111"/>
    <s v="061112"/>
    <s v="06111216"/>
    <x v="4"/>
    <n v="7.0342213380396995E-4"/>
    <n v="7.0000000000000048E-2"/>
    <n v="120.2529853267684"/>
    <n v="8.458861153485292E-2"/>
  </r>
  <r>
    <s v="Producto"/>
    <s v="06112003"/>
    <s v="Medicamento naturista"/>
    <x v="3"/>
    <s v="061"/>
    <s v="0611"/>
    <s v="06112"/>
    <s v="061120"/>
    <s v="06112003"/>
    <x v="4"/>
    <n v="3.0443399590698693E-4"/>
    <n v="7.0000000000000048E-2"/>
    <n v="120.34726024661499"/>
    <n v="3.6637797333335081E-2"/>
  </r>
  <r>
    <s v="Producto"/>
    <s v="06121102"/>
    <s v="Dispositivo para tomar la presión"/>
    <x v="3"/>
    <s v="061"/>
    <s v="0612"/>
    <s v="06121"/>
    <s v="061211"/>
    <s v="06121102"/>
    <x v="4"/>
    <n v="2.2135330140949115E-5"/>
    <n v="7.0000000000000048E-2"/>
    <n v="113.8369996969351"/>
    <n v="2.5198195705467825E-3"/>
  </r>
  <r>
    <s v="Producto"/>
    <s v="06121202"/>
    <s v="Termómetro clínico"/>
    <x v="3"/>
    <s v="061"/>
    <s v="0612"/>
    <s v="06121"/>
    <s v="061212"/>
    <s v="06121202"/>
    <x v="4"/>
    <n v="3.3644712188966402E-5"/>
    <n v="7.0000000000000048E-2"/>
    <n v="147.61693053305231"/>
    <n v="4.9665291420031921E-3"/>
  </r>
  <r>
    <s v="Producto"/>
    <s v="06123003"/>
    <s v="Botiquín de primeros auxilios"/>
    <x v="3"/>
    <s v="061"/>
    <s v="0612"/>
    <s v="06123"/>
    <s v="061230"/>
    <s v="06123003"/>
    <x v="4"/>
    <n v="1.0579578487653265E-3"/>
    <n v="7.0000000000000048E-2"/>
    <n v="118.0609831256961"/>
    <n v="0.12490354373078096"/>
  </r>
  <r>
    <s v="Producto"/>
    <s v="06123007"/>
    <s v="Jeringas"/>
    <x v="3"/>
    <s v="061"/>
    <s v="0612"/>
    <s v="06123"/>
    <s v="061230"/>
    <s v="06123007"/>
    <x v="4"/>
    <n v="2.6792593198837376E-4"/>
    <n v="7.0000000000000048E-2"/>
    <n v="102.1114870129703"/>
    <n v="2.7358315324668789E-2"/>
  </r>
  <r>
    <s v="Producto"/>
    <s v="06131001"/>
    <s v="Anteojos graduados (aro y lentes)"/>
    <x v="3"/>
    <s v="061"/>
    <s v="0613"/>
    <s v="06131"/>
    <s v="061310"/>
    <s v="06131001"/>
    <x v="4"/>
    <n v="8.6497499927889703E-5"/>
    <n v="7.0000000000000048E-2"/>
    <n v="103.31563973397181"/>
    <n v="8.9365445404391043E-3"/>
  </r>
  <r>
    <s v="Producto"/>
    <s v="06219001"/>
    <s v="Consulta a ginecólogo por control prenatal"/>
    <x v="3"/>
    <s v="062"/>
    <s v="0621"/>
    <s v="06219"/>
    <s v="062190"/>
    <s v="06219001"/>
    <x v="4"/>
    <n v="3.2011858610359598E-4"/>
    <n v="7.0000000000000048E-2"/>
    <n v="101.2299955546774"/>
    <n v="3.2405603048236635E-2"/>
  </r>
  <r>
    <s v="Producto"/>
    <s v="06219003"/>
    <s v="Mamografía"/>
    <x v="3"/>
    <s v="062"/>
    <s v="0621"/>
    <s v="06219"/>
    <s v="062190"/>
    <s v="06219003"/>
    <x v="4"/>
    <n v="2.4579993126362714E-4"/>
    <n v="7.0000000000000048E-2"/>
    <n v="100.7687482555976"/>
    <n v="2.4768951394747638E-2"/>
  </r>
  <r>
    <s v="Producto"/>
    <s v="06221001"/>
    <s v="Consulta odontológicas preventivas (dentista)"/>
    <x v="3"/>
    <s v="062"/>
    <s v="0622"/>
    <s v="06221"/>
    <s v="062210"/>
    <s v="06221001"/>
    <x v="4"/>
    <n v="4.735186875221249E-5"/>
    <n v="7.0000000000000048E-2"/>
    <n v="107.17485712610021"/>
    <n v="5.0749297681722226E-3"/>
  </r>
  <r>
    <s v="Producto"/>
    <s v="06229202"/>
    <s v="Extracción dental"/>
    <x v="3"/>
    <s v="062"/>
    <s v="0622"/>
    <s v="06229"/>
    <s v="062292"/>
    <s v="06229202"/>
    <x v="4"/>
    <n v="7.7580243430480013E-6"/>
    <n v="7.0000000000000048E-2"/>
    <n v="105.1249256836836"/>
    <n v="8.1556173251512941E-4"/>
  </r>
  <r>
    <s v="Producto"/>
    <s v="06229204"/>
    <s v="Obturación dental (tapón de muela)"/>
    <x v="3"/>
    <s v="062"/>
    <s v="0622"/>
    <s v="06229"/>
    <s v="062292"/>
    <s v="06229204"/>
    <x v="4"/>
    <n v="6.743220008528661E-5"/>
    <n v="7.0000000000000048E-2"/>
    <n v="106.14989401784629"/>
    <n v="7.1579208924433795E-3"/>
  </r>
  <r>
    <s v="Producto"/>
    <s v="06231101"/>
    <s v="Consulta a médico general"/>
    <x v="3"/>
    <s v="062"/>
    <s v="0623"/>
    <s v="06231"/>
    <s v="062311"/>
    <s v="06231101"/>
    <x v="4"/>
    <n v="7.0393348996019016E-4"/>
    <n v="7.0000000000000048E-2"/>
    <n v="100.20499987525569"/>
    <n v="7.0537655273649164E-2"/>
  </r>
  <r>
    <s v="Producto"/>
    <s v="06231201"/>
    <s v="Consulta a cardiólogo"/>
    <x v="3"/>
    <s v="062"/>
    <s v="0623"/>
    <s v="06231"/>
    <s v="062312"/>
    <s v="06231201"/>
    <x v="4"/>
    <n v="1.1352596780938219E-4"/>
    <n v="7.0000000000000048E-2"/>
    <n v="100.7687482555976"/>
    <n v="1.1439869670656711E-2"/>
  </r>
  <r>
    <s v="Producto"/>
    <s v="06231216"/>
    <s v="Consulta a pediatra"/>
    <x v="3"/>
    <s v="062"/>
    <s v="0623"/>
    <s v="06231"/>
    <s v="062312"/>
    <s v="06231216"/>
    <x v="4"/>
    <n v="1.3264957912560914E-5"/>
    <n v="7.0000000000000048E-2"/>
    <n v="100.8199980162666"/>
    <n v="1.3373730304302512E-3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4"/>
    <n v="1.6876146488443397E-4"/>
    <n v="7.0000000000000048E-2"/>
    <n v="113.8369996969351"/>
    <n v="1.9211298826903634E-2"/>
  </r>
  <r>
    <s v="Producto"/>
    <s v="06310201"/>
    <s v="Gastos de hospitalización por cirugía mayor"/>
    <x v="3"/>
    <s v="063"/>
    <s v="0631"/>
    <s v="06310"/>
    <s v="063102"/>
    <s v="06310201"/>
    <x v="4"/>
    <n v="2.3491549278594555E-4"/>
    <n v="7.0000000000000048E-2"/>
    <n v="133.31002400419851"/>
    <n v="3.1316589982252521E-2"/>
  </r>
  <r>
    <s v="Producto"/>
    <s v="06410103"/>
    <s v="Electrocardiogramas"/>
    <x v="3"/>
    <s v="064"/>
    <s v="0641"/>
    <s v="06410"/>
    <s v="064101"/>
    <s v="06410103"/>
    <x v="4"/>
    <n v="3.856826764813431E-4"/>
    <n v="7.0000000000000048E-2"/>
    <n v="100.6662486884258"/>
    <n v="3.8825228225488555E-2"/>
  </r>
  <r>
    <s v="Producto"/>
    <s v="06410106"/>
    <s v="Radiografía"/>
    <x v="3"/>
    <s v="064"/>
    <s v="0641"/>
    <s v="06410"/>
    <s v="064101"/>
    <s v="06410106"/>
    <x v="4"/>
    <n v="3.333756830707643E-5"/>
    <n v="7.0000000000000048E-2"/>
    <n v="106.14989401784629"/>
    <n v="3.5387793426088746E-3"/>
  </r>
  <r>
    <s v="Producto"/>
    <s v="06410110"/>
    <s v="Tomografía (TAC, PET)"/>
    <x v="3"/>
    <s v="064"/>
    <s v="0641"/>
    <s v="06410"/>
    <s v="064101"/>
    <s v="06410110"/>
    <x v="4"/>
    <n v="9.840302654258291E-5"/>
    <n v="7.0000000000000048E-2"/>
    <n v="102.69060403099211"/>
    <n v="1.0105066234135587E-2"/>
  </r>
  <r>
    <s v="Producto"/>
    <s v="06410111"/>
    <s v="Ultrasonido o ecografía"/>
    <x v="3"/>
    <s v="064"/>
    <s v="0641"/>
    <s v="06410"/>
    <s v="064101"/>
    <s v="06410111"/>
    <x v="4"/>
    <n v="2.4338200910836094E-5"/>
    <n v="7.0000000000000048E-2"/>
    <n v="101.02499690670621"/>
    <n v="2.4587666717320105E-3"/>
  </r>
  <r>
    <s v="Producto"/>
    <s v="06410208"/>
    <s v="Examen de hemograma completo (examen de sangre)"/>
    <x v="3"/>
    <s v="064"/>
    <s v="0641"/>
    <s v="06410"/>
    <s v="064102"/>
    <s v="06410208"/>
    <x v="4"/>
    <n v="1.7726430074125631E-5"/>
    <n v="7.0000000000000048E-2"/>
    <n v="101.2703226124945"/>
    <n v="1.7951612923745273E-3"/>
  </r>
  <r>
    <s v="Producto"/>
    <s v="06410211"/>
    <s v="Examen de la vista"/>
    <x v="3"/>
    <s v="064"/>
    <s v="0641"/>
    <s v="06410"/>
    <s v="064102"/>
    <s v="06410211"/>
    <x v="4"/>
    <n v="6.4204468558792382E-4"/>
    <n v="7.0000000000000048E-2"/>
    <n v="100.20499987525569"/>
    <n v="6.4336087639246489E-2"/>
  </r>
  <r>
    <s v="Producto"/>
    <s v="01111201"/>
    <s v="Arroz clasificado"/>
    <x v="0"/>
    <s v="011"/>
    <s v="0111"/>
    <s v="01111"/>
    <s v="011112"/>
    <s v="01111201"/>
    <x v="5"/>
    <n v="1.3896563981863734E-4"/>
    <n v="0.03"/>
    <n v="112.2262160580291"/>
    <n v="1.5595587918928646E-2"/>
  </r>
  <r>
    <s v="Producto"/>
    <s v="01111601"/>
    <s v="Maíz en grano o desgranado"/>
    <x v="0"/>
    <s v="011"/>
    <s v="0111"/>
    <s v="01111"/>
    <s v="011116"/>
    <s v="01111601"/>
    <x v="5"/>
    <n v="2.5087941250502327E-4"/>
    <n v="0.03"/>
    <n v="106.14989401784629"/>
    <n v="2.6630823048667762E-2"/>
  </r>
  <r>
    <s v="Producto"/>
    <s v="01112101"/>
    <s v="Harina de trigo"/>
    <x v="0"/>
    <s v="011"/>
    <s v="0111"/>
    <s v="01112"/>
    <s v="011121"/>
    <s v="01112101"/>
    <x v="5"/>
    <n v="1.5235221577267243E-4"/>
    <n v="0.03"/>
    <n v="117.4203143698698"/>
    <n v="1.7889245070973434E-2"/>
  </r>
  <r>
    <s v="Producto"/>
    <s v="01112601"/>
    <s v="Harina de maíz"/>
    <x v="0"/>
    <s v="011"/>
    <s v="0111"/>
    <s v="01112"/>
    <s v="011126"/>
    <s v="01112601"/>
    <x v="5"/>
    <n v="3.5794160669515383E-4"/>
    <n v="0.03"/>
    <n v="140.9902884920846"/>
    <n v="5.046629039127002E-2"/>
  </r>
  <r>
    <s v="Producto"/>
    <s v="01113101"/>
    <s v="Bollito de yema pan dulce"/>
    <x v="0"/>
    <s v="011"/>
    <s v="0111"/>
    <s v="01113"/>
    <s v="011131"/>
    <s v="01113101"/>
    <x v="5"/>
    <n v="2.1357357747535282E-5"/>
    <n v="0.03"/>
    <n v="112.8058450279853"/>
    <n v="2.4092347882757061E-3"/>
  </r>
  <r>
    <s v="Producto"/>
    <s v="01113117"/>
    <s v="Pan blanco"/>
    <x v="0"/>
    <s v="011"/>
    <s v="0111"/>
    <s v="01113"/>
    <s v="011131"/>
    <s v="01113117"/>
    <x v="5"/>
    <n v="8.356399070670954E-5"/>
    <n v="0.03"/>
    <n v="125.6234452640111"/>
    <n v="1.0497596412586657E-2"/>
  </r>
  <r>
    <s v="Producto"/>
    <s v="01113119"/>
    <s v="Pan molde blanco"/>
    <x v="0"/>
    <s v="011"/>
    <s v="0111"/>
    <s v="01113"/>
    <s v="011131"/>
    <s v="01113119"/>
    <x v="5"/>
    <n v="6.2076559176394946E-5"/>
    <n v="0.03"/>
    <n v="105.84793221730941"/>
    <n v="6.5706754279868489E-3"/>
  </r>
  <r>
    <s v="Producto"/>
    <s v="01113127"/>
    <s v="Tortillas de harina de trigo"/>
    <x v="0"/>
    <s v="011"/>
    <s v="0111"/>
    <s v="01113"/>
    <s v="011131"/>
    <s v="01113127"/>
    <x v="5"/>
    <n v="5.531333687085008E-5"/>
    <n v="0.03"/>
    <n v="139.5419380871918"/>
    <n v="7.7185302290281449E-3"/>
  </r>
  <r>
    <s v="Producto"/>
    <s v="01113128"/>
    <s v="Tortillas de maíz (artesanales)"/>
    <x v="0"/>
    <s v="011"/>
    <s v="0111"/>
    <s v="01113"/>
    <s v="011131"/>
    <s v="01113128"/>
    <x v="5"/>
    <n v="3.1127933200034882E-5"/>
    <n v="0.03"/>
    <n v="111.5953304281922"/>
    <n v="3.4737319910045869E-3"/>
  </r>
  <r>
    <s v="Producto"/>
    <s v="01113133"/>
    <s v="Rosquilla"/>
    <x v="0"/>
    <s v="011"/>
    <s v="0111"/>
    <s v="01113"/>
    <s v="011131"/>
    <s v="01113133"/>
    <x v="5"/>
    <n v="3.8094800051736646E-4"/>
    <n v="0.03"/>
    <n v="106.21189296621471"/>
    <n v="4.0461208256644031E-2"/>
  </r>
  <r>
    <s v="Producto"/>
    <s v="01113902"/>
    <s v="Galleta de panadería o repostería"/>
    <x v="0"/>
    <s v="011"/>
    <s v="0111"/>
    <s v="01113"/>
    <s v="011139"/>
    <s v="01113902"/>
    <x v="5"/>
    <n v="5.6333411246618976E-4"/>
    <n v="0.03"/>
    <n v="124.1158799086609"/>
    <n v="6.9918709051305677E-2"/>
  </r>
  <r>
    <s v="Producto"/>
    <s v="01113905"/>
    <s v="Pastel helado entero (incluye tres leches y otros)"/>
    <x v="0"/>
    <s v="011"/>
    <s v="0111"/>
    <s v="01113"/>
    <s v="011139"/>
    <s v="01113905"/>
    <x v="5"/>
    <n v="6.4583605655422463E-4"/>
    <n v="0.03"/>
    <n v="128.28922031816401"/>
    <n v="8.2853804148699153E-2"/>
  </r>
  <r>
    <s v="Producto"/>
    <s v="01114001"/>
    <s v="Avena en hojuela"/>
    <x v="0"/>
    <s v="011"/>
    <s v="0111"/>
    <s v="01114"/>
    <s v="011140"/>
    <s v="01114001"/>
    <x v="5"/>
    <n v="1.3704461835294538E-4"/>
    <n v="0.03"/>
    <n v="102.5418177078101"/>
    <n v="1.4052804272984132E-2"/>
  </r>
  <r>
    <s v="Producto"/>
    <s v="01114003"/>
    <s v="Cereal en hojuelas (corn flakes, zucaritas)"/>
    <x v="0"/>
    <s v="011"/>
    <s v="0111"/>
    <s v="01114"/>
    <s v="011140"/>
    <s v="01114003"/>
    <x v="5"/>
    <n v="7.8850038684848326E-5"/>
    <n v="0.03"/>
    <n v="109.89714674642509"/>
    <n v="8.6653942723100719E-3"/>
  </r>
  <r>
    <s v="Producto"/>
    <s v="01115001"/>
    <s v="Espaguetis, lingüini, fetuchini sin cocinar"/>
    <x v="0"/>
    <s v="011"/>
    <s v="0111"/>
    <s v="01115"/>
    <s v="011150"/>
    <s v="01115001"/>
    <x v="5"/>
    <n v="1.4063596923669853E-4"/>
    <n v="0.03"/>
    <n v="111.0614294282107"/>
    <n v="1.5619231772449605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5"/>
    <n v="8.413799822966879E-5"/>
    <n v="0.03"/>
    <n v="130.75090886043429"/>
    <n v="1.1001119738226806E-2"/>
  </r>
  <r>
    <s v="Producto"/>
    <s v="01119001"/>
    <s v="Harina para panqueque"/>
    <x v="0"/>
    <s v="011"/>
    <s v="0111"/>
    <s v="01119"/>
    <s v="011190"/>
    <s v="01119001"/>
    <x v="5"/>
    <n v="3.056829830056374E-6"/>
    <n v="0.03"/>
    <n v="118.61328252028569"/>
    <n v="3.6258062024891358E-4"/>
  </r>
  <r>
    <s v="Producto"/>
    <s v="01119301"/>
    <s v="Palomitas de maíz preparadas"/>
    <x v="0"/>
    <s v="011"/>
    <s v="0111"/>
    <s v="01119"/>
    <s v="011193"/>
    <s v="01119301"/>
    <x v="5"/>
    <n v="3.1968000000000003E-4"/>
    <n v="0.03"/>
    <n v="123.1052954193234"/>
    <n v="3.935430083964931E-2"/>
  </r>
  <r>
    <s v="Producto"/>
    <s v="01122101"/>
    <s v="Bistec de res fresco o refrigerado"/>
    <x v="0"/>
    <s v="011"/>
    <s v="0112"/>
    <s v="01122"/>
    <s v="011221"/>
    <s v="01122101"/>
    <x v="5"/>
    <n v="8.4707116819038146E-4"/>
    <n v="0.03"/>
    <n v="115.46402454092519"/>
    <n v="9.7806246151844384E-2"/>
  </r>
  <r>
    <s v="Producto"/>
    <s v="01122102"/>
    <s v="Carne de res de otros cortes congelado"/>
    <x v="0"/>
    <s v="011"/>
    <s v="0112"/>
    <s v="01122"/>
    <s v="011221"/>
    <s v="01122102"/>
    <x v="5"/>
    <n v="9.6093126071416303E-5"/>
    <n v="0.03"/>
    <n v="115.5453176953734"/>
    <n v="1.1103110780263365E-2"/>
  </r>
  <r>
    <s v="Producto"/>
    <s v="01122104"/>
    <s v="Carne de res molida congelada"/>
    <x v="0"/>
    <s v="011"/>
    <s v="0112"/>
    <s v="01122"/>
    <s v="011221"/>
    <s v="01122104"/>
    <x v="5"/>
    <n v="3.9563252932748226E-5"/>
    <n v="0.03"/>
    <n v="106.3227618631567"/>
    <n v="4.2064743201004253E-3"/>
  </r>
  <r>
    <s v="Producto"/>
    <s v="01122106"/>
    <s v="Carne de res para asar congelada"/>
    <x v="0"/>
    <s v="011"/>
    <s v="0112"/>
    <s v="01122"/>
    <s v="011221"/>
    <s v="01122106"/>
    <x v="5"/>
    <n v="4.1567429951155357E-5"/>
    <n v="0.03"/>
    <n v="115.46402454092519"/>
    <n v="4.7995427519833909E-3"/>
  </r>
  <r>
    <s v="Producto"/>
    <s v="01122110"/>
    <s v="Costilla de res congelada"/>
    <x v="0"/>
    <s v="011"/>
    <s v="0112"/>
    <s v="01122"/>
    <s v="011221"/>
    <s v="01122110"/>
    <x v="5"/>
    <n v="1.4058004024015408E-4"/>
    <n v="0.03"/>
    <n v="108.8633114644669"/>
    <n v="1.5304008706351183E-2"/>
  </r>
  <r>
    <s v="Producto"/>
    <s v="01122115"/>
    <s v="Tajo de res fresco o refrigerado"/>
    <x v="0"/>
    <s v="011"/>
    <s v="0112"/>
    <s v="01122"/>
    <s v="011221"/>
    <s v="01122115"/>
    <x v="5"/>
    <n v="5.9239244405028991E-5"/>
    <n v="0.03"/>
    <n v="109.224768253359"/>
    <n v="6.4703927416433858E-3"/>
  </r>
  <r>
    <s v="Producto"/>
    <s v="01122201"/>
    <s v="Carne de cerdo congelada de otros cortes"/>
    <x v="0"/>
    <s v="011"/>
    <s v="0112"/>
    <s v="01122"/>
    <s v="011222"/>
    <s v="01122201"/>
    <x v="5"/>
    <n v="1.3371340904270619E-4"/>
    <n v="0.03"/>
    <n v="108.22630057712171"/>
    <n v="1.4471307598247543E-2"/>
  </r>
  <r>
    <s v="Producto"/>
    <s v="01122205"/>
    <s v="Chuleta de cerdo congelada"/>
    <x v="0"/>
    <s v="011"/>
    <s v="0112"/>
    <s v="01122"/>
    <s v="011222"/>
    <s v="01122205"/>
    <x v="5"/>
    <n v="9.7738363210684421E-5"/>
    <n v="0.03"/>
    <n v="104.7451032421541"/>
    <n v="1.0237614945222295E-2"/>
  </r>
  <r>
    <s v="Producto"/>
    <s v="01122207"/>
    <s v="Costilla de cerdo congelada"/>
    <x v="0"/>
    <s v="011"/>
    <s v="0112"/>
    <s v="01122"/>
    <s v="011222"/>
    <s v="01122207"/>
    <x v="5"/>
    <n v="3.8614143989247541E-5"/>
    <n v="0.03"/>
    <n v="104.7451032421541"/>
    <n v="4.0446424987611376E-3"/>
  </r>
  <r>
    <s v="Producto"/>
    <s v="01122210"/>
    <s v="Lomo de cerdo freso y refrigerado"/>
    <x v="0"/>
    <s v="011"/>
    <s v="0112"/>
    <s v="01122"/>
    <s v="011222"/>
    <s v="01122210"/>
    <x v="5"/>
    <n v="2.4661666082439706E-4"/>
    <n v="0.03"/>
    <n v="108.22630057712171"/>
    <n v="2.669040886170727E-2"/>
  </r>
  <r>
    <s v="Producto"/>
    <s v="01122213"/>
    <s v="Tajo de cerdo fresco o refrigerado"/>
    <x v="0"/>
    <s v="011"/>
    <s v="0112"/>
    <s v="01122"/>
    <s v="011222"/>
    <s v="01122213"/>
    <x v="5"/>
    <n v="3.1612289458847356E-4"/>
    <n v="0.03"/>
    <n v="108.22630057712171"/>
    <n v="3.42128114090419E-2"/>
  </r>
  <r>
    <s v="Producto"/>
    <s v="01122405"/>
    <s v="Carne de pollo entero congelado"/>
    <x v="0"/>
    <s v="011"/>
    <s v="0112"/>
    <s v="01122"/>
    <s v="011224"/>
    <s v="01122405"/>
    <x v="5"/>
    <n v="3.1430078161810959E-4"/>
    <n v="0.03"/>
    <n v="103.175326053323"/>
    <n v="3.2428085622262723E-2"/>
  </r>
  <r>
    <s v="Producto"/>
    <s v="01122408"/>
    <s v="Pollo en porciones congelados (pierna, muslo, pechuga, ala)"/>
    <x v="0"/>
    <s v="011"/>
    <s v="0112"/>
    <s v="01122"/>
    <s v="011224"/>
    <s v="01122408"/>
    <x v="5"/>
    <n v="3.3527309131435096E-4"/>
    <n v="0.03"/>
    <n v="117.6733433869076"/>
    <n v="3.945270560262365E-2"/>
  </r>
  <r>
    <s v="Producto"/>
    <s v="01124102"/>
    <s v="Hígado de res fresca o refrigerada"/>
    <x v="0"/>
    <s v="011"/>
    <s v="0112"/>
    <s v="01124"/>
    <s v="011241"/>
    <s v="01124102"/>
    <x v="5"/>
    <n v="1.7532055088352605E-5"/>
    <n v="0.03"/>
    <n v="104.6619924506637"/>
    <n v="1.8349398173017806E-3"/>
  </r>
  <r>
    <s v="Producto"/>
    <s v="01125102"/>
    <s v="Salchicha de pollo"/>
    <x v="0"/>
    <s v="011"/>
    <s v="0112"/>
    <s v="01125"/>
    <s v="011251"/>
    <s v="01125102"/>
    <x v="5"/>
    <n v="1.4417031358640139E-4"/>
    <n v="0.03"/>
    <n v="105.2963892644546"/>
    <n v="1.5180613459772209E-2"/>
  </r>
  <r>
    <s v="Producto"/>
    <s v="01125111"/>
    <s v="Chorizo suelto o molido"/>
    <x v="0"/>
    <s v="011"/>
    <s v="0112"/>
    <s v="01125"/>
    <s v="011251"/>
    <s v="01125111"/>
    <x v="5"/>
    <n v="3.9465070559045783E-4"/>
    <n v="0.03"/>
    <n v="110.1410655650722"/>
    <n v="4.3467249239740623E-2"/>
  </r>
  <r>
    <s v="Producto"/>
    <s v="01125112"/>
    <s v="Chorizo barbacoa"/>
    <x v="0"/>
    <s v="011"/>
    <s v="0112"/>
    <s v="01125"/>
    <s v="011251"/>
    <s v="01125112"/>
    <x v="5"/>
    <n v="7.68636307198609E-5"/>
    <n v="0.03"/>
    <n v="117.3100636453181"/>
    <n v="9.0168774117571088E-3"/>
  </r>
  <r>
    <s v="Producto"/>
    <s v="01125908"/>
    <s v="Nuggets de pollo empanizados"/>
    <x v="0"/>
    <s v="011"/>
    <s v="0112"/>
    <s v="01125"/>
    <s v="011259"/>
    <s v="01125908"/>
    <x v="5"/>
    <n v="2.9503159013102273E-4"/>
    <n v="0.03"/>
    <n v="107.5905370439684"/>
    <n v="3.1742607227132701E-2"/>
  </r>
  <r>
    <s v="Producto"/>
    <s v="01125920"/>
    <s v="Jamón de cerdo"/>
    <x v="0"/>
    <s v="011"/>
    <s v="0112"/>
    <s v="01125"/>
    <s v="011259"/>
    <s v="01125920"/>
    <x v="5"/>
    <n v="3.1066643609739894E-4"/>
    <n v="0.03"/>
    <n v="102.94054169956701"/>
    <n v="3.1980171219740165E-2"/>
  </r>
  <r>
    <s v="Producto"/>
    <s v="01125921"/>
    <s v="Mortadela de cerdo"/>
    <x v="0"/>
    <s v="011"/>
    <s v="0112"/>
    <s v="01125"/>
    <s v="011259"/>
    <s v="01125921"/>
    <x v="5"/>
    <n v="4.8032490197026163E-5"/>
    <n v="0.03"/>
    <n v="141.9054776913475"/>
    <n v="6.816073466113964E-3"/>
  </r>
  <r>
    <s v="Producto"/>
    <s v="01131104"/>
    <s v="Tilapia frescas refrigeradas"/>
    <x v="0"/>
    <s v="011"/>
    <s v="0113"/>
    <s v="01131"/>
    <s v="011311"/>
    <s v="01131104"/>
    <x v="5"/>
    <n v="1.1180884141938694E-4"/>
    <n v="0.03"/>
    <n v="118.275988996903"/>
    <n v="1.3224301297475882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5"/>
    <n v="2.9075263166943494E-4"/>
    <n v="0.03"/>
    <n v="110.61857483514891"/>
    <n v="3.2162641744841874E-2"/>
  </r>
  <r>
    <s v="Producto"/>
    <s v="01131605"/>
    <s v="Pescado rojo entero fresco o refrigerado (curvina, pargo rojo, robalo)"/>
    <x v="0"/>
    <s v="011"/>
    <s v="0113"/>
    <s v="01131"/>
    <s v="011316"/>
    <s v="01131605"/>
    <x v="5"/>
    <n v="1.0687366737971737E-5"/>
    <n v="0.03"/>
    <n v="112.7549908247973"/>
    <n v="1.2050539384812471E-3"/>
  </r>
  <r>
    <s v="Producto"/>
    <s v="01133202"/>
    <s v="Sardinas en salsa enlatadas"/>
    <x v="0"/>
    <s v="011"/>
    <s v="0113"/>
    <s v="01133"/>
    <s v="011332"/>
    <s v="01133202"/>
    <x v="5"/>
    <n v="7.935735889019788E-5"/>
    <n v="0.03"/>
    <n v="147.0733031615884"/>
    <n v="1.1671348902161045E-2"/>
  </r>
  <r>
    <s v="Producto"/>
    <s v="01134102"/>
    <s v="Camarón fresco o refrigerado"/>
    <x v="0"/>
    <s v="011"/>
    <s v="0113"/>
    <s v="01134"/>
    <s v="011341"/>
    <s v="01134102"/>
    <x v="5"/>
    <n v="6.7721653379066091E-6"/>
    <n v="0.03"/>
    <n v="113.66559735545449"/>
    <n v="7.6976221852305805E-4"/>
  </r>
  <r>
    <s v="Producto"/>
    <s v="01141101"/>
    <s v="Leche entera líquida"/>
    <x v="0"/>
    <s v="011"/>
    <s v="0114"/>
    <s v="01141"/>
    <s v="011411"/>
    <s v="01141101"/>
    <x v="5"/>
    <n v="7.6406990050638375E-6"/>
    <n v="0.03"/>
    <n v="113.6270523328692"/>
    <n v="8.6819010570809031E-4"/>
  </r>
  <r>
    <s v="Producto"/>
    <s v="01142001"/>
    <s v="Leche descremada líquida"/>
    <x v="0"/>
    <s v="011"/>
    <s v="0114"/>
    <s v="01142"/>
    <s v="011420"/>
    <s v="01142001"/>
    <x v="5"/>
    <n v="1.5638501715992121E-5"/>
    <n v="0.03"/>
    <n v="121.68499440297541"/>
    <n v="1.9029709937814225E-3"/>
  </r>
  <r>
    <s v="Producto"/>
    <s v="01143202"/>
    <s v="Leche entera en polvo"/>
    <x v="0"/>
    <s v="011"/>
    <s v="0114"/>
    <s v="01143"/>
    <s v="011432"/>
    <s v="01143202"/>
    <x v="5"/>
    <n v="3.0413190963304884E-5"/>
    <n v="0.03"/>
    <n v="104.042795975193"/>
    <n v="3.1642734223497134E-3"/>
  </r>
  <r>
    <s v="Producto"/>
    <s v="01144101"/>
    <s v="Leche de coco"/>
    <x v="0"/>
    <s v="011"/>
    <s v="0114"/>
    <s v="01144"/>
    <s v="011441"/>
    <s v="01144101"/>
    <x v="5"/>
    <n v="1.1599340301494641E-4"/>
    <n v="0.03"/>
    <n v="110.33703415084101"/>
    <n v="1.2798368069732407E-2"/>
  </r>
  <r>
    <s v="Producto"/>
    <s v="01145001"/>
    <s v="Queso fresco"/>
    <x v="0"/>
    <s v="011"/>
    <s v="0114"/>
    <s v="01145"/>
    <s v="011450"/>
    <s v="01145001"/>
    <x v="5"/>
    <n v="3.115739247502563E-5"/>
    <n v="0.03"/>
    <n v="106.14989401784629"/>
    <n v="3.3073539090964122E-3"/>
  </r>
  <r>
    <s v="Producto"/>
    <s v="01145004"/>
    <s v="Queso semiseco"/>
    <x v="0"/>
    <s v="011"/>
    <s v="0114"/>
    <s v="01145"/>
    <s v="011450"/>
    <s v="01145004"/>
    <x v="5"/>
    <n v="5.0519752964583772E-6"/>
    <n v="0.03"/>
    <n v="109.49756490166681"/>
    <n v="5.5317899290556851E-4"/>
  </r>
  <r>
    <s v="Producto"/>
    <s v="01145008"/>
    <s v="Queso tipo americano (kraft)"/>
    <x v="0"/>
    <s v="011"/>
    <s v="0114"/>
    <s v="01145"/>
    <s v="011450"/>
    <s v="01145008"/>
    <x v="5"/>
    <n v="2.3200779228394979E-5"/>
    <n v="0.03"/>
    <n v="118.3826588431146"/>
    <n v="2.7465699322895025E-3"/>
  </r>
  <r>
    <s v="Producto"/>
    <s v="01145009"/>
    <s v="Queso crema para untar (tipo el philadelphia)"/>
    <x v="0"/>
    <s v="011"/>
    <s v="0114"/>
    <s v="01145"/>
    <s v="011450"/>
    <s v="01145009"/>
    <x v="5"/>
    <n v="1.4109744005124777E-4"/>
    <n v="0.03"/>
    <n v="107.2731238009294"/>
    <n v="1.5135963154611716E-2"/>
  </r>
  <r>
    <s v="Producto"/>
    <s v="01145015"/>
    <s v="Cuajada"/>
    <x v="0"/>
    <s v="011"/>
    <s v="0114"/>
    <s v="01145"/>
    <s v="011450"/>
    <s v="01145015"/>
    <x v="5"/>
    <n v="9.0274195382744716E-5"/>
    <n v="0.03"/>
    <n v="106.3548870527349"/>
    <n v="9.6011018537083357E-3"/>
  </r>
  <r>
    <s v="Producto"/>
    <s v="01145016"/>
    <s v="Quesillo"/>
    <x v="0"/>
    <s v="011"/>
    <s v="0114"/>
    <s v="01145"/>
    <s v="011450"/>
    <s v="01145016"/>
    <x v="5"/>
    <n v="6.2137018387826301E-5"/>
    <n v="0.03"/>
    <n v="105.8793735771382"/>
    <n v="6.5790285828541666E-3"/>
  </r>
  <r>
    <s v="Producto"/>
    <s v="01146001"/>
    <s v="Yogurt"/>
    <x v="0"/>
    <s v="011"/>
    <s v="0114"/>
    <s v="01146"/>
    <s v="011460"/>
    <s v="01146001"/>
    <x v="5"/>
    <n v="1.4635268439460675E-4"/>
    <n v="0.03"/>
    <n v="121.444736749867"/>
    <n v="1.7773763228939386E-2"/>
  </r>
  <r>
    <s v="Producto"/>
    <s v="01147005"/>
    <s v="Leche con sabores, malteada"/>
    <x v="0"/>
    <s v="011"/>
    <s v="0114"/>
    <s v="01147"/>
    <s v="011470"/>
    <s v="01147005"/>
    <x v="5"/>
    <n v="1.2242524165618951E-4"/>
    <n v="0.03"/>
    <n v="126.525520444729"/>
    <n v="1.5489917416121093E-2"/>
  </r>
  <r>
    <s v="Producto"/>
    <s v="01148102"/>
    <s v="Huevos de gallina"/>
    <x v="0"/>
    <s v="011"/>
    <s v="0114"/>
    <s v="01148"/>
    <s v="011481"/>
    <s v="01148102"/>
    <x v="5"/>
    <n v="5.430213636888243E-5"/>
    <n v="0.03"/>
    <n v="114.55444993539101"/>
    <n v="6.2205513620539176E-3"/>
  </r>
  <r>
    <s v="Producto"/>
    <s v="01151301"/>
    <s v="Aceite de oliva"/>
    <x v="0"/>
    <s v="011"/>
    <s v="0115"/>
    <s v="01151"/>
    <s v="011513"/>
    <s v="01151301"/>
    <x v="5"/>
    <n v="3.7916709276291421E-5"/>
    <n v="0.03"/>
    <n v="101.2542268572998"/>
    <n v="3.8392270827438952E-3"/>
  </r>
  <r>
    <s v="Producto"/>
    <s v="01151902"/>
    <s v="Aceite vegetal (mezclas)"/>
    <x v="0"/>
    <s v="011"/>
    <s v="0115"/>
    <s v="01151"/>
    <s v="011519"/>
    <s v="01151902"/>
    <x v="5"/>
    <n v="6.4955581064889134E-5"/>
    <n v="0.03"/>
    <n v="103.324115002149"/>
    <n v="6.711477927980017E-3"/>
  </r>
  <r>
    <s v="Producto"/>
    <s v="01152101"/>
    <s v="Mantequilla crema"/>
    <x v="0"/>
    <s v="011"/>
    <s v="0115"/>
    <s v="01152"/>
    <s v="011521"/>
    <s v="01152101"/>
    <x v="5"/>
    <n v="6.0986194873592017E-5"/>
    <n v="0.03"/>
    <n v="145.40236672354939"/>
    <n v="8.8675370720838736E-3"/>
  </r>
  <r>
    <s v="Producto"/>
    <s v="01153001"/>
    <s v="Manteca vegetal"/>
    <x v="0"/>
    <s v="011"/>
    <s v="0115"/>
    <s v="01153"/>
    <s v="011530"/>
    <s v="01153001"/>
    <x v="5"/>
    <n v="1.4597863673092485E-4"/>
    <n v="0.03"/>
    <n v="137.5744600273334"/>
    <n v="2.0082932123783245E-2"/>
  </r>
  <r>
    <s v="Producto"/>
    <s v="01153002"/>
    <s v="Margarina vegetal"/>
    <x v="0"/>
    <s v="011"/>
    <s v="0115"/>
    <s v="01153"/>
    <s v="011530"/>
    <s v="01153002"/>
    <x v="5"/>
    <n v="4.106929938838089E-5"/>
    <n v="0.03"/>
    <n v="123.59121799113829"/>
    <n v="5.0758047334527054E-3"/>
  </r>
  <r>
    <s v="Producto"/>
    <s v="01161101"/>
    <s v="Aguacate hass"/>
    <x v="0"/>
    <s v="011"/>
    <s v="0116"/>
    <s v="01161"/>
    <s v="011611"/>
    <s v="01161101"/>
    <x v="5"/>
    <n v="4.8909800158641512E-4"/>
    <n v="0.03"/>
    <n v="106.7500758657324"/>
    <n v="5.2211248775127922E-2"/>
  </r>
  <r>
    <s v="Producto"/>
    <s v="01161201"/>
    <s v="Banano maduro, mínimo maduro"/>
    <x v="0"/>
    <s v="011"/>
    <s v="0116"/>
    <s v="01161"/>
    <s v="011612"/>
    <s v="01161201"/>
    <x v="5"/>
    <n v="2.0145859761916323E-4"/>
    <n v="0.03"/>
    <n v="106.0534301652215"/>
    <n v="2.1365375313787387E-2"/>
  </r>
  <r>
    <s v="Producto"/>
    <s v="01161502"/>
    <s v="Mango maduro haden o jade"/>
    <x v="0"/>
    <s v="011"/>
    <s v="0116"/>
    <s v="01161"/>
    <s v="011615"/>
    <s v="01161502"/>
    <x v="5"/>
    <n v="9.5993691164931183E-5"/>
    <n v="0.03"/>
    <n v="115.3743905726049"/>
    <n v="1.1075213616968782E-2"/>
  </r>
  <r>
    <s v="Producto"/>
    <s v="01161601"/>
    <s v="Papaya hawaiana"/>
    <x v="0"/>
    <s v="011"/>
    <s v="0116"/>
    <s v="01161"/>
    <s v="011616"/>
    <s v="01161601"/>
    <x v="5"/>
    <n v="1.2543500166536902E-5"/>
    <n v="0.03"/>
    <n v="114.1180631779598"/>
    <n v="1.4314399444776075E-3"/>
  </r>
  <r>
    <s v="Producto"/>
    <s v="01161701"/>
    <s v="Piña"/>
    <x v="0"/>
    <s v="011"/>
    <s v="0116"/>
    <s v="01161"/>
    <s v="011617"/>
    <s v="01161701"/>
    <x v="5"/>
    <n v="1.1195523897304554E-4"/>
    <n v="0.03"/>
    <n v="104.7451032421541"/>
    <n v="1.172676306473169E-2"/>
  </r>
  <r>
    <s v="Producto"/>
    <s v="01162203"/>
    <s v="Limón persa"/>
    <x v="0"/>
    <s v="011"/>
    <s v="0116"/>
    <s v="01162"/>
    <s v="011622"/>
    <s v="01162203"/>
    <x v="5"/>
    <n v="5.7563996644075073E-5"/>
    <n v="0.03"/>
    <n v="104.1409961750541"/>
    <n v="5.9947719543314492E-3"/>
  </r>
  <r>
    <s v="Producto"/>
    <s v="01163101"/>
    <s v="Manzanas"/>
    <x v="0"/>
    <s v="011"/>
    <s v="0116"/>
    <s v="01163"/>
    <s v="011631"/>
    <s v="01163101"/>
    <x v="5"/>
    <n v="1.6626030909367547E-5"/>
    <n v="0.03"/>
    <n v="125.64208302457649"/>
    <n v="2.0889291558839323E-3"/>
  </r>
  <r>
    <s v="Producto"/>
    <s v="01164501"/>
    <s v="Fresas"/>
    <x v="0"/>
    <s v="011"/>
    <s v="0116"/>
    <s v="01164"/>
    <s v="011645"/>
    <s v="01164501"/>
    <x v="5"/>
    <n v="6.6669330858286372E-6"/>
    <n v="0.03"/>
    <n v="106.6623762157959"/>
    <n v="7.1111092500619126E-4"/>
  </r>
  <r>
    <s v="Producto"/>
    <s v="01165102"/>
    <s v="Uva roja con semilla"/>
    <x v="0"/>
    <s v="011"/>
    <s v="0116"/>
    <s v="01165"/>
    <s v="011651"/>
    <s v="01165102"/>
    <x v="5"/>
    <n v="1.7783030744557581E-5"/>
    <n v="0.03"/>
    <n v="111.0031885489291"/>
    <n v="1.9739731147095283E-3"/>
  </r>
  <r>
    <s v="Producto"/>
    <s v="01165401"/>
    <s v="Sandía"/>
    <x v="0"/>
    <s v="011"/>
    <s v="0116"/>
    <s v="01165"/>
    <s v="011654"/>
    <s v="01165401"/>
    <x v="5"/>
    <n v="9.598513637607372E-5"/>
    <n v="0.03"/>
    <n v="107.7493608535859"/>
    <n v="1.0342337095966221E-2"/>
  </r>
  <r>
    <s v="Producto"/>
    <s v="01168801"/>
    <s v="Maní o cacahuate"/>
    <x v="0"/>
    <s v="011"/>
    <s v="0116"/>
    <s v="01168"/>
    <s v="011688"/>
    <s v="01168801"/>
    <x v="5"/>
    <n v="2.1513292284832387E-5"/>
    <n v="0.03"/>
    <n v="139.30149562478809"/>
    <n v="2.9968337910903659E-3"/>
  </r>
  <r>
    <s v="Producto"/>
    <s v="01171201"/>
    <s v="Repollo"/>
    <x v="0"/>
    <s v="011"/>
    <s v="0117"/>
    <s v="01171"/>
    <s v="011712"/>
    <s v="01171201"/>
    <x v="5"/>
    <n v="7.7759739025573504E-6"/>
    <n v="0.03"/>
    <n v="118.23866308788141"/>
    <n v="9.1942075844463696E-4"/>
  </r>
  <r>
    <s v="Producto"/>
    <s v="01171402"/>
    <s v="Lechuga iceberg (de cabeza)"/>
    <x v="0"/>
    <s v="011"/>
    <s v="0117"/>
    <s v="01171"/>
    <s v="011714"/>
    <s v="01171402"/>
    <x v="5"/>
    <n v="9.5090893429209482E-6"/>
    <n v="0.03"/>
    <n v="129.00189211995431"/>
    <n v="1.2266905175744953E-3"/>
  </r>
  <r>
    <s v="Producto"/>
    <s v="01172101"/>
    <s v="Chile dulce largo (nataly)"/>
    <x v="0"/>
    <s v="011"/>
    <s v="0117"/>
    <s v="01172"/>
    <s v="011721"/>
    <s v="01172101"/>
    <x v="5"/>
    <n v="6.5955106218944787E-5"/>
    <n v="0.03"/>
    <n v="125.5916111746146"/>
    <n v="8.2834080552301181E-3"/>
  </r>
  <r>
    <s v="Producto"/>
    <s v="01172201"/>
    <s v="Pepinos"/>
    <x v="0"/>
    <s v="011"/>
    <s v="0117"/>
    <s v="01172"/>
    <s v="011722"/>
    <s v="01172201"/>
    <x v="5"/>
    <n v="2.2842640679778211E-5"/>
    <n v="0.03"/>
    <n v="114.97666632325669"/>
    <n v="2.626370675380909E-3"/>
  </r>
  <r>
    <s v="Producto"/>
    <s v="01172402"/>
    <s v="Tomate pera"/>
    <x v="0"/>
    <s v="011"/>
    <s v="0117"/>
    <s v="01172"/>
    <s v="011724"/>
    <s v="01172402"/>
    <x v="5"/>
    <n v="5.5187553134670798E-6"/>
    <n v="0.03"/>
    <n v="134.53754285089411"/>
    <n v="7.424797794691768E-4"/>
  </r>
  <r>
    <s v="Producto"/>
    <s v="01172901"/>
    <s v="Elote tierno o elote dulce"/>
    <x v="0"/>
    <s v="011"/>
    <s v="0117"/>
    <s v="01172"/>
    <s v="011729"/>
    <s v="01172901"/>
    <x v="5"/>
    <n v="9.4783767149060413E-5"/>
    <n v="0.03"/>
    <n v="146.12066931136059"/>
    <n v="1.3849867495672859E-2"/>
  </r>
  <r>
    <s v="Producto"/>
    <s v="01172903"/>
    <s v="Pataste"/>
    <x v="0"/>
    <s v="011"/>
    <s v="0117"/>
    <s v="01172"/>
    <s v="011729"/>
    <s v="01172903"/>
    <x v="5"/>
    <n v="1.6661650497741326E-4"/>
    <n v="0.03"/>
    <n v="114.52426766349571"/>
    <n v="1.9081633213189439E-2"/>
  </r>
  <r>
    <s v="Producto"/>
    <s v="01174103"/>
    <s v="Zanahoria"/>
    <x v="0"/>
    <s v="011"/>
    <s v="0117"/>
    <s v="01174"/>
    <s v="011741"/>
    <s v="01174103"/>
    <x v="5"/>
    <n v="1.5065843309800868E-6"/>
    <n v="0.03"/>
    <n v="129.89229970944979"/>
    <n v="1.9569370345722632E-4"/>
  </r>
  <r>
    <s v="Producto"/>
    <s v="01174201"/>
    <s v="Ajo en cabeza o en diente"/>
    <x v="0"/>
    <s v="011"/>
    <s v="0117"/>
    <s v="01174"/>
    <s v="011742"/>
    <s v="01174201"/>
    <x v="5"/>
    <n v="4.9448251934265979E-6"/>
    <n v="0.03"/>
    <n v="123.1052954193234"/>
    <n v="6.0873416623369433E-4"/>
  </r>
  <r>
    <s v="Producto"/>
    <s v="01174302"/>
    <s v="Cebolla blanca"/>
    <x v="0"/>
    <s v="011"/>
    <s v="0117"/>
    <s v="01174"/>
    <s v="011743"/>
    <s v="01174302"/>
    <x v="5"/>
    <n v="8.4229857491761255E-5"/>
    <n v="0.03"/>
    <n v="103.23693894498651"/>
    <n v="8.6956326552218716E-3"/>
  </r>
  <r>
    <s v="Producto"/>
    <s v="01175101"/>
    <s v="Papa amarilla"/>
    <x v="0"/>
    <s v="011"/>
    <s v="0117"/>
    <s v="01175"/>
    <s v="011751"/>
    <s v="01175101"/>
    <x v="5"/>
    <n v="9.7188430486680162E-4"/>
    <n v="0.03"/>
    <n v="134.14200931961511"/>
    <n v="0.13037051348103015"/>
  </r>
  <r>
    <s v="Producto"/>
    <s v="01175301"/>
    <s v="Yuca (blanca, amarilla)"/>
    <x v="0"/>
    <s v="011"/>
    <s v="0117"/>
    <s v="01175"/>
    <s v="011753"/>
    <s v="01175301"/>
    <x v="5"/>
    <n v="6.0789576587329576E-7"/>
    <n v="0.03"/>
    <n v="117.0935057238577"/>
    <n v="7.1180646340793623E-5"/>
  </r>
  <r>
    <s v="Producto"/>
    <s v="01175701"/>
    <s v="Banano verde (guineos, mínimo verde)"/>
    <x v="0"/>
    <s v="011"/>
    <s v="0117"/>
    <s v="01175"/>
    <s v="011757"/>
    <s v="01175701"/>
    <x v="5"/>
    <n v="1.8376646556172307E-4"/>
    <n v="0.03"/>
    <n v="102.23725934711629"/>
    <n v="1.8787779798936796E-2"/>
  </r>
  <r>
    <s v="Producto"/>
    <s v="01175702"/>
    <s v="Plátano maduro"/>
    <x v="0"/>
    <s v="011"/>
    <s v="0117"/>
    <s v="01175"/>
    <s v="011757"/>
    <s v="01175702"/>
    <x v="5"/>
    <n v="1.6986623455031687E-6"/>
    <n v="0.03"/>
    <n v="120.0456852000133"/>
    <n v="2.0391708518938961E-4"/>
  </r>
  <r>
    <s v="Producto"/>
    <s v="01176103"/>
    <s v="Frijoles rojos"/>
    <x v="0"/>
    <s v="011"/>
    <s v="0117"/>
    <s v="01176"/>
    <s v="011761"/>
    <s v="01176103"/>
    <x v="5"/>
    <n v="1.5182999999999999E-4"/>
    <n v="0.03"/>
    <n v="117.8045668030035"/>
    <n v="1.7886267377700018E-2"/>
  </r>
  <r>
    <s v="Producto"/>
    <s v="01179401"/>
    <s v="Papas congeladas y cortadas para freír"/>
    <x v="0"/>
    <s v="011"/>
    <s v="0117"/>
    <s v="01179"/>
    <s v="011794"/>
    <s v="01179401"/>
    <x v="5"/>
    <n v="5.5841450601704112E-6"/>
    <n v="0.03"/>
    <n v="110.6604814709728"/>
    <n v="6.1794418096221206E-4"/>
  </r>
  <r>
    <s v="Producto"/>
    <s v="01179904"/>
    <s v="Frijoles cocidos"/>
    <x v="0"/>
    <s v="011"/>
    <s v="0117"/>
    <s v="01179"/>
    <s v="011799"/>
    <s v="01179904"/>
    <x v="5"/>
    <n v="7.8724910191697159E-5"/>
    <n v="0.03"/>
    <n v="125.6234452640111"/>
    <n v="9.8896944463808568E-3"/>
  </r>
  <r>
    <s v="Producto"/>
    <s v="01179906"/>
    <s v="Frituras empacadas (Tajadas de plátano, malanga, papa, yuca, banano)"/>
    <x v="0"/>
    <s v="011"/>
    <s v="0117"/>
    <s v="01179"/>
    <s v="011799"/>
    <s v="01179906"/>
    <x v="5"/>
    <n v="9.3248428204942396E-5"/>
    <n v="0.03"/>
    <n v="126.0862481638212"/>
    <n v="1.175734445953463E-2"/>
  </r>
  <r>
    <s v="Producto"/>
    <s v="01181101"/>
    <s v="Azúcar común"/>
    <x v="0"/>
    <s v="011"/>
    <s v="0118"/>
    <s v="01181"/>
    <s v="011811"/>
    <s v="01181101"/>
    <x v="5"/>
    <n v="1.4261173024756082E-5"/>
    <n v="0.03"/>
    <n v="111.1516115143998"/>
    <n v="1.585152363787326E-3"/>
  </r>
  <r>
    <s v="Producto"/>
    <s v="01183101"/>
    <s v="Miel de abeja"/>
    <x v="0"/>
    <s v="011"/>
    <s v="0118"/>
    <s v="01183"/>
    <s v="011831"/>
    <s v="01183101"/>
    <x v="5"/>
    <n v="9.2287943971359825E-5"/>
    <n v="0.03"/>
    <n v="109.1195949990192"/>
    <n v="1.0070423069446959E-2"/>
  </r>
  <r>
    <s v="Producto"/>
    <s v="01186005"/>
    <s v="Ice cream"/>
    <x v="0"/>
    <s v="011"/>
    <s v="0118"/>
    <s v="01186"/>
    <s v="011860"/>
    <s v="01186005"/>
    <x v="5"/>
    <n v="2.9477999999999997E-4"/>
    <n v="0.03"/>
    <n v="107.401724883425"/>
    <n v="3.165988046113602E-2"/>
  </r>
  <r>
    <s v="Producto"/>
    <s v="01189903"/>
    <s v="Dulces, confites o caramelos"/>
    <x v="0"/>
    <s v="011"/>
    <s v="0118"/>
    <s v="01189"/>
    <s v="011899"/>
    <s v="01189903"/>
    <x v="5"/>
    <n v="2.8830000000000001E-4"/>
    <n v="0.03"/>
    <n v="123.7000897460311"/>
    <n v="3.5662735873780764E-2"/>
  </r>
  <r>
    <s v="Producto"/>
    <s v="01191602"/>
    <s v="Sopas instantánea"/>
    <x v="0"/>
    <s v="011"/>
    <s v="0119"/>
    <s v="01191"/>
    <s v="011916"/>
    <s v="01191602"/>
    <x v="5"/>
    <n v="2.0105918705525786E-5"/>
    <n v="0.03"/>
    <n v="120.7050459353101"/>
    <n v="2.4268858409221003E-3"/>
  </r>
  <r>
    <s v="Producto"/>
    <s v="01192101"/>
    <s v="Leche de fórmula para bebé"/>
    <x v="0"/>
    <s v="011"/>
    <s v="0119"/>
    <s v="01192"/>
    <s v="011921"/>
    <s v="01192101"/>
    <x v="5"/>
    <n v="2.3517637536649849E-4"/>
    <n v="0.03"/>
    <n v="100.76856145439611"/>
    <n v="2.369838503374113E-2"/>
  </r>
  <r>
    <s v="Producto"/>
    <s v="01192201"/>
    <s v="Cereales para bebé"/>
    <x v="0"/>
    <s v="011"/>
    <s v="0119"/>
    <s v="01192"/>
    <s v="011922"/>
    <s v="01192201"/>
    <x v="5"/>
    <n v="2.5613471591015201E-5"/>
    <n v="0.03"/>
    <n v="106.56008800052621"/>
    <n v="2.7293737867375577E-3"/>
  </r>
  <r>
    <s v="Producto"/>
    <s v="01193101"/>
    <s v="Sal común o gruesa yodada"/>
    <x v="0"/>
    <s v="011"/>
    <s v="0119"/>
    <s v="01193"/>
    <s v="011931"/>
    <s v="01193101"/>
    <x v="5"/>
    <n v="1.2904045271963272E-4"/>
    <n v="0.03"/>
    <n v="106.555680005594"/>
    <n v="1.3749993187770166E-2"/>
  </r>
  <r>
    <s v="Producto"/>
    <s v="01193907"/>
    <s v="Cubitos de pollo"/>
    <x v="0"/>
    <s v="011"/>
    <s v="0119"/>
    <s v="01193"/>
    <s v="011939"/>
    <s v="01193907"/>
    <x v="5"/>
    <n v="3.5467236008613204E-5"/>
    <n v="0.03"/>
    <n v="114.959475219507"/>
    <n v="4.0772948390365759E-3"/>
  </r>
  <r>
    <s v="Producto"/>
    <s v="01193919"/>
    <s v="Mayonesa"/>
    <x v="0"/>
    <s v="011"/>
    <s v="0119"/>
    <s v="01193"/>
    <s v="011939"/>
    <s v="01193919"/>
    <x v="5"/>
    <n v="3.1034480115323842E-5"/>
    <n v="0.03"/>
    <n v="112.0670064337469"/>
    <n v="3.4779412827519872E-3"/>
  </r>
  <r>
    <s v="Producto"/>
    <s v="01193921"/>
    <s v="Sofrito"/>
    <x v="0"/>
    <s v="011"/>
    <s v="0119"/>
    <s v="01193"/>
    <s v="011939"/>
    <s v="01193921"/>
    <x v="5"/>
    <n v="4.8362544577067911E-5"/>
    <n v="0.03"/>
    <n v="115.7893115573132"/>
    <n v="5.5998657417385645E-3"/>
  </r>
  <r>
    <s v="Producto"/>
    <s v="01193922"/>
    <s v="Pasta de tomate"/>
    <x v="0"/>
    <s v="011"/>
    <s v="0119"/>
    <s v="01193"/>
    <s v="011939"/>
    <s v="01193922"/>
    <x v="5"/>
    <n v="1.2444445266468308E-6"/>
    <n v="0.03"/>
    <n v="119.058904154145"/>
    <n v="1.4816220162319538E-4"/>
  </r>
  <r>
    <s v="Producto"/>
    <s v="01193924"/>
    <s v="Salsa dulce de tomate (ketchup)"/>
    <x v="0"/>
    <s v="011"/>
    <s v="0119"/>
    <s v="01193"/>
    <s v="011939"/>
    <s v="01193924"/>
    <x v="5"/>
    <n v="1.2459422746922589E-5"/>
    <n v="0.03"/>
    <n v="114.8955067785967"/>
    <n v="1.4315316906764461E-3"/>
  </r>
  <r>
    <s v="Producto"/>
    <s v="01194002"/>
    <s v="Culantro de castilla, culantrillo, cilantro"/>
    <x v="0"/>
    <s v="011"/>
    <s v="0119"/>
    <s v="01194"/>
    <s v="011940"/>
    <s v="01194002"/>
    <x v="5"/>
    <n v="6.3020959783982899E-6"/>
    <n v="0.03"/>
    <n v="117.7474264967052"/>
    <n v="7.4205558299163406E-4"/>
  </r>
  <r>
    <s v="Producto"/>
    <s v="01194016"/>
    <s v="Especias y cominos"/>
    <x v="0"/>
    <s v="011"/>
    <s v="0119"/>
    <s v="01194"/>
    <s v="011940"/>
    <s v="01194016"/>
    <x v="5"/>
    <n v="9.7655518090058701E-5"/>
    <n v="0.03"/>
    <n v="113.18628351150279"/>
    <n v="1.1053265157004074E-2"/>
  </r>
  <r>
    <s v="Producto"/>
    <s v="01199002"/>
    <s v="Churros"/>
    <x v="0"/>
    <s v="011"/>
    <s v="0119"/>
    <s v="01199"/>
    <s v="011990"/>
    <s v="01199002"/>
    <x v="5"/>
    <n v="1.0484836907073128E-4"/>
    <n v="0.03"/>
    <n v="117.0912311380369"/>
    <n v="1.2276824617307195E-2"/>
  </r>
  <r>
    <s v="Producto"/>
    <s v="01199004"/>
    <s v="Cremora"/>
    <x v="0"/>
    <s v="011"/>
    <s v="0119"/>
    <s v="01199"/>
    <s v="011990"/>
    <s v="01199004"/>
    <x v="5"/>
    <n v="1.3955640039502246E-6"/>
    <n v="0.03"/>
    <n v="111.58446714078551"/>
    <n v="1.5572326574164689E-4"/>
  </r>
  <r>
    <s v="Producto"/>
    <s v="01199012"/>
    <s v="Sopas deshidratadas o de bolsa (maggi, knorr)"/>
    <x v="0"/>
    <s v="011"/>
    <s v="0119"/>
    <s v="01199"/>
    <s v="011990"/>
    <s v="01199012"/>
    <x v="5"/>
    <n v="7.2708693278302261E-5"/>
    <n v="0.03"/>
    <n v="113.7691972882364"/>
    <n v="8.2720096701490373E-3"/>
  </r>
  <r>
    <s v="Producto"/>
    <s v="01199013"/>
    <s v="Suplementos alimenticios (pediasure, ensure, entre otros)"/>
    <x v="0"/>
    <s v="011"/>
    <s v="0119"/>
    <s v="01199"/>
    <s v="011990"/>
    <s v="01199013"/>
    <x v="5"/>
    <n v="2.6522273165886233E-6"/>
    <n v="0.03"/>
    <n v="104.1326212346158"/>
    <n v="2.7618338258642456E-4"/>
  </r>
  <r>
    <s v="Producto"/>
    <s v="01210003"/>
    <s v="Jugos de naranja envasado"/>
    <x v="0"/>
    <s v="012"/>
    <s v="0121"/>
    <s v="01210"/>
    <s v="012100"/>
    <s v="01210003"/>
    <x v="5"/>
    <n v="8.6003900630175591E-5"/>
    <n v="0.03"/>
    <n v="102.54963086725139"/>
    <n v="8.8196682627682769E-3"/>
  </r>
  <r>
    <s v="Producto"/>
    <s v="01210007"/>
    <s v="Otros Jugos de frutas envasados"/>
    <x v="0"/>
    <s v="012"/>
    <s v="0121"/>
    <s v="01210"/>
    <s v="012100"/>
    <s v="01210007"/>
    <x v="5"/>
    <n v="5.0615931022455002E-5"/>
    <n v="0.03"/>
    <n v="107.0895152982296"/>
    <n v="5.4204355195633293E-3"/>
  </r>
  <r>
    <s v="Producto"/>
    <s v="01210013"/>
    <s v="Refrescos en polvo envasado (tang, zuko, bontea, naranyá, entre otros)"/>
    <x v="0"/>
    <s v="012"/>
    <s v="0121"/>
    <s v="01210"/>
    <s v="012100"/>
    <s v="01210013"/>
    <x v="5"/>
    <n v="2.0215570670567792E-6"/>
    <n v="0.03"/>
    <n v="115.824474374058"/>
    <n v="2.3414578470901378E-4"/>
  </r>
  <r>
    <s v="Producto"/>
    <s v="01220104"/>
    <s v="Café instantáneo normal"/>
    <x v="0"/>
    <s v="012"/>
    <s v="0122"/>
    <s v="01220"/>
    <s v="012201"/>
    <s v="01220104"/>
    <x v="5"/>
    <n v="8.6934965713859542E-6"/>
    <n v="0.03"/>
    <n v="112.1474795502661"/>
    <n v="9.7495372895981469E-4"/>
  </r>
  <r>
    <s v="Producto"/>
    <s v="01220106"/>
    <s v="Café molido"/>
    <x v="0"/>
    <s v="012"/>
    <s v="0122"/>
    <s v="01220"/>
    <s v="012201"/>
    <s v="01220106"/>
    <x v="5"/>
    <n v="6.6109995069632744E-5"/>
    <n v="0.03"/>
    <n v="109.8211612559688"/>
    <n v="7.2602764291734402E-3"/>
  </r>
  <r>
    <s v="Producto"/>
    <s v="01230301"/>
    <s v="Té helado del tipo lipton, manzanilla, rosa de jamaica, etc."/>
    <x v="0"/>
    <s v="012"/>
    <s v="0123"/>
    <s v="01230"/>
    <s v="012303"/>
    <s v="01230301"/>
    <x v="5"/>
    <n v="4.4386130046972497E-5"/>
    <n v="0.03"/>
    <n v="140.1677028555776"/>
    <n v="6.2215018873330655E-3"/>
  </r>
  <r>
    <s v="Producto"/>
    <s v="01250004"/>
    <s v="Agua embotellada de otros tipos"/>
    <x v="0"/>
    <s v="012"/>
    <s v="0125"/>
    <s v="01250"/>
    <s v="012500"/>
    <s v="01250004"/>
    <x v="5"/>
    <n v="8.3822416114904419E-7"/>
    <n v="0.03"/>
    <n v="130.32662171458159"/>
    <n v="1.0924292316209396E-4"/>
  </r>
  <r>
    <s v="Producto"/>
    <s v="01260001"/>
    <s v="Refrescos o bebidas gaseosas"/>
    <x v="0"/>
    <s v="012"/>
    <s v="0126"/>
    <s v="01260"/>
    <s v="012600"/>
    <s v="01260001"/>
    <x v="5"/>
    <n v="8.190109644065604E-6"/>
    <n v="0.03"/>
    <n v="122.5725893240119"/>
    <n v="1.0038829459206825E-3"/>
  </r>
  <r>
    <s v="Producto"/>
    <s v="01290001"/>
    <s v="Bebidas energizantes"/>
    <x v="0"/>
    <s v="012"/>
    <s v="0129"/>
    <s v="01290"/>
    <s v="012900"/>
    <s v="01290001"/>
    <x v="5"/>
    <n v="1.7560389205955931E-5"/>
    <n v="0.03"/>
    <n v="124.9914840788052"/>
    <n v="2.1948991078538636E-3"/>
  </r>
  <r>
    <s v="Producto"/>
    <s v="03121101"/>
    <s v="Bóxer para hombre o niño"/>
    <x v="1"/>
    <s v="031"/>
    <s v="0312"/>
    <s v="03121"/>
    <s v="031211"/>
    <s v="03121101"/>
    <x v="5"/>
    <n v="3.4564567056556221E-5"/>
    <n v="0.03"/>
    <n v="103.47472908718289"/>
    <n v="3.5765592121929216E-3"/>
  </r>
  <r>
    <s v="Producto"/>
    <s v="03121203"/>
    <s v="Calcetines para hombre o niño"/>
    <x v="1"/>
    <s v="031"/>
    <s v="0312"/>
    <s v="03121"/>
    <s v="031212"/>
    <s v="03121203"/>
    <x v="5"/>
    <n v="2.1940067262054226E-5"/>
    <n v="0.03"/>
    <n v="102.251517095731"/>
    <n v="2.2434051627274257E-3"/>
  </r>
  <r>
    <s v="Producto"/>
    <s v="03121302"/>
    <s v="Camisa formal manga larga para hombre o niño"/>
    <x v="1"/>
    <s v="031"/>
    <s v="0312"/>
    <s v="03121"/>
    <s v="031213"/>
    <s v="03121302"/>
    <x v="5"/>
    <n v="7.5290048716473285E-5"/>
    <n v="0.03"/>
    <n v="103.1261071385626"/>
    <n v="7.7643696304026217E-3"/>
  </r>
  <r>
    <s v="Producto"/>
    <s v="03121303"/>
    <s v="Camisa manga corta (tipo polo) para hombre o niño"/>
    <x v="1"/>
    <s v="031"/>
    <s v="0312"/>
    <s v="03121"/>
    <s v="031213"/>
    <s v="03121303"/>
    <x v="5"/>
    <n v="1.747470732744023E-5"/>
    <n v="0.03"/>
    <n v="110.4612798948551"/>
    <n v="1.9302785371770506E-3"/>
  </r>
  <r>
    <s v="Producto"/>
    <s v="03121306"/>
    <s v="Camiseta manga corta para hombre o niño"/>
    <x v="1"/>
    <s v="031"/>
    <s v="0312"/>
    <s v="03121"/>
    <s v="031213"/>
    <s v="03121306"/>
    <x v="5"/>
    <n v="7.3488338024445494E-6"/>
    <n v="0.03"/>
    <n v="101.7612599821727"/>
    <n v="7.4782658713633862E-4"/>
  </r>
  <r>
    <s v="Producto"/>
    <s v="03121402"/>
    <s v="Calzoneta casual para hombre o niño"/>
    <x v="1"/>
    <s v="031"/>
    <s v="0312"/>
    <s v="03121"/>
    <s v="031214"/>
    <s v="03121402"/>
    <x v="5"/>
    <n v="3.278968126576685E-5"/>
    <n v="0.03"/>
    <n v="109.7888775361703"/>
    <n v="3.5999423009373346E-3"/>
  </r>
  <r>
    <s v="Producto"/>
    <s v="03121403"/>
    <s v="Pantalón jean para hombre o niño"/>
    <x v="1"/>
    <s v="031"/>
    <s v="0312"/>
    <s v="03121"/>
    <s v="031214"/>
    <s v="03121403"/>
    <x v="5"/>
    <n v="4.0169591956105249E-5"/>
    <n v="0.03"/>
    <n v="104.098689769006"/>
    <n v="4.1816018911861588E-3"/>
  </r>
  <r>
    <s v="Producto"/>
    <s v="03121404"/>
    <s v="Pantalón formal para hombre o niño"/>
    <x v="1"/>
    <s v="031"/>
    <s v="0312"/>
    <s v="03121"/>
    <s v="031214"/>
    <s v="03121404"/>
    <x v="5"/>
    <n v="3.3822371290815871E-5"/>
    <n v="0.03"/>
    <n v="104.7216466302614"/>
    <n v="3.5419344145143179E-3"/>
  </r>
  <r>
    <s v="Producto"/>
    <s v="03122104"/>
    <s v="Blúmer, calzones, bikini, braga, hilo para mujer"/>
    <x v="1"/>
    <s v="031"/>
    <s v="0312"/>
    <s v="03122"/>
    <s v="031221"/>
    <s v="03122104"/>
    <x v="5"/>
    <n v="1.8229672742927901E-5"/>
    <n v="0.03"/>
    <n v="100.4782512558394"/>
    <n v="1.8316856381756367E-3"/>
  </r>
  <r>
    <s v="Producto"/>
    <s v="03122105"/>
    <s v="Brasieres, top, sujetadores o sostenes para mujer"/>
    <x v="1"/>
    <s v="031"/>
    <s v="0312"/>
    <s v="03122"/>
    <s v="031221"/>
    <s v="03122105"/>
    <x v="5"/>
    <n v="4.4384192889362734E-5"/>
    <n v="0.03"/>
    <n v="100.9224454109563"/>
    <n v="4.479361283986065E-3"/>
  </r>
  <r>
    <s v="Producto"/>
    <s v="03122302"/>
    <s v="Blusa o camisa sin mangas para mujer o niña"/>
    <x v="1"/>
    <s v="031"/>
    <s v="0312"/>
    <s v="03122"/>
    <s v="031223"/>
    <s v="03122302"/>
    <x v="5"/>
    <n v="1.7481950223819393E-5"/>
    <n v="0.03"/>
    <n v="100.5124992227335"/>
    <n v="1.7571545082835124E-3"/>
  </r>
  <r>
    <s v="Producto"/>
    <s v="03122304"/>
    <s v="Blusa o camisas manga corta para mujer o niña"/>
    <x v="1"/>
    <s v="031"/>
    <s v="0312"/>
    <s v="03122"/>
    <s v="031223"/>
    <s v="03122304"/>
    <x v="5"/>
    <n v="6.314396902145007E-6"/>
    <n v="0.03"/>
    <n v="103.176012008472"/>
    <n v="6.514942906019716E-4"/>
  </r>
  <r>
    <s v="Producto"/>
    <s v="03122308"/>
    <s v="Camiseta manga corta para mujer o niña"/>
    <x v="1"/>
    <s v="031"/>
    <s v="0312"/>
    <s v="03122"/>
    <s v="031223"/>
    <s v="03122308"/>
    <x v="5"/>
    <n v="3.8834779584978564E-5"/>
    <n v="0.03"/>
    <n v="103.2500038791411"/>
    <n v="4.0096911427946261E-3"/>
  </r>
  <r>
    <s v="Producto"/>
    <s v="03122403"/>
    <s v="Falda corta (formal)"/>
    <x v="1"/>
    <s v="031"/>
    <s v="0312"/>
    <s v="03122"/>
    <s v="031224"/>
    <s v="03122403"/>
    <x v="5"/>
    <n v="1.39548E-4"/>
    <n v="0.03"/>
    <n v="104.0271522891571"/>
    <n v="1.4516781047647295E-2"/>
  </r>
  <r>
    <s v="Producto"/>
    <s v="03122407"/>
    <s v="Pantalón jean para mujer o niña"/>
    <x v="1"/>
    <s v="031"/>
    <s v="0312"/>
    <s v="03122"/>
    <s v="031224"/>
    <s v="03122407"/>
    <x v="5"/>
    <n v="4.9168669094125876E-5"/>
    <n v="0.03"/>
    <n v="104.5340183659671"/>
    <n v="5.1397985581155131E-3"/>
  </r>
  <r>
    <s v="Producto"/>
    <s v="03122603"/>
    <s v="Traje para niña de dos o más piezas"/>
    <x v="1"/>
    <s v="031"/>
    <s v="0312"/>
    <s v="03122"/>
    <s v="031226"/>
    <s v="03122603"/>
    <x v="5"/>
    <n v="4.8670252872462939E-5"/>
    <n v="0.03"/>
    <n v="111.6446498032612"/>
    <n v="5.4337733377822928E-3"/>
  </r>
  <r>
    <s v="Producto"/>
    <s v="03122701"/>
    <s v="Vestido casual para mujer"/>
    <x v="1"/>
    <s v="031"/>
    <s v="0312"/>
    <s v="03122"/>
    <s v="031227"/>
    <s v="03122701"/>
    <x v="5"/>
    <n v="6.3782333679180214E-5"/>
    <n v="0.03"/>
    <n v="104.2979488676808"/>
    <n v="6.6523665767324932E-3"/>
  </r>
  <r>
    <s v="Producto"/>
    <s v="03123503"/>
    <s v="Mameluco para bebé"/>
    <x v="1"/>
    <s v="031"/>
    <s v="0312"/>
    <s v="03123"/>
    <s v="031235"/>
    <s v="03123503"/>
    <x v="5"/>
    <n v="2.7434046170580178E-5"/>
    <n v="0.03"/>
    <n v="104.62412756313741"/>
    <n v="2.870263146123782E-3"/>
  </r>
  <r>
    <s v="Producto"/>
    <s v="03124002"/>
    <s v="Cubayera"/>
    <x v="1"/>
    <s v="031"/>
    <s v="0312"/>
    <s v="03124"/>
    <s v="031240"/>
    <s v="03124002"/>
    <x v="5"/>
    <n v="5.6477593560103942E-5"/>
    <n v="0.03"/>
    <n v="101.87544799668009"/>
    <n v="5.7536801457100037E-3"/>
  </r>
  <r>
    <s v="Producto"/>
    <s v="03124007"/>
    <s v="Pantalón para uniforme escolar o colegial"/>
    <x v="1"/>
    <s v="031"/>
    <s v="0312"/>
    <s v="03124"/>
    <s v="031240"/>
    <s v="03124007"/>
    <x v="5"/>
    <n v="1.4899115824825268E-5"/>
    <n v="0.03"/>
    <n v="101.9412884218909"/>
    <n v="1.5188350635296716E-3"/>
  </r>
  <r>
    <s v="Producto"/>
    <s v="03124008"/>
    <s v="Uniforme deportivo escolar o colegial"/>
    <x v="1"/>
    <s v="031"/>
    <s v="0312"/>
    <s v="03124"/>
    <s v="031240"/>
    <s v="03124008"/>
    <x v="5"/>
    <n v="6.694670153844762E-5"/>
    <n v="0.03"/>
    <n v="111.84411701414071"/>
    <n v="7.4875947205768891E-3"/>
  </r>
  <r>
    <s v="Producto"/>
    <s v="03131008"/>
    <s v="Fajas o cinturones de cuerina y otro material"/>
    <x v="1"/>
    <s v="031"/>
    <s v="0313"/>
    <s v="03131"/>
    <s v="031310"/>
    <s v="03131008"/>
    <x v="5"/>
    <n v="1.4139821766848747E-5"/>
    <n v="0.03"/>
    <n v="106.6521265845178"/>
    <n v="1.5080420609604726E-3"/>
  </r>
  <r>
    <s v="Producto"/>
    <s v="03131012"/>
    <s v="Gorras, cachuchas"/>
    <x v="1"/>
    <s v="031"/>
    <s v="0313"/>
    <s v="03131"/>
    <s v="031310"/>
    <s v="03131012"/>
    <x v="5"/>
    <n v="4.5848246005568766E-5"/>
    <n v="0.03"/>
    <n v="105.769687296315"/>
    <n v="4.8493546430935317E-3"/>
  </r>
  <r>
    <s v="Producto"/>
    <s v="03142205"/>
    <s v="Confección de falda"/>
    <x v="1"/>
    <s v="031"/>
    <s v="0314"/>
    <s v="03142"/>
    <s v="031422"/>
    <s v="03142205"/>
    <x v="5"/>
    <n v="1.3609899992146382E-5"/>
    <n v="0.03"/>
    <n v="101.45772168462361"/>
    <n v="1.3808294455587486E-3"/>
  </r>
  <r>
    <s v="Producto"/>
    <s v="03211102"/>
    <s v="Zapato formal de cuero para hombre"/>
    <x v="1"/>
    <s v="032"/>
    <s v="0321"/>
    <s v="03211"/>
    <s v="032111"/>
    <s v="03211102"/>
    <x v="5"/>
    <n v="2.761215009097208E-5"/>
    <n v="0.03"/>
    <n v="114.3494643625409"/>
    <n v="3.1574345728007424E-3"/>
  </r>
  <r>
    <s v="Producto"/>
    <s v="03211301"/>
    <s v="Sandalias o chancletas de cuero para hombre"/>
    <x v="1"/>
    <s v="032"/>
    <s v="0321"/>
    <s v="03211"/>
    <s v="032113"/>
    <s v="03211301"/>
    <x v="5"/>
    <n v="5.046568681863493E-5"/>
    <n v="0.03"/>
    <n v="135.52853812206791"/>
    <n v="6.8395407598557043E-3"/>
  </r>
  <r>
    <s v="Producto"/>
    <s v="03211401"/>
    <s v="Zapatos tipo burros de cuero para hombre"/>
    <x v="1"/>
    <s v="032"/>
    <s v="0321"/>
    <s v="03211"/>
    <s v="032114"/>
    <s v="03211401"/>
    <x v="5"/>
    <n v="1.1565100117390296E-3"/>
    <n v="0.03"/>
    <n v="105.8071323082324"/>
    <n v="0.1223670078278669"/>
  </r>
  <r>
    <s v="Producto"/>
    <s v="03211504"/>
    <s v="Zapatos deportivos (tenis) para hombre"/>
    <x v="1"/>
    <s v="032"/>
    <s v="0321"/>
    <s v="03211"/>
    <s v="032115"/>
    <s v="03211504"/>
    <x v="5"/>
    <n v="2.5379253297795326E-3"/>
    <n v="0.03"/>
    <n v="111.71368236267401"/>
    <n v="0.28352098415117538"/>
  </r>
  <r>
    <s v="Producto"/>
    <s v="03212101"/>
    <s v="Zapato de tacón alto (grueso o aguja) para mujer"/>
    <x v="1"/>
    <s v="032"/>
    <s v="0321"/>
    <s v="03212"/>
    <s v="032121"/>
    <s v="03212101"/>
    <x v="5"/>
    <n v="1.4746530000000002E-4"/>
    <n v="0.03"/>
    <n v="110.2497165529236"/>
    <n v="1.6258007526391848E-2"/>
  </r>
  <r>
    <s v="Producto"/>
    <s v="03212302"/>
    <s v="Sandalias de tacón corrido o plataforma para mujer"/>
    <x v="1"/>
    <s v="032"/>
    <s v="0321"/>
    <s v="03212"/>
    <s v="032123"/>
    <s v="03212302"/>
    <x v="5"/>
    <n v="5.4505598517396691E-6"/>
    <n v="0.03"/>
    <n v="109.34961608751139"/>
    <n v="5.9601662724973587E-4"/>
  </r>
  <r>
    <s v="Producto"/>
    <s v="03212304"/>
    <s v="Sandalias sin tacón (flat) para mujer"/>
    <x v="1"/>
    <s v="032"/>
    <s v="0321"/>
    <s v="03212"/>
    <s v="032123"/>
    <s v="03212304"/>
    <x v="5"/>
    <n v="2.1687399464977597E-5"/>
    <n v="0.03"/>
    <n v="106.34867756267749"/>
    <n v="2.3064262528738871E-3"/>
  </r>
  <r>
    <s v="Producto"/>
    <s v="03212402"/>
    <s v="Zapato o zapatilla sin tacón (flat o mocasín) para mujer"/>
    <x v="1"/>
    <s v="032"/>
    <s v="0321"/>
    <s v="03212"/>
    <s v="032124"/>
    <s v="03212402"/>
    <x v="5"/>
    <n v="3.1683934170781124E-5"/>
    <n v="0.03"/>
    <n v="105.6623352597974"/>
    <n v="3.3477984747024262E-3"/>
  </r>
  <r>
    <s v="Producto"/>
    <s v="03212404"/>
    <s v="Zapatos deportivos (tenis) para mujer"/>
    <x v="1"/>
    <s v="032"/>
    <s v="0321"/>
    <s v="03212"/>
    <s v="032124"/>
    <s v="03212404"/>
    <x v="5"/>
    <n v="5.9230976000000093E-4"/>
    <n v="0.03"/>
    <n v="114.7191596702548"/>
    <n v="6.7949277931690408E-2"/>
  </r>
  <r>
    <s v="Producto"/>
    <s v="03213101"/>
    <s v="Zapato escolar para niña"/>
    <x v="1"/>
    <s v="032"/>
    <s v="0321"/>
    <s v="03213"/>
    <s v="032131"/>
    <s v="03213101"/>
    <x v="5"/>
    <n v="8.5912961389580778E-5"/>
    <n v="0.03"/>
    <n v="130.74784893068031"/>
    <n v="1.1232934896952278E-2"/>
  </r>
  <r>
    <s v="Producto"/>
    <s v="05111104"/>
    <s v="Juego de sala de cuero (para interiores)"/>
    <x v="2"/>
    <s v="051"/>
    <s v="0511"/>
    <s v="05111"/>
    <s v="051111"/>
    <s v="05111104"/>
    <x v="5"/>
    <n v="7.807302249602102E-5"/>
    <n v="0.03"/>
    <n v="124.1447056278176"/>
    <n v="9.6923523952425102E-3"/>
  </r>
  <r>
    <s v="Producto"/>
    <s v="05111203"/>
    <s v="Juego de comedor de madera (para interiores)"/>
    <x v="2"/>
    <s v="051"/>
    <s v="0511"/>
    <s v="05111"/>
    <s v="051112"/>
    <s v="05111203"/>
    <x v="5"/>
    <n v="9.6036869843658799E-5"/>
    <n v="0.03"/>
    <n v="112.5482854560172"/>
    <n v="1.0808785041466481E-2"/>
  </r>
  <r>
    <s v="Producto"/>
    <s v="05111301"/>
    <s v="Armario, chifonier, ropero o closet (con espejo)"/>
    <x v="2"/>
    <s v="051"/>
    <s v="0511"/>
    <s v="05111"/>
    <s v="051113"/>
    <s v="05111301"/>
    <x v="5"/>
    <n v="5.1661063625219928E-4"/>
    <n v="0.03"/>
    <n v="106.05215064900931"/>
    <n v="5.4787669022698784E-2"/>
  </r>
  <r>
    <s v="Producto"/>
    <s v="05111311"/>
    <s v="Cómoda o tocador con espejo"/>
    <x v="2"/>
    <s v="051"/>
    <s v="0511"/>
    <s v="05111"/>
    <s v="051113"/>
    <s v="05111311"/>
    <x v="5"/>
    <n v="4.9169635467132877E-5"/>
    <n v="0.03"/>
    <n v="102.985061818783"/>
    <n v="5.0637379481897043E-3"/>
  </r>
  <r>
    <s v="Producto"/>
    <s v="05111324"/>
    <s v="Cama King Size"/>
    <x v="2"/>
    <s v="051"/>
    <s v="0511"/>
    <s v="05111"/>
    <s v="051113"/>
    <s v="05111324"/>
    <x v="5"/>
    <n v="4.530297229688477E-5"/>
    <n v="0.03"/>
    <n v="111.8825634168241"/>
    <n v="5.0686126709768358E-3"/>
  </r>
  <r>
    <s v="Producto"/>
    <s v="05212005"/>
    <s v="Edredón"/>
    <x v="2"/>
    <s v="052"/>
    <s v="0521"/>
    <s v="05212"/>
    <s v="052120"/>
    <s v="05212005"/>
    <x v="5"/>
    <n v="1.3619845939458444E-4"/>
    <n v="0.03"/>
    <n v="121.200355942586"/>
    <n v="1.6507301757455479E-2"/>
  </r>
  <r>
    <s v="Producto"/>
    <s v="05212007"/>
    <s v="Juego de sábana, cubre colchón y sobre fundas"/>
    <x v="2"/>
    <s v="052"/>
    <s v="0521"/>
    <s v="05212"/>
    <s v="052120"/>
    <s v="05212007"/>
    <x v="5"/>
    <n v="1.3419453192623344E-4"/>
    <n v="0.03"/>
    <n v="110.36708190016149"/>
    <n v="1.4810658895656442E-2"/>
  </r>
  <r>
    <s v="Producto"/>
    <s v="05213103"/>
    <s v="Manta para la cocina"/>
    <x v="2"/>
    <s v="052"/>
    <s v="0521"/>
    <s v="05213"/>
    <s v="052131"/>
    <s v="05213103"/>
    <x v="5"/>
    <n v="1.2417369221360641E-4"/>
    <n v="0.03"/>
    <n v="102.3390300089244"/>
    <n v="1.2707815213767208E-2"/>
  </r>
  <r>
    <s v="Producto"/>
    <s v="05213105"/>
    <s v="Mantel de tela"/>
    <x v="2"/>
    <s v="052"/>
    <s v="0521"/>
    <s v="05213"/>
    <s v="052131"/>
    <s v="05213105"/>
    <x v="5"/>
    <n v="3.173714209314837E-6"/>
    <n v="0.03"/>
    <n v="123.5756630600025"/>
    <n v="3.9219383777903255E-4"/>
  </r>
  <r>
    <s v="Producto"/>
    <s v="05219002"/>
    <s v="Almohada"/>
    <x v="2"/>
    <s v="052"/>
    <s v="0521"/>
    <s v="05219"/>
    <s v="052190"/>
    <s v="05219002"/>
    <x v="5"/>
    <n v="2.5468379999999996E-4"/>
    <n v="0.03"/>
    <n v="104.11624438102589"/>
    <n v="2.6516720760688318E-2"/>
  </r>
  <r>
    <s v="Producto"/>
    <s v="05311101"/>
    <s v="Estufa de gas lpg"/>
    <x v="2"/>
    <s v="053"/>
    <s v="0531"/>
    <s v="05311"/>
    <s v="053111"/>
    <s v="05311101"/>
    <x v="5"/>
    <n v="2.0027482722721147E-5"/>
    <n v="0.03"/>
    <n v="116.7889143285294"/>
    <n v="2.3389879639199827E-3"/>
  </r>
  <r>
    <s v="Producto"/>
    <s v="05311106"/>
    <s v="Horno microondas"/>
    <x v="2"/>
    <s v="053"/>
    <s v="0531"/>
    <s v="05311"/>
    <s v="053111"/>
    <s v="05311106"/>
    <x v="5"/>
    <n v="1.0694999999999999E-3"/>
    <n v="0.03"/>
    <n v="101.617442342346"/>
    <n v="0.10867985458513904"/>
  </r>
  <r>
    <s v="Producto"/>
    <s v="05311204"/>
    <s v="Refrigeradora eléctricas"/>
    <x v="2"/>
    <s v="053"/>
    <s v="0531"/>
    <s v="05311"/>
    <s v="053112"/>
    <s v="05311204"/>
    <x v="5"/>
    <n v="5.6872653263742912E-5"/>
    <n v="0.03"/>
    <n v="117.3352509416753"/>
    <n v="6.6731670424201635E-3"/>
  </r>
  <r>
    <s v="Producto"/>
    <s v="05312001"/>
    <s v="Lavadora de ropa"/>
    <x v="2"/>
    <s v="053"/>
    <s v="0531"/>
    <s v="05312"/>
    <s v="053120"/>
    <s v="05312001"/>
    <x v="5"/>
    <n v="6.0336099895069985E-5"/>
    <n v="0.03"/>
    <n v="118.44402064372009"/>
    <n v="7.1464502615332269E-3"/>
  </r>
  <r>
    <s v="Producto"/>
    <s v="05313001"/>
    <s v="Aire acondicionado"/>
    <x v="2"/>
    <s v="053"/>
    <s v="0531"/>
    <s v="05313"/>
    <s v="053130"/>
    <s v="05313001"/>
    <x v="5"/>
    <n v="2.4251180152111529E-4"/>
    <n v="0.03"/>
    <n v="118.44402064372009"/>
    <n v="2.8724072825712731E-2"/>
  </r>
  <r>
    <s v="Producto"/>
    <s v="05321204"/>
    <s v="Licuadora eléctrica"/>
    <x v="2"/>
    <s v="053"/>
    <s v="0532"/>
    <s v="05321"/>
    <s v="053212"/>
    <s v="05321204"/>
    <x v="5"/>
    <n v="6.2150309590460953E-5"/>
    <n v="0.03"/>
    <n v="100.8199980162666"/>
    <n v="6.2659940896206282E-3"/>
  </r>
  <r>
    <s v="Producto"/>
    <s v="05329203"/>
    <s v="Ventilador de piso o pedestal"/>
    <x v="2"/>
    <s v="053"/>
    <s v="0532"/>
    <s v="05329"/>
    <s v="053292"/>
    <s v="05329203"/>
    <x v="5"/>
    <n v="1.0852086812937981E-4"/>
    <n v="0.03"/>
    <n v="109.8211612559688"/>
    <n v="1.1917887758474346E-2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5"/>
    <n v="4.8452999999999998E-5"/>
    <n v="0.03"/>
    <n v="114.8908903922698"/>
    <n v="5.5668083121766486E-3"/>
  </r>
  <r>
    <s v="Producto"/>
    <s v="05402006"/>
    <s v="Cuchillo de cocina (de metal)"/>
    <x v="2"/>
    <s v="054"/>
    <s v="0540"/>
    <s v="05402"/>
    <s v="054020"/>
    <s v="05402006"/>
    <x v="5"/>
    <n v="4.5564785330601195E-5"/>
    <n v="0.03"/>
    <n v="116.0636847723118"/>
    <n v="5.288416881328954E-3"/>
  </r>
  <r>
    <s v="Producto"/>
    <s v="05403104"/>
    <s v="Juego de ollas"/>
    <x v="2"/>
    <s v="054"/>
    <s v="0540"/>
    <s v="05403"/>
    <s v="054031"/>
    <s v="05403104"/>
    <x v="5"/>
    <n v="3.2161149747811515E-6"/>
    <n v="0.03"/>
    <n v="113.2392440696313"/>
    <n v="3.6419042858523893E-4"/>
  </r>
  <r>
    <s v="Producto"/>
    <s v="05403301"/>
    <s v="Biberón o pepe"/>
    <x v="2"/>
    <s v="054"/>
    <s v="0540"/>
    <s v="05403"/>
    <s v="054033"/>
    <s v="05403301"/>
    <x v="5"/>
    <n v="2.6059630415956805E-5"/>
    <n v="0.03"/>
    <n v="143.69457729437639"/>
    <n v="3.7446275770685869E-3"/>
  </r>
  <r>
    <s v="Producto"/>
    <s v="05403508"/>
    <s v="Plato plástico no desechable"/>
    <x v="2"/>
    <s v="054"/>
    <s v="0540"/>
    <s v="05403"/>
    <s v="054035"/>
    <s v="05403508"/>
    <x v="5"/>
    <n v="1.466694507474925E-5"/>
    <n v="0.03"/>
    <n v="125.20451374187481"/>
    <n v="1.8363677261627653E-3"/>
  </r>
  <r>
    <s v="Producto"/>
    <s v="05403516"/>
    <s v="Porta vianda (panita)"/>
    <x v="2"/>
    <s v="054"/>
    <s v="0540"/>
    <s v="05403"/>
    <s v="054035"/>
    <s v="05403516"/>
    <x v="5"/>
    <n v="1.1316284566211666E-5"/>
    <n v="0.03"/>
    <n v="120.49896265113649"/>
    <n v="1.3636005512935717E-3"/>
  </r>
  <r>
    <s v="Producto"/>
    <s v="05510001"/>
    <s v="Bomba de agua eléctrica (incluye motor de cisterna)"/>
    <x v="2"/>
    <s v="055"/>
    <s v="0551"/>
    <s v="05510"/>
    <s v="055100"/>
    <s v="05510001"/>
    <x v="5"/>
    <n v="4.1532072862201056E-5"/>
    <n v="0.03"/>
    <n v="114.3494643625409"/>
    <n v="4.7491702856587116E-3"/>
  </r>
  <r>
    <s v="Producto"/>
    <s v="05510015"/>
    <s v="Taladro eléctrico"/>
    <x v="2"/>
    <s v="055"/>
    <s v="0551"/>
    <s v="05510"/>
    <s v="055100"/>
    <s v="05510015"/>
    <x v="5"/>
    <n v="6.513315673477018E-6"/>
    <n v="0.03"/>
    <n v="124.59855536883239"/>
    <n v="8.1154972357641011E-4"/>
  </r>
  <r>
    <s v="Producto"/>
    <s v="05521110"/>
    <s v="Martillo"/>
    <x v="2"/>
    <s v="055"/>
    <s v="0552"/>
    <s v="05521"/>
    <s v="055211"/>
    <s v="05521110"/>
    <x v="5"/>
    <n v="6.0372972541076423E-5"/>
    <n v="0.03"/>
    <n v="101.82212120056759"/>
    <n v="6.1473041273160224E-3"/>
  </r>
  <r>
    <s v="Producto"/>
    <s v="05521208"/>
    <s v="Manguera"/>
    <x v="2"/>
    <s v="055"/>
    <s v="0552"/>
    <s v="05521"/>
    <s v="055212"/>
    <s v="05521208"/>
    <x v="5"/>
    <n v="1.1008496782744102E-5"/>
    <n v="0.03"/>
    <n v="102.38706668224511"/>
    <n v="1.127127694166101E-3"/>
  </r>
  <r>
    <s v="Producto"/>
    <s v="05522206"/>
    <s v="Foco o bombillo"/>
    <x v="2"/>
    <s v="055"/>
    <s v="0552"/>
    <s v="05522"/>
    <s v="055222"/>
    <s v="05522206"/>
    <x v="5"/>
    <n v="1.7247088172022651E-5"/>
    <n v="0.03"/>
    <n v="142.9717145523893"/>
    <n v="2.4658457669903123E-3"/>
  </r>
  <r>
    <s v="Producto"/>
    <s v="05611106"/>
    <s v="Cloro"/>
    <x v="2"/>
    <s v="056"/>
    <s v="0561"/>
    <s v="05611"/>
    <s v="056111"/>
    <s v="05611106"/>
    <x v="5"/>
    <n v="4.2736098810840985E-5"/>
    <n v="0.03"/>
    <n v="132.49708794695161"/>
    <n v="5.6624086426496122E-3"/>
  </r>
  <r>
    <s v="Producto"/>
    <s v="05611109"/>
    <s v="Desinfectante de piso (Azistín, Fabuloso)"/>
    <x v="2"/>
    <s v="056"/>
    <s v="0561"/>
    <s v="05611"/>
    <s v="056111"/>
    <s v="05611109"/>
    <x v="5"/>
    <n v="6.8605040597068374E-6"/>
    <n v="0.03"/>
    <n v="136.94145057363389"/>
    <n v="9.3948737760255851E-4"/>
  </r>
  <r>
    <s v="Producto"/>
    <s v="05611110"/>
    <s v="Desodorante ambiental (Glade)"/>
    <x v="2"/>
    <s v="056"/>
    <s v="0561"/>
    <s v="05611"/>
    <s v="056111"/>
    <s v="05611110"/>
    <x v="5"/>
    <n v="5.89528792930706E-5"/>
    <n v="0.03"/>
    <n v="119.72842401327971"/>
    <n v="7.0583353288044539E-3"/>
  </r>
  <r>
    <s v="Producto"/>
    <s v="05611112"/>
    <s v="Escoba plástica"/>
    <x v="2"/>
    <s v="056"/>
    <s v="0561"/>
    <s v="05611"/>
    <s v="056111"/>
    <s v="05611112"/>
    <x v="5"/>
    <n v="4.0705913892438158E-4"/>
    <n v="0.03"/>
    <n v="108.9425392318104"/>
    <n v="4.4346056211936401E-2"/>
  </r>
  <r>
    <s v="Producto"/>
    <s v="05611115"/>
    <s v="Jabón solido para lavar loza (en barra, pelota, taza, etc.)"/>
    <x v="2"/>
    <s v="056"/>
    <s v="0561"/>
    <s v="05611"/>
    <s v="056111"/>
    <s v="05611115"/>
    <x v="5"/>
    <n v="1.122195180407147E-6"/>
    <n v="0.03"/>
    <n v="128.5651319546794"/>
    <n v="1.4427517144795013E-4"/>
  </r>
  <r>
    <s v="Producto"/>
    <s v="05611125"/>
    <s v="Paste para fregar loza"/>
    <x v="2"/>
    <s v="056"/>
    <s v="0561"/>
    <s v="05611"/>
    <s v="056111"/>
    <s v="05611125"/>
    <x v="5"/>
    <n v="4.0479093304607567E-6"/>
    <n v="0.03"/>
    <n v="115.29764478952021"/>
    <n v="4.6671441212364886E-4"/>
  </r>
  <r>
    <s v="Producto"/>
    <s v="05611205"/>
    <s v="Jabón solido para lavar ropa (en barra, pelota, marqueta, etc.)"/>
    <x v="2"/>
    <s v="056"/>
    <s v="0561"/>
    <s v="05611"/>
    <s v="056112"/>
    <s v="05611205"/>
    <x v="5"/>
    <n v="4.1309127328577302E-5"/>
    <n v="0.03"/>
    <n v="113.22500585159889"/>
    <n v="4.6772261835026085E-3"/>
  </r>
  <r>
    <s v="Producto"/>
    <s v="05611207"/>
    <s v="Suavizante para ropa (Suavitel, Downy)"/>
    <x v="2"/>
    <s v="056"/>
    <s v="0561"/>
    <s v="05611"/>
    <s v="056112"/>
    <s v="05611207"/>
    <x v="5"/>
    <n v="2.3959047493235123E-5"/>
    <n v="0.03"/>
    <n v="131.49998272355251"/>
    <n v="3.1506143314331925E-3"/>
  </r>
  <r>
    <s v="Producto"/>
    <s v="05619204"/>
    <s v="Gancho de plástico para tender ropa (en tendedero)"/>
    <x v="2"/>
    <s v="056"/>
    <s v="0561"/>
    <s v="05619"/>
    <s v="056192"/>
    <s v="05619204"/>
    <x v="5"/>
    <n v="1.1222843231552942E-5"/>
    <n v="0.03"/>
    <n v="107.7493608535859"/>
    <n v="1.209254185159822E-3"/>
  </r>
  <r>
    <s v="Producto"/>
    <s v="05619406"/>
    <s v="Bolsa plástica para basura"/>
    <x v="2"/>
    <s v="056"/>
    <s v="0561"/>
    <s v="05619"/>
    <s v="056194"/>
    <s v="05619406"/>
    <x v="5"/>
    <n v="4.4396341088233745E-4"/>
    <n v="0.03"/>
    <n v="152.04355641965421"/>
    <n v="6.7501775910750794E-2"/>
  </r>
  <r>
    <s v="Producto"/>
    <s v="05619408"/>
    <s v="Candela (vela)"/>
    <x v="2"/>
    <s v="056"/>
    <s v="0561"/>
    <s v="05619"/>
    <s v="056194"/>
    <s v="05619408"/>
    <x v="5"/>
    <n v="8.520886689326551E-6"/>
    <n v="0.03"/>
    <n v="126.4417291515191"/>
    <n v="1.0773956469026121E-3"/>
  </r>
  <r>
    <s v="Producto"/>
    <s v="05619413"/>
    <s v="Fósforos"/>
    <x v="2"/>
    <s v="056"/>
    <s v="0561"/>
    <s v="05619"/>
    <s v="056194"/>
    <s v="05619413"/>
    <x v="5"/>
    <n v="5.9823257843156534E-5"/>
    <n v="0.03"/>
    <n v="133.66214896637541"/>
    <n v="7.9961052014858747E-3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5"/>
    <n v="6.1570900009230806E-5"/>
    <n v="0.03"/>
    <n v="118.47791912300551"/>
    <n v="7.2947921116243066E-3"/>
  </r>
  <r>
    <s v="Producto"/>
    <s v="05619422"/>
    <s v="Papel aluminio"/>
    <x v="2"/>
    <s v="056"/>
    <s v="0561"/>
    <s v="05619"/>
    <s v="056194"/>
    <s v="05619422"/>
    <x v="5"/>
    <n v="1.4856147775826354E-5"/>
    <n v="0.03"/>
    <n v="109.30906704748119"/>
    <n v="1.6239116532950914E-3"/>
  </r>
  <r>
    <s v="Producto"/>
    <s v="05619430"/>
    <s v="Servilletas de papel"/>
    <x v="2"/>
    <s v="056"/>
    <s v="0561"/>
    <s v="05619"/>
    <s v="056194"/>
    <s v="05619430"/>
    <x v="5"/>
    <n v="5.0708566708899341E-5"/>
    <n v="0.03"/>
    <n v="134.77277983261129"/>
    <n v="6.8341344966857736E-3"/>
  </r>
  <r>
    <s v="Producto"/>
    <s v="05619431"/>
    <s v="Toallas de papel"/>
    <x v="2"/>
    <s v="056"/>
    <s v="0561"/>
    <s v="05619"/>
    <s v="056194"/>
    <s v="05619431"/>
    <x v="5"/>
    <n v="4.2645453644878968E-5"/>
    <n v="0.03"/>
    <n v="144.8143846146146"/>
    <n v="6.1756751261942211E-3"/>
  </r>
  <r>
    <s v="Producto"/>
    <s v="06111103"/>
    <s v="Analgésico (aspirina, panadol, etc.)"/>
    <x v="3"/>
    <s v="061"/>
    <s v="0611"/>
    <s v="06111"/>
    <s v="061111"/>
    <s v="06111103"/>
    <x v="5"/>
    <n v="4.9589999999999998E-5"/>
    <n v="0.03"/>
    <n v="102.0397378720663"/>
    <n v="5.0601506010757675E-3"/>
  </r>
  <r>
    <s v="Producto"/>
    <s v="06111104"/>
    <s v="Antiácido (Alka Seltzer, Sal Andrews, Sal de Uva, Tums, bicarbonato)"/>
    <x v="3"/>
    <s v="061"/>
    <s v="0611"/>
    <s v="06111"/>
    <s v="061111"/>
    <s v="06111104"/>
    <x v="5"/>
    <n v="1.1509030300073138E-5"/>
    <n v="0.03"/>
    <n v="104.6484752694456"/>
    <n v="1.2044024727325038E-3"/>
  </r>
  <r>
    <s v="Producto"/>
    <s v="06111105"/>
    <s v="Antialérgico (antihistamínicos, Loratadina, Cetirizina)"/>
    <x v="3"/>
    <s v="061"/>
    <s v="0611"/>
    <s v="06111"/>
    <s v="061111"/>
    <s v="06111105"/>
    <x v="5"/>
    <n v="1.7713476522763097E-5"/>
    <n v="0.03"/>
    <n v="109.97043325918369"/>
    <n v="1.9479586877346365E-3"/>
  </r>
  <r>
    <s v="Producto"/>
    <s v="06111107"/>
    <s v="Antiespasmódico (espasmos intestinal, Buscapina, Espasmo Canulase)"/>
    <x v="3"/>
    <s v="061"/>
    <s v="0611"/>
    <s v="06111"/>
    <s v="061111"/>
    <s v="06111107"/>
    <x v="5"/>
    <n v="2.2031738086395265E-5"/>
    <n v="0.03"/>
    <n v="115.9715994977748"/>
    <n v="2.5550559055953033E-3"/>
  </r>
  <r>
    <s v="Producto"/>
    <s v="06111109"/>
    <s v="Antigripal"/>
    <x v="3"/>
    <s v="061"/>
    <s v="0611"/>
    <s v="06111"/>
    <s v="061111"/>
    <s v="06111109"/>
    <x v="5"/>
    <n v="1.7984821998910777E-4"/>
    <n v="0.03"/>
    <n v="112.8880432259372"/>
    <n v="2.0302713632238262E-2"/>
  </r>
  <r>
    <s v="Producto"/>
    <s v="06111110"/>
    <s v="Anti-inflamatorio"/>
    <x v="3"/>
    <s v="061"/>
    <s v="0611"/>
    <s v="06111"/>
    <s v="061111"/>
    <s v="06111110"/>
    <x v="5"/>
    <n v="9.4387670879665355E-5"/>
    <n v="0.03"/>
    <n v="112.55147972020799"/>
    <n v="1.0623472024850322E-2"/>
  </r>
  <r>
    <s v="Producto"/>
    <s v="06111114"/>
    <s v="Antitusivos, expectorantes y mucolíticos (contra la tos)"/>
    <x v="3"/>
    <s v="061"/>
    <s v="0611"/>
    <s v="06111"/>
    <s v="061111"/>
    <s v="06111114"/>
    <x v="5"/>
    <n v="2.2594938912073639E-5"/>
    <n v="0.03"/>
    <n v="113.5612423327977"/>
    <n v="2.565909333288755E-3"/>
  </r>
  <r>
    <s v="Producto"/>
    <s v="06111115"/>
    <s v="Medicamento contra el estreñimiento (laxante, purgante, fibra)"/>
    <x v="3"/>
    <s v="061"/>
    <s v="0611"/>
    <s v="06111"/>
    <s v="061111"/>
    <s v="06111115"/>
    <x v="5"/>
    <n v="9.0006219618510642E-6"/>
    <n v="0.03"/>
    <n v="107.86777405998519"/>
    <n v="9.708770561802913E-4"/>
  </r>
  <r>
    <s v="Producto"/>
    <s v="06111116"/>
    <s v="Medicamento oftálmico (gotas para los ojos, ungüentos)"/>
    <x v="3"/>
    <s v="061"/>
    <s v="0611"/>
    <s v="06111"/>
    <s v="061111"/>
    <s v="06111116"/>
    <x v="5"/>
    <n v="1.7452619382679533E-5"/>
    <n v="0.03"/>
    <n v="148.21133451932749"/>
    <n v="2.5866760095648151E-3"/>
  </r>
  <r>
    <s v="Producto"/>
    <s v="06111121"/>
    <s v="Suero hidratante"/>
    <x v="3"/>
    <s v="061"/>
    <s v="0611"/>
    <s v="06111"/>
    <s v="061111"/>
    <s v="06111121"/>
    <x v="5"/>
    <n v="4.3594801375374713E-4"/>
    <n v="0.03"/>
    <n v="147.9243809518905"/>
    <n v="6.4487340061729292E-2"/>
  </r>
  <r>
    <s v="Producto"/>
    <s v="06111123"/>
    <s v="Vitaminas, multivitaminas y minerales"/>
    <x v="3"/>
    <s v="061"/>
    <s v="0611"/>
    <s v="06111"/>
    <s v="061111"/>
    <s v="06111123"/>
    <x v="5"/>
    <n v="2.5654989358953365E-4"/>
    <n v="0.03"/>
    <n v="116.0797230682434"/>
    <n v="2.9780240601060378E-2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5"/>
    <n v="6.5590159337823562E-5"/>
    <n v="0.03"/>
    <n v="108.28657017377"/>
    <n v="7.1025333918439872E-3"/>
  </r>
  <r>
    <s v="Producto"/>
    <s v="06111127"/>
    <s v="Oxigenador cerebral"/>
    <x v="3"/>
    <s v="061"/>
    <s v="0611"/>
    <s v="06111"/>
    <s v="061111"/>
    <s v="06111127"/>
    <x v="5"/>
    <n v="8.3085783915382865E-5"/>
    <n v="0.03"/>
    <n v="133.94544083319889"/>
    <n v="1.1128961953517863E-2"/>
  </r>
  <r>
    <s v="Producto"/>
    <s v="06111201"/>
    <s v="Medicamentos para la epilepsia"/>
    <x v="3"/>
    <s v="061"/>
    <s v="0611"/>
    <s v="06111"/>
    <s v="061112"/>
    <s v="06111201"/>
    <x v="5"/>
    <n v="1.0589999999999999E-4"/>
    <n v="0.03"/>
    <n v="103.1672210782087"/>
    <n v="1.09254087121823E-2"/>
  </r>
  <r>
    <s v="Producto"/>
    <s v="06111202"/>
    <s v="Antidepresivo o ansiolítico"/>
    <x v="3"/>
    <s v="061"/>
    <s v="0611"/>
    <s v="06111"/>
    <s v="061112"/>
    <s v="06111202"/>
    <x v="5"/>
    <n v="3.1407822021028896E-6"/>
    <n v="0.03"/>
    <n v="115.83096068067231"/>
    <n v="3.6379981975833521E-4"/>
  </r>
  <r>
    <s v="Producto"/>
    <s v="06111203"/>
    <s v="Antirreumático (contra dolor en articulaciones y huesos)"/>
    <x v="3"/>
    <s v="061"/>
    <s v="0611"/>
    <s v="06111"/>
    <s v="061112"/>
    <s v="06111203"/>
    <x v="5"/>
    <n v="1.0650036043700655E-4"/>
    <n v="0.03"/>
    <n v="133.62568281284851"/>
    <n v="1.4231183383209478E-2"/>
  </r>
  <r>
    <s v="Producto"/>
    <s v="06111205"/>
    <s v="Broncodilatador (en inhalador, vía oral o inyectada)"/>
    <x v="3"/>
    <s v="061"/>
    <s v="0611"/>
    <s v="06111"/>
    <s v="061112"/>
    <s v="06111205"/>
    <x v="5"/>
    <n v="3.0556246777050424E-5"/>
    <n v="0.03"/>
    <n v="127.5215330804959"/>
    <n v="3.8965794341954321E-3"/>
  </r>
  <r>
    <s v="Producto"/>
    <s v="06111206"/>
    <s v="Diurético (contra retención de líquidos, para la próstata)"/>
    <x v="3"/>
    <s v="061"/>
    <s v="0611"/>
    <s v="06111"/>
    <s v="061112"/>
    <s v="06111206"/>
    <x v="5"/>
    <n v="3.7438461538142877E-4"/>
    <n v="0.03"/>
    <n v="105.308241508552"/>
    <n v="3.942578549367385E-2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5"/>
    <n v="1.2907226577815625E-4"/>
    <n v="0.03"/>
    <n v="104.7410527909654"/>
    <n v="1.351916500371938E-2"/>
  </r>
  <r>
    <s v="Producto"/>
    <s v="06111209"/>
    <s v="Medicamento contra el cáncer"/>
    <x v="3"/>
    <s v="061"/>
    <s v="0611"/>
    <s v="06111"/>
    <s v="061112"/>
    <s v="06111209"/>
    <x v="5"/>
    <n v="1.3325827010006547E-4"/>
    <n v="0.03"/>
    <n v="119.0421589053979"/>
    <n v="1.5863352164710427E-2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5"/>
    <n v="3.4815804780007737E-4"/>
    <n v="0.03"/>
    <n v="116.02136522788069"/>
    <n v="4.0393772020838721E-2"/>
  </r>
  <r>
    <s v="Producto"/>
    <s v="06111211"/>
    <s v="Medicamento para colesterol y triglicéridos"/>
    <x v="3"/>
    <s v="061"/>
    <s v="0611"/>
    <s v="06111"/>
    <s v="061112"/>
    <s v="06111211"/>
    <x v="5"/>
    <n v="6.9279608529520961E-5"/>
    <n v="0.03"/>
    <n v="121.3086365639314"/>
    <n v="8.4042148523991011E-3"/>
  </r>
  <r>
    <s v="Producto"/>
    <s v="06111212"/>
    <s v="Medicamento para diabéticos (insulina, metformina)"/>
    <x v="3"/>
    <s v="061"/>
    <s v="0611"/>
    <s v="06111"/>
    <s v="061112"/>
    <s v="06111212"/>
    <x v="5"/>
    <n v="6.1981725085064054E-4"/>
    <n v="0.03"/>
    <n v="112.1123094239265"/>
    <n v="6.9489143413654489E-2"/>
  </r>
  <r>
    <s v="Producto"/>
    <s v="06111213"/>
    <s v="Medicamento para glándula tiroides (levotiroxina)"/>
    <x v="3"/>
    <s v="061"/>
    <s v="0611"/>
    <s v="06111"/>
    <s v="061112"/>
    <s v="06111213"/>
    <x v="5"/>
    <n v="1.5945661058414061E-5"/>
    <n v="0.03"/>
    <n v="105.8233396810836"/>
    <n v="1.6874231066239781E-3"/>
  </r>
  <r>
    <s v="Producto"/>
    <s v="06111216"/>
    <s v="Otros medicamentos con prescripción"/>
    <x v="3"/>
    <s v="061"/>
    <s v="0611"/>
    <s v="06111"/>
    <s v="061112"/>
    <s v="06111216"/>
    <x v="5"/>
    <n v="6.1188390990740786E-7"/>
    <n v="0.03"/>
    <n v="120.2529853267684"/>
    <n v="7.3580866839781186E-5"/>
  </r>
  <r>
    <s v="Producto"/>
    <s v="06112003"/>
    <s v="Medicamento naturista"/>
    <x v="3"/>
    <s v="061"/>
    <s v="0611"/>
    <s v="06112"/>
    <s v="061120"/>
    <s v="06112003"/>
    <x v="5"/>
    <n v="2.9999999999999997E-4"/>
    <n v="0.03"/>
    <n v="120.34726024661499"/>
    <n v="3.6104178073984493E-2"/>
  </r>
  <r>
    <s v="Producto"/>
    <s v="06121102"/>
    <s v="Dispositivo para tomar la presión"/>
    <x v="3"/>
    <s v="061"/>
    <s v="0612"/>
    <s v="06121"/>
    <s v="061211"/>
    <s v="06121102"/>
    <x v="5"/>
    <n v="1.9548495000000003E-4"/>
    <n v="0.03"/>
    <n v="113.8369996969351"/>
    <n v="2.2253420193905374E-2"/>
  </r>
  <r>
    <s v="Producto"/>
    <s v="06121202"/>
    <s v="Termómetro clínico"/>
    <x v="3"/>
    <s v="061"/>
    <s v="0612"/>
    <s v="06121"/>
    <s v="061212"/>
    <s v="06121202"/>
    <x v="5"/>
    <n v="2.5136517290235852E-5"/>
    <n v="0.03"/>
    <n v="147.61693053305231"/>
    <n v="3.710575526675614E-3"/>
  </r>
  <r>
    <s v="Producto"/>
    <s v="06123003"/>
    <s v="Botiquín de primeros auxilios"/>
    <x v="3"/>
    <s v="061"/>
    <s v="0612"/>
    <s v="06123"/>
    <s v="061230"/>
    <s v="06123003"/>
    <x v="5"/>
    <n v="4.8162963686940429E-4"/>
    <n v="0.03"/>
    <n v="118.0609831256961"/>
    <n v="5.6861668431273882E-2"/>
  </r>
  <r>
    <s v="Producto"/>
    <s v="06123007"/>
    <s v="Jeringas"/>
    <x v="3"/>
    <s v="061"/>
    <s v="0612"/>
    <s v="06123"/>
    <s v="061230"/>
    <s v="06123007"/>
    <x v="5"/>
    <n v="6.0688053527598524E-5"/>
    <n v="0.03"/>
    <n v="102.1114870129703"/>
    <n v="6.1969473896258233E-3"/>
  </r>
  <r>
    <s v="Producto"/>
    <s v="06131001"/>
    <s v="Anteojos graduados (aro y lentes)"/>
    <x v="3"/>
    <s v="061"/>
    <s v="0613"/>
    <s v="06131"/>
    <s v="061310"/>
    <s v="06131001"/>
    <x v="5"/>
    <n v="6.567216462929112E-5"/>
    <n v="0.03"/>
    <n v="103.31563973397181"/>
    <n v="6.7849617013899279E-3"/>
  </r>
  <r>
    <s v="Producto"/>
    <s v="06219001"/>
    <s v="Consulta a ginecólogo por control prenatal"/>
    <x v="3"/>
    <s v="062"/>
    <s v="0621"/>
    <s v="06219"/>
    <s v="062190"/>
    <s v="06219001"/>
    <x v="5"/>
    <n v="2.6911865310980034E-4"/>
    <n v="0.03"/>
    <n v="101.2299955546774"/>
    <n v="2.7242880057985856E-2"/>
  </r>
  <r>
    <s v="Producto"/>
    <s v="06219003"/>
    <s v="Mamografía"/>
    <x v="3"/>
    <s v="062"/>
    <s v="0621"/>
    <s v="06219"/>
    <s v="062190"/>
    <s v="06219003"/>
    <x v="5"/>
    <n v="2.1993623446828423E-4"/>
    <n v="0.03"/>
    <n v="100.7687482555976"/>
    <n v="2.216269904341862E-2"/>
  </r>
  <r>
    <s v="Producto"/>
    <s v="06221001"/>
    <s v="Consulta odontológicas preventivas (dentista)"/>
    <x v="3"/>
    <s v="062"/>
    <s v="0622"/>
    <s v="06221"/>
    <s v="062210"/>
    <s v="06221001"/>
    <x v="5"/>
    <n v="2.1085276050102674E-5"/>
    <n v="0.03"/>
    <n v="107.17485712610021"/>
    <n v="2.2598114481341366E-3"/>
  </r>
  <r>
    <s v="Producto"/>
    <s v="06229202"/>
    <s v="Extracción dental"/>
    <x v="3"/>
    <s v="062"/>
    <s v="0622"/>
    <s v="06229"/>
    <s v="062292"/>
    <s v="06229202"/>
    <x v="5"/>
    <n v="1.371E-4"/>
    <n v="0.03"/>
    <n v="105.1249256836836"/>
    <n v="1.4412627311233021E-2"/>
  </r>
  <r>
    <s v="Producto"/>
    <s v="06229204"/>
    <s v="Obturación dental (tapón de muela)"/>
    <x v="3"/>
    <s v="062"/>
    <s v="0622"/>
    <s v="06229"/>
    <s v="062292"/>
    <s v="06229204"/>
    <x v="5"/>
    <n v="1.1235416909486882E-5"/>
    <n v="0.03"/>
    <n v="106.14989401784629"/>
    <n v="1.1926383141883507E-3"/>
  </r>
  <r>
    <s v="Producto"/>
    <s v="06231101"/>
    <s v="Consulta a médico general"/>
    <x v="3"/>
    <s v="062"/>
    <s v="0623"/>
    <s v="06231"/>
    <s v="062311"/>
    <s v="06231101"/>
    <x v="5"/>
    <n v="1.3938565821888745E-5"/>
    <n v="0.03"/>
    <n v="100.20499987525569"/>
    <n v="1.3967139864436049E-3"/>
  </r>
  <r>
    <s v="Producto"/>
    <s v="06231201"/>
    <s v="Consulta a cardiólogo"/>
    <x v="3"/>
    <s v="062"/>
    <s v="0623"/>
    <s v="06231"/>
    <s v="062312"/>
    <s v="06231201"/>
    <x v="5"/>
    <n v="5.1876760030406513E-5"/>
    <n v="0.03"/>
    <n v="100.7687482555976"/>
    <n v="5.227556171820082E-3"/>
  </r>
  <r>
    <s v="Producto"/>
    <s v="06231216"/>
    <s v="Consulta a pediatra"/>
    <x v="3"/>
    <s v="062"/>
    <s v="0623"/>
    <s v="06231"/>
    <s v="062312"/>
    <s v="06231216"/>
    <x v="5"/>
    <n v="4.0284144876155176E-6"/>
    <n v="0.03"/>
    <n v="100.8199980162666"/>
    <n v="4.061447406500961E-4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5"/>
    <n v="4.5177885829161201E-5"/>
    <n v="0.03"/>
    <n v="113.8369996969351"/>
    <n v="5.142914975442392E-3"/>
  </r>
  <r>
    <s v="Producto"/>
    <s v="06310201"/>
    <s v="Gastos de hospitalización por cirugía mayor"/>
    <x v="3"/>
    <s v="063"/>
    <s v="0631"/>
    <s v="06310"/>
    <s v="063102"/>
    <s v="06310201"/>
    <x v="5"/>
    <n v="4.6219815463650875E-5"/>
    <n v="0.03"/>
    <n v="133.31002400419851"/>
    <n v="6.1615647089289238E-3"/>
  </r>
  <r>
    <s v="Producto"/>
    <s v="06410103"/>
    <s v="Electrocardiogramas"/>
    <x v="3"/>
    <s v="064"/>
    <s v="0641"/>
    <s v="06410"/>
    <s v="064101"/>
    <s v="06410103"/>
    <x v="5"/>
    <n v="2.2855828586850464E-4"/>
    <n v="0.03"/>
    <n v="100.6662486884258"/>
    <n v="2.3008105245039202E-2"/>
  </r>
  <r>
    <s v="Producto"/>
    <s v="06410106"/>
    <s v="Radiografía"/>
    <x v="3"/>
    <s v="064"/>
    <s v="0641"/>
    <s v="06410"/>
    <s v="064101"/>
    <s v="06410106"/>
    <x v="5"/>
    <n v="2.5936536235717505E-6"/>
    <n v="0.03"/>
    <n v="106.14989401784629"/>
    <n v="2.7531605726114429E-4"/>
  </r>
  <r>
    <s v="Producto"/>
    <s v="06410110"/>
    <s v="Tomografía (TAC, PET)"/>
    <x v="3"/>
    <s v="064"/>
    <s v="0641"/>
    <s v="06410"/>
    <s v="064101"/>
    <s v="06410110"/>
    <x v="5"/>
    <n v="4.2919136268065564E-5"/>
    <n v="0.03"/>
    <n v="102.69060403099211"/>
    <n v="4.4073920278561128E-3"/>
  </r>
  <r>
    <s v="Producto"/>
    <s v="06410111"/>
    <s v="Ultrasonido o ecografía"/>
    <x v="3"/>
    <s v="064"/>
    <s v="0641"/>
    <s v="06410"/>
    <s v="064101"/>
    <s v="06410111"/>
    <x v="5"/>
    <n v="1.3771954138166848E-5"/>
    <n v="0.03"/>
    <n v="101.02499690670621"/>
    <n v="1.3913116242076054E-3"/>
  </r>
  <r>
    <s v="Producto"/>
    <s v="06410208"/>
    <s v="Examen de hemograma completo (examen de sangre)"/>
    <x v="3"/>
    <s v="064"/>
    <s v="0641"/>
    <s v="06410"/>
    <s v="064102"/>
    <s v="06410208"/>
    <x v="5"/>
    <n v="9.9671035984818842E-6"/>
    <n v="0.03"/>
    <n v="101.2703226124945"/>
    <n v="1.0093717969304151E-3"/>
  </r>
  <r>
    <s v="Producto"/>
    <s v="06410211"/>
    <s v="Examen de la vista"/>
    <x v="3"/>
    <s v="064"/>
    <s v="0641"/>
    <s v="06410"/>
    <s v="064102"/>
    <s v="06410211"/>
    <x v="5"/>
    <n v="2.7005312676241114E-4"/>
    <n v="0.03"/>
    <n v="100.20499987525569"/>
    <n v="2.7060673533539817E-2"/>
  </r>
  <r>
    <s v="Producto"/>
    <s v="01111201"/>
    <s v="Arroz clasificado"/>
    <x v="0"/>
    <s v="011"/>
    <s v="0111"/>
    <s v="01111"/>
    <s v="011112"/>
    <s v="01111201"/>
    <x v="6"/>
    <n v="2.0472848641643751E-4"/>
    <n v="6.0000000000000012E-2"/>
    <n v="112.2262160580291"/>
    <n v="2.2975903349804389E-2"/>
  </r>
  <r>
    <s v="Producto"/>
    <s v="01111601"/>
    <s v="Maíz en grano o desgranado"/>
    <x v="0"/>
    <s v="011"/>
    <s v="0111"/>
    <s v="01111"/>
    <s v="011116"/>
    <s v="01111601"/>
    <x v="6"/>
    <n v="5.3180654404413213E-4"/>
    <n v="6.0000000000000012E-2"/>
    <n v="106.14989401784629"/>
    <n v="5.6451208288281735E-2"/>
  </r>
  <r>
    <s v="Producto"/>
    <s v="01112101"/>
    <s v="Harina de trigo"/>
    <x v="0"/>
    <s v="011"/>
    <s v="0111"/>
    <s v="01112"/>
    <s v="011121"/>
    <s v="01112101"/>
    <x v="6"/>
    <n v="1.8866579354575471E-4"/>
    <n v="6.0000000000000012E-2"/>
    <n v="117.4203143698698"/>
    <n v="2.2153196788983472E-2"/>
  </r>
  <r>
    <s v="Producto"/>
    <s v="01112601"/>
    <s v="Harina de maíz"/>
    <x v="0"/>
    <s v="011"/>
    <s v="0111"/>
    <s v="01112"/>
    <s v="011126"/>
    <s v="01112601"/>
    <x v="6"/>
    <n v="1.066001337763857E-3"/>
    <n v="6.0000000000000012E-2"/>
    <n v="140.9902884920846"/>
    <n v="0.15029583614427433"/>
  </r>
  <r>
    <s v="Producto"/>
    <s v="01113101"/>
    <s v="Bollito de yema pan dulce"/>
    <x v="0"/>
    <s v="011"/>
    <s v="0111"/>
    <s v="01113"/>
    <s v="011131"/>
    <s v="01113101"/>
    <x v="6"/>
    <n v="5.2205657944903467E-5"/>
    <n v="6.0000000000000012E-2"/>
    <n v="112.8058450279853"/>
    <n v="5.8891033597167899E-3"/>
  </r>
  <r>
    <s v="Producto"/>
    <s v="01113117"/>
    <s v="Pan blanco"/>
    <x v="0"/>
    <s v="011"/>
    <s v="0111"/>
    <s v="01113"/>
    <s v="011131"/>
    <s v="01113117"/>
    <x v="6"/>
    <n v="2.9322331175651585E-4"/>
    <n v="6.0000000000000012E-2"/>
    <n v="125.6234452640111"/>
    <n v="3.6835722654576727E-2"/>
  </r>
  <r>
    <s v="Producto"/>
    <s v="01113119"/>
    <s v="Pan molde blanco"/>
    <x v="0"/>
    <s v="011"/>
    <s v="0111"/>
    <s v="01113"/>
    <s v="011131"/>
    <s v="01113119"/>
    <x v="6"/>
    <n v="2.778410084479996E-4"/>
    <n v="6.0000000000000012E-2"/>
    <n v="105.84793221730941"/>
    <n v="2.9408896229392752E-2"/>
  </r>
  <r>
    <s v="Producto"/>
    <s v="01113127"/>
    <s v="Tortillas de harina de trigo"/>
    <x v="0"/>
    <s v="011"/>
    <s v="0111"/>
    <s v="01113"/>
    <s v="011131"/>
    <s v="01113127"/>
    <x v="6"/>
    <n v="7.3227839436335081E-5"/>
    <n v="6.0000000000000012E-2"/>
    <n v="139.5419380871918"/>
    <n v="1.0218354636883892E-2"/>
  </r>
  <r>
    <s v="Producto"/>
    <s v="01113128"/>
    <s v="Tortillas de maíz (artesanales)"/>
    <x v="0"/>
    <s v="011"/>
    <s v="0111"/>
    <s v="01113"/>
    <s v="011131"/>
    <s v="01113128"/>
    <x v="6"/>
    <n v="1.3400774317432149E-4"/>
    <n v="6.0000000000000012E-2"/>
    <n v="111.5953304281922"/>
    <n v="1.4954638379474723E-2"/>
  </r>
  <r>
    <s v="Producto"/>
    <s v="01113133"/>
    <s v="Rosquilla"/>
    <x v="0"/>
    <s v="011"/>
    <s v="0111"/>
    <s v="01113"/>
    <s v="011131"/>
    <s v="01113133"/>
    <x v="6"/>
    <n v="4.7480865040501144E-4"/>
    <n v="6.0000000000000012E-2"/>
    <n v="106.21189296621471"/>
    <n v="5.0430325556249933E-2"/>
  </r>
  <r>
    <s v="Producto"/>
    <s v="01113902"/>
    <s v="Galleta de panadería o repostería"/>
    <x v="0"/>
    <s v="011"/>
    <s v="0111"/>
    <s v="01113"/>
    <s v="011139"/>
    <s v="01113902"/>
    <x v="6"/>
    <n v="7.4912909332848856E-4"/>
    <n v="6.0000000000000012E-2"/>
    <n v="124.1158799086609"/>
    <n v="9.2978816583642709E-2"/>
  </r>
  <r>
    <s v="Producto"/>
    <s v="01113905"/>
    <s v="Pastel helado entero (incluye tres leches y otros)"/>
    <x v="0"/>
    <s v="011"/>
    <s v="0111"/>
    <s v="01113"/>
    <s v="011139"/>
    <s v="01113905"/>
    <x v="6"/>
    <n v="1.1569815538696197E-3"/>
    <n v="6.0000000000000012E-2"/>
    <n v="128.28922031816401"/>
    <n v="0.14842826146843138"/>
  </r>
  <r>
    <s v="Producto"/>
    <s v="01114001"/>
    <s v="Avena en hojuela"/>
    <x v="0"/>
    <s v="011"/>
    <s v="0111"/>
    <s v="01114"/>
    <s v="011140"/>
    <s v="01114001"/>
    <x v="6"/>
    <n v="2.9958913739896412E-4"/>
    <n v="6.0000000000000012E-2"/>
    <n v="102.5418177078101"/>
    <n v="3.0720414714404651E-2"/>
  </r>
  <r>
    <s v="Producto"/>
    <s v="01114003"/>
    <s v="Cereal en hojuelas (corn flakes, zucaritas)"/>
    <x v="0"/>
    <s v="011"/>
    <s v="0111"/>
    <s v="01114"/>
    <s v="011140"/>
    <s v="01114003"/>
    <x v="6"/>
    <n v="7.587002399187362E-4"/>
    <n v="6.0000000000000012E-2"/>
    <n v="109.89714674642509"/>
    <n v="8.3378991602897273E-2"/>
  </r>
  <r>
    <s v="Producto"/>
    <s v="01115001"/>
    <s v="Espaguetis, lingüini, fetuchini sin cocinar"/>
    <x v="0"/>
    <s v="011"/>
    <s v="0111"/>
    <s v="01115"/>
    <s v="011150"/>
    <s v="01115001"/>
    <x v="6"/>
    <n v="5.781489693725808E-4"/>
    <n v="6.0000000000000012E-2"/>
    <n v="111.0614294282107"/>
    <n v="6.4210050960965631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6"/>
    <n v="5.035310366433369E-4"/>
    <n v="6.0000000000000012E-2"/>
    <n v="130.75090886043429"/>
    <n v="6.583714068055295E-2"/>
  </r>
  <r>
    <s v="Producto"/>
    <s v="01119001"/>
    <s v="Harina para panqueque"/>
    <x v="0"/>
    <s v="011"/>
    <s v="0111"/>
    <s v="01119"/>
    <s v="011190"/>
    <s v="01119001"/>
    <x v="6"/>
    <n v="5.3812856055725201E-5"/>
    <n v="6.0000000000000012E-2"/>
    <n v="118.61328252028569"/>
    <n v="6.3829194985612001E-3"/>
  </r>
  <r>
    <s v="Producto"/>
    <s v="01119301"/>
    <s v="Palomitas de maíz preparadas"/>
    <x v="0"/>
    <s v="011"/>
    <s v="0111"/>
    <s v="01119"/>
    <s v="011193"/>
    <s v="01119301"/>
    <x v="6"/>
    <n v="3.9906000000000002E-4"/>
    <n v="6.0000000000000012E-2"/>
    <n v="123.1052954193234"/>
    <n v="4.9126399190035197E-2"/>
  </r>
  <r>
    <s v="Producto"/>
    <s v="01122101"/>
    <s v="Bistec de res fresco o refrigerado"/>
    <x v="0"/>
    <s v="011"/>
    <s v="0112"/>
    <s v="01122"/>
    <s v="011221"/>
    <s v="01122101"/>
    <x v="6"/>
    <n v="1.2925780758623637E-3"/>
    <n v="6.0000000000000012E-2"/>
    <n v="115.46402454092519"/>
    <n v="0.14924626667243382"/>
  </r>
  <r>
    <s v="Producto"/>
    <s v="01122102"/>
    <s v="Carne de res de otros cortes congelado"/>
    <x v="0"/>
    <s v="011"/>
    <s v="0112"/>
    <s v="01122"/>
    <s v="011221"/>
    <s v="01122102"/>
    <x v="6"/>
    <n v="5.1479930835917839E-4"/>
    <n v="6.0000000000000012E-2"/>
    <n v="115.5453176953734"/>
    <n v="5.9482649633719763E-2"/>
  </r>
  <r>
    <s v="Producto"/>
    <s v="01122104"/>
    <s v="Carne de res molida congelada"/>
    <x v="0"/>
    <s v="011"/>
    <s v="0112"/>
    <s v="01122"/>
    <s v="011221"/>
    <s v="01122104"/>
    <x v="6"/>
    <n v="3.7126184774797246E-5"/>
    <n v="6.0000000000000012E-2"/>
    <n v="106.3227618631567"/>
    <n v="3.9473585026983211E-3"/>
  </r>
  <r>
    <s v="Producto"/>
    <s v="01122106"/>
    <s v="Carne de res para asar congelada"/>
    <x v="0"/>
    <s v="011"/>
    <s v="0112"/>
    <s v="01122"/>
    <s v="011221"/>
    <s v="01122106"/>
    <x v="6"/>
    <n v="5.2795640211845267E-5"/>
    <n v="6.0000000000000012E-2"/>
    <n v="115.46402454092519"/>
    <n v="6.0959970970743587E-3"/>
  </r>
  <r>
    <s v="Producto"/>
    <s v="01122110"/>
    <s v="Costilla de res congelada"/>
    <x v="0"/>
    <s v="011"/>
    <s v="0112"/>
    <s v="01122"/>
    <s v="011221"/>
    <s v="01122110"/>
    <x v="6"/>
    <n v="3.2081177449189401E-4"/>
    <n v="6.0000000000000012E-2"/>
    <n v="108.8633114644669"/>
    <n v="3.4924632127979374E-2"/>
  </r>
  <r>
    <s v="Producto"/>
    <s v="01122115"/>
    <s v="Tajo de res fresco o refrigerado"/>
    <x v="0"/>
    <s v="011"/>
    <s v="0112"/>
    <s v="01122"/>
    <s v="011221"/>
    <s v="01122115"/>
    <x v="6"/>
    <n v="1.6128320904475399E-4"/>
    <n v="6.0000000000000012E-2"/>
    <n v="109.224768253359"/>
    <n v="1.7616121131071309E-2"/>
  </r>
  <r>
    <s v="Producto"/>
    <s v="01122201"/>
    <s v="Carne de cerdo congelada de otros cortes"/>
    <x v="0"/>
    <s v="011"/>
    <s v="0112"/>
    <s v="01122"/>
    <s v="011222"/>
    <s v="01122201"/>
    <x v="6"/>
    <n v="1.0099778777633786E-4"/>
    <n v="6.0000000000000012E-2"/>
    <n v="108.22630057712171"/>
    <n v="1.093061693750629E-2"/>
  </r>
  <r>
    <s v="Producto"/>
    <s v="01122205"/>
    <s v="Chuleta de cerdo congelada"/>
    <x v="0"/>
    <s v="011"/>
    <s v="0112"/>
    <s v="01122"/>
    <s v="011222"/>
    <s v="01122205"/>
    <x v="6"/>
    <n v="4.8972779999999997E-4"/>
    <n v="6.0000000000000012E-2"/>
    <n v="104.7451032421541"/>
    <n v="5.1296588971552995E-2"/>
  </r>
  <r>
    <s v="Producto"/>
    <s v="01122207"/>
    <s v="Costilla de cerdo congelada"/>
    <x v="0"/>
    <s v="011"/>
    <s v="0112"/>
    <s v="01122"/>
    <s v="011222"/>
    <s v="01122207"/>
    <x v="6"/>
    <n v="7.2002407612041348E-5"/>
    <n v="6.0000000000000012E-2"/>
    <n v="104.7451032421541"/>
    <n v="7.5418996190069337E-3"/>
  </r>
  <r>
    <s v="Producto"/>
    <s v="01122210"/>
    <s v="Lomo de cerdo freso y refrigerado"/>
    <x v="0"/>
    <s v="011"/>
    <s v="0112"/>
    <s v="01122"/>
    <s v="011222"/>
    <s v="01122210"/>
    <x v="6"/>
    <n v="7.3949585079803679E-4"/>
    <n v="6.0000000000000012E-2"/>
    <n v="108.22630057712171"/>
    <n v="8.0032900224002682E-2"/>
  </r>
  <r>
    <s v="Producto"/>
    <s v="01122213"/>
    <s v="Tajo de cerdo fresco o refrigerado"/>
    <x v="0"/>
    <s v="011"/>
    <s v="0112"/>
    <s v="01122"/>
    <s v="011222"/>
    <s v="01122213"/>
    <x v="6"/>
    <n v="8.9716614034912471E-4"/>
    <n v="6.0000000000000012E-2"/>
    <n v="108.22630057712171"/>
    <n v="9.7096972373040533E-2"/>
  </r>
  <r>
    <s v="Producto"/>
    <s v="01122405"/>
    <s v="Carne de pollo entero congelado"/>
    <x v="0"/>
    <s v="011"/>
    <s v="0112"/>
    <s v="01122"/>
    <s v="011224"/>
    <s v="01122405"/>
    <x v="6"/>
    <n v="3.9992075178195245E-4"/>
    <n v="6.0000000000000012E-2"/>
    <n v="103.175326053323"/>
    <n v="4.1261953960592998E-2"/>
  </r>
  <r>
    <s v="Producto"/>
    <s v="01122408"/>
    <s v="Pollo en porciones congelados (pierna, muslo, pechuga, ala)"/>
    <x v="0"/>
    <s v="011"/>
    <s v="0112"/>
    <s v="01122"/>
    <s v="011224"/>
    <s v="01122408"/>
    <x v="6"/>
    <n v="1.2873234372493862E-3"/>
    <n v="6.0000000000000012E-2"/>
    <n v="117.6733433869076"/>
    <n v="0.15148365288146123"/>
  </r>
  <r>
    <s v="Producto"/>
    <s v="01124102"/>
    <s v="Hígado de res fresca o refrigerada"/>
    <x v="0"/>
    <s v="011"/>
    <s v="0112"/>
    <s v="01124"/>
    <s v="011241"/>
    <s v="01124102"/>
    <x v="6"/>
    <n v="3.2554736701324856E-5"/>
    <n v="6.0000000000000012E-2"/>
    <n v="104.6619924506637"/>
    <n v="3.4072436068674065E-3"/>
  </r>
  <r>
    <s v="Producto"/>
    <s v="01125102"/>
    <s v="Salchicha de pollo"/>
    <x v="0"/>
    <s v="011"/>
    <s v="0112"/>
    <s v="01125"/>
    <s v="011251"/>
    <s v="01125102"/>
    <x v="6"/>
    <n v="7.5055630922442768E-5"/>
    <n v="6.0000000000000012E-2"/>
    <n v="105.2963892644546"/>
    <n v="7.903086930098769E-3"/>
  </r>
  <r>
    <s v="Producto"/>
    <s v="01125111"/>
    <s v="Chorizo suelto o molido"/>
    <x v="0"/>
    <s v="011"/>
    <s v="0112"/>
    <s v="01125"/>
    <s v="011251"/>
    <s v="01125111"/>
    <x v="6"/>
    <n v="7.1690713200671093E-4"/>
    <n v="6.0000000000000012E-2"/>
    <n v="110.1410655650722"/>
    <n v="7.8960915430419013E-2"/>
  </r>
  <r>
    <s v="Producto"/>
    <s v="01125112"/>
    <s v="Chorizo barbacoa"/>
    <x v="0"/>
    <s v="011"/>
    <s v="0112"/>
    <s v="01125"/>
    <s v="011251"/>
    <s v="01125112"/>
    <x v="6"/>
    <n v="4.9420436433845834E-5"/>
    <n v="6.0000000000000012E-2"/>
    <n v="117.3100636453181"/>
    <n v="5.7975145434338519E-3"/>
  </r>
  <r>
    <s v="Producto"/>
    <s v="01125908"/>
    <s v="Nuggets de pollo empanizados"/>
    <x v="0"/>
    <s v="011"/>
    <s v="0112"/>
    <s v="01125"/>
    <s v="011259"/>
    <s v="01125908"/>
    <x v="6"/>
    <n v="9.6951299911503914E-4"/>
    <n v="6.0000000000000012E-2"/>
    <n v="107.5905370439684"/>
    <n v="0.10431042424589551"/>
  </r>
  <r>
    <s v="Producto"/>
    <s v="01125920"/>
    <s v="Jamón de cerdo"/>
    <x v="0"/>
    <s v="011"/>
    <s v="0112"/>
    <s v="01125"/>
    <s v="011259"/>
    <s v="01125920"/>
    <x v="6"/>
    <n v="1.17462233964502E-3"/>
    <n v="6.0000000000000012E-2"/>
    <n v="102.94054169956701"/>
    <n v="0.12091625993547114"/>
  </r>
  <r>
    <s v="Producto"/>
    <s v="01125921"/>
    <s v="Mortadela de cerdo"/>
    <x v="0"/>
    <s v="011"/>
    <s v="0112"/>
    <s v="01125"/>
    <s v="011259"/>
    <s v="01125921"/>
    <x v="6"/>
    <n v="7.9172923996767886E-5"/>
    <n v="6.0000000000000012E-2"/>
    <n v="141.9054776913475"/>
    <n v="1.1235071599982096E-2"/>
  </r>
  <r>
    <s v="Producto"/>
    <s v="01131104"/>
    <s v="Tilapia frescas refrigeradas"/>
    <x v="0"/>
    <s v="011"/>
    <s v="0113"/>
    <s v="01131"/>
    <s v="011311"/>
    <s v="01131104"/>
    <x v="6"/>
    <n v="1.1091018240247532E-4"/>
    <n v="6.0000000000000012E-2"/>
    <n v="118.275988996903"/>
    <n v="1.3118011513479674E-2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6"/>
    <n v="3.687393492519392E-4"/>
    <n v="6.0000000000000012E-2"/>
    <n v="110.61857483514891"/>
    <n v="4.0789421299889744E-2"/>
  </r>
  <r>
    <s v="Producto"/>
    <s v="01131605"/>
    <s v="Pescado rojo entero fresco o refrigerado (curvina, pargo rojo, robalo)"/>
    <x v="0"/>
    <s v="011"/>
    <s v="0113"/>
    <s v="01131"/>
    <s v="011316"/>
    <s v="01131605"/>
    <x v="6"/>
    <n v="5.7993041461593312E-6"/>
    <n v="6.0000000000000012E-2"/>
    <n v="112.7549908247973"/>
    <n v="6.5390048579040433E-4"/>
  </r>
  <r>
    <s v="Producto"/>
    <s v="01133202"/>
    <s v="Sardinas en salsa enlatadas"/>
    <x v="0"/>
    <s v="011"/>
    <s v="0113"/>
    <s v="01133"/>
    <s v="011332"/>
    <s v="01133202"/>
    <x v="6"/>
    <n v="8.5788876380175704E-5"/>
    <n v="6.0000000000000012E-2"/>
    <n v="147.0733031615884"/>
    <n v="1.2617253423753612E-2"/>
  </r>
  <r>
    <s v="Producto"/>
    <s v="01134102"/>
    <s v="Camarón fresco o refrigerado"/>
    <x v="0"/>
    <s v="011"/>
    <s v="0113"/>
    <s v="01134"/>
    <s v="011341"/>
    <s v="01134102"/>
    <x v="6"/>
    <n v="5.0930370562627521E-5"/>
    <n v="6.0000000000000012E-2"/>
    <n v="113.66559735545449"/>
    <n v="5.7890309935357126E-3"/>
  </r>
  <r>
    <s v="Producto"/>
    <s v="01141101"/>
    <s v="Leche entera líquida"/>
    <x v="0"/>
    <s v="011"/>
    <s v="0114"/>
    <s v="01141"/>
    <s v="011411"/>
    <s v="01141101"/>
    <x v="6"/>
    <n v="1.0621388730352514E-4"/>
    <n v="6.0000000000000012E-2"/>
    <n v="113.6270523328692"/>
    <n v="1.2068770931115122E-2"/>
  </r>
  <r>
    <s v="Producto"/>
    <s v="01142001"/>
    <s v="Leche descremada líquida"/>
    <x v="0"/>
    <s v="011"/>
    <s v="0114"/>
    <s v="01142"/>
    <s v="011420"/>
    <s v="01142001"/>
    <x v="6"/>
    <n v="3.3738000000000003E-4"/>
    <n v="6.0000000000000012E-2"/>
    <n v="121.68499440297541"/>
    <n v="4.1054083411675844E-2"/>
  </r>
  <r>
    <s v="Producto"/>
    <s v="01143202"/>
    <s v="Leche entera en polvo"/>
    <x v="0"/>
    <s v="011"/>
    <s v="0114"/>
    <s v="01143"/>
    <s v="011432"/>
    <s v="01143202"/>
    <x v="6"/>
    <n v="1.458857225555769E-4"/>
    <n v="6.0000000000000012E-2"/>
    <n v="104.042795975193"/>
    <n v="1.5178358467543498E-2"/>
  </r>
  <r>
    <s v="Producto"/>
    <s v="01144101"/>
    <s v="Leche de coco"/>
    <x v="0"/>
    <s v="011"/>
    <s v="0114"/>
    <s v="01144"/>
    <s v="011441"/>
    <s v="01144101"/>
    <x v="6"/>
    <n v="3.0718368464745531E-5"/>
    <n v="6.0000000000000012E-2"/>
    <n v="110.33703415084101"/>
    <n v="3.3893736703527449E-3"/>
  </r>
  <r>
    <s v="Producto"/>
    <s v="01145001"/>
    <s v="Queso fresco"/>
    <x v="0"/>
    <s v="011"/>
    <s v="0114"/>
    <s v="01145"/>
    <s v="011450"/>
    <s v="01145001"/>
    <x v="6"/>
    <n v="1.7041603041508539E-5"/>
    <n v="6.0000000000000012E-2"/>
    <n v="106.14989401784629"/>
    <n v="1.8089643567503384E-3"/>
  </r>
  <r>
    <s v="Producto"/>
    <s v="01145004"/>
    <s v="Queso semiseco"/>
    <x v="0"/>
    <s v="011"/>
    <s v="0114"/>
    <s v="01145"/>
    <s v="011450"/>
    <s v="01145004"/>
    <x v="6"/>
    <n v="3.1824775159093684E-5"/>
    <n v="6.0000000000000012E-2"/>
    <n v="109.49756490166681"/>
    <n v="3.4847353834638142E-3"/>
  </r>
  <r>
    <s v="Producto"/>
    <s v="01145008"/>
    <s v="Queso tipo americano (kraft)"/>
    <x v="0"/>
    <s v="011"/>
    <s v="0114"/>
    <s v="01145"/>
    <s v="011450"/>
    <s v="01145008"/>
    <x v="6"/>
    <n v="3.0767069241494308E-6"/>
    <n v="6.0000000000000012E-2"/>
    <n v="118.3826588431146"/>
    <n v="3.6422874616183053E-4"/>
  </r>
  <r>
    <s v="Producto"/>
    <s v="01145009"/>
    <s v="Queso crema para untar (tipo el philadelphia)"/>
    <x v="0"/>
    <s v="011"/>
    <s v="0114"/>
    <s v="01145"/>
    <s v="011450"/>
    <s v="01145009"/>
    <x v="6"/>
    <n v="6.3390549426832929E-5"/>
    <n v="6.0000000000000012E-2"/>
    <n v="107.2731238009294"/>
    <n v="6.8001022564735825E-3"/>
  </r>
  <r>
    <s v="Producto"/>
    <s v="01145015"/>
    <s v="Cuajada"/>
    <x v="0"/>
    <s v="011"/>
    <s v="0114"/>
    <s v="01145"/>
    <s v="011450"/>
    <s v="01145015"/>
    <x v="6"/>
    <n v="2.2080101967092292E-4"/>
    <n v="6.0000000000000012E-2"/>
    <n v="106.3548870527349"/>
    <n v="2.3483267508229703E-2"/>
  </r>
  <r>
    <s v="Producto"/>
    <s v="01145016"/>
    <s v="Quesillo"/>
    <x v="0"/>
    <s v="011"/>
    <s v="0114"/>
    <s v="01145"/>
    <s v="011450"/>
    <s v="01145016"/>
    <x v="6"/>
    <n v="1.9544655099574401E-4"/>
    <n v="6.0000000000000012E-2"/>
    <n v="105.8793735771382"/>
    <n v="2.0693758387241572E-2"/>
  </r>
  <r>
    <s v="Producto"/>
    <s v="01146001"/>
    <s v="Yogurt"/>
    <x v="0"/>
    <s v="011"/>
    <s v="0114"/>
    <s v="01146"/>
    <s v="011460"/>
    <s v="01146001"/>
    <x v="6"/>
    <n v="3.9813067559388244E-4"/>
    <n v="6.0000000000000012E-2"/>
    <n v="121.444736749867"/>
    <n v="4.8350875089545754E-2"/>
  </r>
  <r>
    <s v="Producto"/>
    <s v="01147005"/>
    <s v="Leche con sabores, malteada"/>
    <x v="0"/>
    <s v="011"/>
    <s v="0114"/>
    <s v="01147"/>
    <s v="011470"/>
    <s v="01147005"/>
    <x v="6"/>
    <n v="1.6601145668849058E-4"/>
    <n v="6.0000000000000012E-2"/>
    <n v="126.525520444729"/>
    <n v="2.1004685957298857E-2"/>
  </r>
  <r>
    <s v="Producto"/>
    <s v="01148102"/>
    <s v="Huevos de gallina"/>
    <x v="0"/>
    <s v="011"/>
    <s v="0114"/>
    <s v="01148"/>
    <s v="011481"/>
    <s v="01148102"/>
    <x v="6"/>
    <n v="2.9579607342739537E-4"/>
    <n v="6.0000000000000012E-2"/>
    <n v="114.55444993539101"/>
    <n v="3.3884756484523805E-2"/>
  </r>
  <r>
    <s v="Producto"/>
    <s v="01151301"/>
    <s v="Aceite de oliva"/>
    <x v="0"/>
    <s v="011"/>
    <s v="0115"/>
    <s v="01151"/>
    <s v="011513"/>
    <s v="01151301"/>
    <x v="6"/>
    <n v="6.4157370484251949E-5"/>
    <n v="6.0000000000000012E-2"/>
    <n v="101.2542268572998"/>
    <n v="6.4962049455802775E-3"/>
  </r>
  <r>
    <s v="Producto"/>
    <s v="01151902"/>
    <s v="Aceite vegetal (mezclas)"/>
    <x v="0"/>
    <s v="011"/>
    <s v="0115"/>
    <s v="01151"/>
    <s v="011519"/>
    <s v="01151902"/>
    <x v="6"/>
    <n v="1.0983867382954337E-4"/>
    <n v="6.0000000000000012E-2"/>
    <n v="103.324115002149"/>
    <n v="1.1348983766447272E-2"/>
  </r>
  <r>
    <s v="Producto"/>
    <s v="01152101"/>
    <s v="Mantequilla crema"/>
    <x v="0"/>
    <s v="011"/>
    <s v="0115"/>
    <s v="01152"/>
    <s v="011521"/>
    <s v="01152101"/>
    <x v="6"/>
    <n v="6.889206754928251E-5"/>
    <n v="6.0000000000000012E-2"/>
    <n v="145.40236672354939"/>
    <n v="1.0017069670144312E-2"/>
  </r>
  <r>
    <s v="Producto"/>
    <s v="01153001"/>
    <s v="Manteca vegetal"/>
    <x v="0"/>
    <s v="011"/>
    <s v="0115"/>
    <s v="01153"/>
    <s v="011530"/>
    <s v="01153001"/>
    <x v="6"/>
    <n v="3.5075369833483775E-4"/>
    <n v="6.0000000000000012E-2"/>
    <n v="137.5744600273334"/>
    <n v="4.8254750651005492E-2"/>
  </r>
  <r>
    <s v="Producto"/>
    <s v="01153002"/>
    <s v="Margarina vegetal"/>
    <x v="0"/>
    <s v="011"/>
    <s v="0115"/>
    <s v="01153"/>
    <s v="011530"/>
    <s v="01153002"/>
    <x v="6"/>
    <n v="1.1889284882487993E-4"/>
    <n v="6.0000000000000012E-2"/>
    <n v="123.59121799113829"/>
    <n v="1.4694111996703186E-2"/>
  </r>
  <r>
    <s v="Producto"/>
    <s v="01161101"/>
    <s v="Aguacate hass"/>
    <x v="0"/>
    <s v="011"/>
    <s v="0116"/>
    <s v="01161"/>
    <s v="011611"/>
    <s v="01161101"/>
    <x v="6"/>
    <n v="1.2667787712636249E-3"/>
    <n v="6.0000000000000012E-2"/>
    <n v="106.7500758657324"/>
    <n v="0.13522872993749122"/>
  </r>
  <r>
    <s v="Producto"/>
    <s v="01161201"/>
    <s v="Banano maduro, mínimo maduro"/>
    <x v="0"/>
    <s v="011"/>
    <s v="0116"/>
    <s v="01161"/>
    <s v="011612"/>
    <s v="01161201"/>
    <x v="6"/>
    <n v="8.6883460540232622E-4"/>
    <n v="6.0000000000000012E-2"/>
    <n v="106.0534301652215"/>
    <n v="9.2142890149163381E-2"/>
  </r>
  <r>
    <s v="Producto"/>
    <s v="01161502"/>
    <s v="Mango maduro haden o jade"/>
    <x v="0"/>
    <s v="011"/>
    <s v="0116"/>
    <s v="01161"/>
    <s v="011615"/>
    <s v="01161502"/>
    <x v="6"/>
    <n v="5.0772588033623518E-5"/>
    <n v="6.0000000000000012E-2"/>
    <n v="115.3743905726049"/>
    <n v="5.8578564021732451E-3"/>
  </r>
  <r>
    <s v="Producto"/>
    <s v="01161601"/>
    <s v="Papaya hawaiana"/>
    <x v="0"/>
    <s v="011"/>
    <s v="0116"/>
    <s v="01161"/>
    <s v="011616"/>
    <s v="01161601"/>
    <x v="6"/>
    <n v="3.0867804373969932E-6"/>
    <n v="6.0000000000000012E-2"/>
    <n v="114.1180631779598"/>
    <n v="3.5225740497136045E-4"/>
  </r>
  <r>
    <s v="Producto"/>
    <s v="01161701"/>
    <s v="Piña"/>
    <x v="0"/>
    <s v="011"/>
    <s v="0116"/>
    <s v="01161"/>
    <s v="011617"/>
    <s v="01161701"/>
    <x v="6"/>
    <n v="1.2419982227795517E-4"/>
    <n v="6.0000000000000012E-2"/>
    <n v="104.7451032421541"/>
    <n v="1.3009323207161605E-2"/>
  </r>
  <r>
    <s v="Producto"/>
    <s v="01162203"/>
    <s v="Limón persa"/>
    <x v="0"/>
    <s v="011"/>
    <s v="0116"/>
    <s v="01162"/>
    <s v="011622"/>
    <s v="01162203"/>
    <x v="6"/>
    <n v="1.0923390749772882E-4"/>
    <n v="6.0000000000000012E-2"/>
    <n v="104.1409961750541"/>
    <n v="1.137572794290719E-2"/>
  </r>
  <r>
    <s v="Producto"/>
    <s v="01163101"/>
    <s v="Manzanas"/>
    <x v="0"/>
    <s v="011"/>
    <s v="0116"/>
    <s v="01163"/>
    <s v="011631"/>
    <s v="01163101"/>
    <x v="6"/>
    <n v="1.1159276777972064E-4"/>
    <n v="6.0000000000000012E-2"/>
    <n v="125.64208302457649"/>
    <n v="1.4020747794321945E-2"/>
  </r>
  <r>
    <s v="Producto"/>
    <s v="01164501"/>
    <s v="Fresas"/>
    <x v="0"/>
    <s v="011"/>
    <s v="0116"/>
    <s v="01164"/>
    <s v="011645"/>
    <s v="01164501"/>
    <x v="6"/>
    <n v="1.6628250402018189E-5"/>
    <n v="6.0000000000000012E-2"/>
    <n v="106.6623762157959"/>
    <n v="1.7736087001905235E-3"/>
  </r>
  <r>
    <s v="Producto"/>
    <s v="01165102"/>
    <s v="Uva roja con semilla"/>
    <x v="0"/>
    <s v="011"/>
    <s v="0116"/>
    <s v="01165"/>
    <s v="011651"/>
    <s v="01165102"/>
    <x v="6"/>
    <n v="2.6804575436406203E-5"/>
    <n v="6.0000000000000012E-2"/>
    <n v="111.0031885489291"/>
    <n v="2.9753933411413914E-3"/>
  </r>
  <r>
    <s v="Producto"/>
    <s v="01165401"/>
    <s v="Sandía"/>
    <x v="0"/>
    <s v="011"/>
    <s v="0116"/>
    <s v="01165"/>
    <s v="011654"/>
    <s v="01165401"/>
    <x v="6"/>
    <n v="2.4373166296054796E-4"/>
    <n v="6.0000000000000012E-2"/>
    <n v="107.7493608535859"/>
    <n v="2.6261930903780657E-2"/>
  </r>
  <r>
    <s v="Producto"/>
    <s v="01168801"/>
    <s v="Maní o cacahuate"/>
    <x v="0"/>
    <s v="011"/>
    <s v="0116"/>
    <s v="01168"/>
    <s v="011688"/>
    <s v="01168801"/>
    <x v="6"/>
    <n v="1.6890006168748182E-4"/>
    <n v="6.0000000000000012E-2"/>
    <n v="139.30149562478809"/>
    <n v="2.3528031204185187E-2"/>
  </r>
  <r>
    <s v="Producto"/>
    <s v="01171201"/>
    <s v="Repollo"/>
    <x v="0"/>
    <s v="011"/>
    <s v="0117"/>
    <s v="01171"/>
    <s v="011712"/>
    <s v="01171201"/>
    <x v="6"/>
    <n v="1.5433750060302648E-5"/>
    <n v="6.0000000000000012E-2"/>
    <n v="118.23866308788141"/>
    <n v="1.8248659735626942E-3"/>
  </r>
  <r>
    <s v="Producto"/>
    <s v="01171402"/>
    <s v="Lechuga iceberg (de cabeza)"/>
    <x v="0"/>
    <s v="011"/>
    <s v="0117"/>
    <s v="01171"/>
    <s v="011714"/>
    <s v="01171402"/>
    <x v="6"/>
    <n v="8.4128286322437166E-6"/>
    <n v="6.0000000000000012E-2"/>
    <n v="129.00189211995431"/>
    <n v="1.0852708116403666E-3"/>
  </r>
  <r>
    <s v="Producto"/>
    <s v="01172101"/>
    <s v="Chile dulce largo (nataly)"/>
    <x v="0"/>
    <s v="011"/>
    <s v="0117"/>
    <s v="01172"/>
    <s v="011721"/>
    <s v="01172101"/>
    <x v="6"/>
    <n v="1.5470548323804064E-4"/>
    <n v="6.0000000000000012E-2"/>
    <n v="125.5916111746146"/>
    <n v="1.9429710897412855E-2"/>
  </r>
  <r>
    <s v="Producto"/>
    <s v="01172201"/>
    <s v="Pepinos"/>
    <x v="0"/>
    <s v="011"/>
    <s v="0117"/>
    <s v="01172"/>
    <s v="011722"/>
    <s v="01172201"/>
    <x v="6"/>
    <n v="4.1805962015220655E-5"/>
    <n v="6.0000000000000012E-2"/>
    <n v="114.97666632325669"/>
    <n v="4.8067101449467695E-3"/>
  </r>
  <r>
    <s v="Producto"/>
    <s v="01172402"/>
    <s v="Tomate pera"/>
    <x v="0"/>
    <s v="011"/>
    <s v="0117"/>
    <s v="01172"/>
    <s v="011724"/>
    <s v="01172402"/>
    <x v="6"/>
    <n v="5.1175000804296049E-6"/>
    <n v="6.0000000000000012E-2"/>
    <n v="134.53754285089411"/>
    <n v="6.8849588636025203E-4"/>
  </r>
  <r>
    <s v="Producto"/>
    <s v="01172901"/>
    <s v="Elote tierno o elote dulce"/>
    <x v="0"/>
    <s v="011"/>
    <s v="0117"/>
    <s v="01172"/>
    <s v="011729"/>
    <s v="01172901"/>
    <x v="6"/>
    <n v="2.0052859614638909E-4"/>
    <n v="6.0000000000000012E-2"/>
    <n v="146.12066931136059"/>
    <n v="2.9301372684977896E-2"/>
  </r>
  <r>
    <s v="Producto"/>
    <s v="01172903"/>
    <s v="Pataste"/>
    <x v="0"/>
    <s v="011"/>
    <s v="0117"/>
    <s v="01172"/>
    <s v="011729"/>
    <s v="01172903"/>
    <x v="6"/>
    <n v="4.7827438862461827E-4"/>
    <n v="6.0000000000000012E-2"/>
    <n v="114.52426766349571"/>
    <n v="5.4774024099440551E-2"/>
  </r>
  <r>
    <s v="Producto"/>
    <s v="01174103"/>
    <s v="Zanahoria"/>
    <x v="0"/>
    <s v="011"/>
    <s v="0117"/>
    <s v="01174"/>
    <s v="011741"/>
    <s v="01174103"/>
    <x v="6"/>
    <n v="3.5180246818488897E-6"/>
    <n v="6.0000000000000012E-2"/>
    <n v="129.89229970944979"/>
    <n v="4.5696431635995773E-4"/>
  </r>
  <r>
    <s v="Producto"/>
    <s v="01174201"/>
    <s v="Ajo en cabeza o en diente"/>
    <x v="0"/>
    <s v="011"/>
    <s v="0117"/>
    <s v="01174"/>
    <s v="011742"/>
    <s v="01174201"/>
    <x v="6"/>
    <n v="1.440452791281368E-5"/>
    <n v="6.0000000000000012E-2"/>
    <n v="123.1052954193234"/>
    <n v="1.7732736640828179E-3"/>
  </r>
  <r>
    <s v="Producto"/>
    <s v="01174302"/>
    <s v="Cebolla blanca"/>
    <x v="0"/>
    <s v="011"/>
    <s v="0117"/>
    <s v="01174"/>
    <s v="011743"/>
    <s v="01174302"/>
    <x v="6"/>
    <n v="6.9912186404372858E-5"/>
    <n v="6.0000000000000012E-2"/>
    <n v="103.23693894498651"/>
    <n v="7.2175201193387566E-3"/>
  </r>
  <r>
    <s v="Producto"/>
    <s v="01175101"/>
    <s v="Papa amarilla"/>
    <x v="0"/>
    <s v="011"/>
    <s v="0117"/>
    <s v="01175"/>
    <s v="011751"/>
    <s v="01175101"/>
    <x v="6"/>
    <n v="1.7513825818698187E-3"/>
    <n v="6.0000000000000012E-2"/>
    <n v="134.14200931961511"/>
    <n v="0.2349339786193928"/>
  </r>
  <r>
    <s v="Producto"/>
    <s v="01175301"/>
    <s v="Yuca (blanca, amarilla)"/>
    <x v="0"/>
    <s v="011"/>
    <s v="0117"/>
    <s v="01175"/>
    <s v="011753"/>
    <s v="01175301"/>
    <x v="6"/>
    <n v="3.5094599999999998E-4"/>
    <n v="6.0000000000000012E-2"/>
    <n v="117.0935057238577"/>
    <n v="4.1093497459764962E-2"/>
  </r>
  <r>
    <s v="Producto"/>
    <s v="01175701"/>
    <s v="Banano verde (guineos, mínimo verde)"/>
    <x v="0"/>
    <s v="011"/>
    <s v="0117"/>
    <s v="01175"/>
    <s v="011757"/>
    <s v="01175701"/>
    <x v="6"/>
    <n v="3.4927541365411359E-4"/>
    <n v="6.0000000000000012E-2"/>
    <n v="102.23725934711629"/>
    <n v="3.5708961049326936E-2"/>
  </r>
  <r>
    <s v="Producto"/>
    <s v="01175702"/>
    <s v="Plátano maduro"/>
    <x v="0"/>
    <s v="011"/>
    <s v="0117"/>
    <s v="01175"/>
    <s v="011757"/>
    <s v="01175702"/>
    <x v="6"/>
    <n v="5.7359999999999996E-4"/>
    <n v="6.0000000000000012E-2"/>
    <n v="120.0456852000133"/>
    <n v="6.8858205030727621E-2"/>
  </r>
  <r>
    <s v="Producto"/>
    <s v="01176103"/>
    <s v="Frijoles rojos"/>
    <x v="0"/>
    <s v="011"/>
    <s v="0117"/>
    <s v="01176"/>
    <s v="011761"/>
    <s v="01176103"/>
    <x v="6"/>
    <n v="2.7091799999999998E-4"/>
    <n v="6.0000000000000012E-2"/>
    <n v="117.8045668030035"/>
    <n v="3.1915377629136099E-2"/>
  </r>
  <r>
    <s v="Producto"/>
    <s v="01179401"/>
    <s v="Papas congeladas y cortadas para freír"/>
    <x v="0"/>
    <s v="011"/>
    <s v="0117"/>
    <s v="01179"/>
    <s v="011794"/>
    <s v="01179401"/>
    <x v="6"/>
    <n v="3.2288069456447526E-6"/>
    <n v="6.0000000000000012E-2"/>
    <n v="110.6604814709728"/>
    <n v="3.5730133118186939E-4"/>
  </r>
  <r>
    <s v="Producto"/>
    <s v="01179904"/>
    <s v="Frijoles cocidos"/>
    <x v="0"/>
    <s v="011"/>
    <s v="0117"/>
    <s v="01179"/>
    <s v="011799"/>
    <s v="01179904"/>
    <x v="6"/>
    <n v="8.5080545360453091E-5"/>
    <n v="6.0000000000000012E-2"/>
    <n v="125.6234452640111"/>
    <n v="1.0688111233121092E-2"/>
  </r>
  <r>
    <s v="Producto"/>
    <s v="01179906"/>
    <s v="Frituras empacadas (Tajadas de plátano, malanga, papa, yuca, banano)"/>
    <x v="0"/>
    <s v="011"/>
    <s v="0117"/>
    <s v="01179"/>
    <s v="011799"/>
    <s v="01179906"/>
    <x v="6"/>
    <n v="1.2470762534297778E-4"/>
    <n v="6.0000000000000012E-2"/>
    <n v="126.0862481638212"/>
    <n v="1.5723916596915535E-2"/>
  </r>
  <r>
    <s v="Producto"/>
    <s v="01181101"/>
    <s v="Azúcar común"/>
    <x v="0"/>
    <s v="011"/>
    <s v="0118"/>
    <s v="01181"/>
    <s v="011811"/>
    <s v="01181101"/>
    <x v="6"/>
    <n v="5.4255788889181995E-5"/>
    <n v="6.0000000000000012E-2"/>
    <n v="111.1516115143998"/>
    <n v="6.030618369017646E-3"/>
  </r>
  <r>
    <s v="Producto"/>
    <s v="01183101"/>
    <s v="Miel de abeja"/>
    <x v="0"/>
    <s v="011"/>
    <s v="0118"/>
    <s v="01183"/>
    <s v="011831"/>
    <s v="01183101"/>
    <x v="6"/>
    <n v="2.1398979631743125E-4"/>
    <n v="6.0000000000000012E-2"/>
    <n v="109.1195949990192"/>
    <n v="2.3350479908080708E-2"/>
  </r>
  <r>
    <s v="Producto"/>
    <s v="01186005"/>
    <s v="Ice cream"/>
    <x v="0"/>
    <s v="011"/>
    <s v="0118"/>
    <s v="01186"/>
    <s v="011860"/>
    <s v="01186005"/>
    <x v="6"/>
    <n v="4.7926471167387304E-6"/>
    <n v="6.0000000000000012E-2"/>
    <n v="107.401724883425"/>
    <n v="5.1473856709531324E-4"/>
  </r>
  <r>
    <s v="Producto"/>
    <s v="01189903"/>
    <s v="Dulces, confites o caramelos"/>
    <x v="0"/>
    <s v="011"/>
    <s v="0118"/>
    <s v="01189"/>
    <s v="011899"/>
    <s v="01189903"/>
    <x v="6"/>
    <n v="5.6708516934781533E-5"/>
    <n v="6.0000000000000012E-2"/>
    <n v="123.7000897460311"/>
    <n v="7.0148486341967999E-3"/>
  </r>
  <r>
    <s v="Producto"/>
    <s v="01191602"/>
    <s v="Sopas instantánea"/>
    <x v="0"/>
    <s v="011"/>
    <s v="0119"/>
    <s v="01191"/>
    <s v="011916"/>
    <s v="01191602"/>
    <x v="6"/>
    <n v="1.8570309686487951E-5"/>
    <n v="6.0000000000000012E-2"/>
    <n v="120.7050459353101"/>
    <n v="2.2415300837404623E-3"/>
  </r>
  <r>
    <s v="Producto"/>
    <s v="01192101"/>
    <s v="Leche de fórmula para bebé"/>
    <x v="0"/>
    <s v="011"/>
    <s v="0119"/>
    <s v="01192"/>
    <s v="011921"/>
    <s v="01192101"/>
    <x v="6"/>
    <n v="4.5856245151340645E-4"/>
    <n v="6.0000000000000012E-2"/>
    <n v="100.76856145439611"/>
    <n v="4.6208678576007231E-2"/>
  </r>
  <r>
    <s v="Producto"/>
    <s v="01192201"/>
    <s v="Cereales para bebé"/>
    <x v="0"/>
    <s v="011"/>
    <s v="0119"/>
    <s v="01192"/>
    <s v="011922"/>
    <s v="01192201"/>
    <x v="6"/>
    <n v="7.9877173206307825E-5"/>
    <n v="6.0000000000000012E-2"/>
    <n v="106.56008800052621"/>
    <n v="8.5117186060974358E-3"/>
  </r>
  <r>
    <s v="Producto"/>
    <s v="01193101"/>
    <s v="Sal común o gruesa yodada"/>
    <x v="0"/>
    <s v="011"/>
    <s v="0119"/>
    <s v="01193"/>
    <s v="011931"/>
    <s v="01193101"/>
    <x v="6"/>
    <n v="2.1647263252751276E-4"/>
    <n v="6.0000000000000012E-2"/>
    <n v="106.555680005594"/>
    <n v="2.306638856157019E-2"/>
  </r>
  <r>
    <s v="Producto"/>
    <s v="01193907"/>
    <s v="Cubitos de pollo"/>
    <x v="0"/>
    <s v="011"/>
    <s v="0119"/>
    <s v="01193"/>
    <s v="011939"/>
    <s v="01193907"/>
    <x v="6"/>
    <n v="7.6490318705229587E-6"/>
    <n v="6.0000000000000012E-2"/>
    <n v="114.959475219507"/>
    <n v="8.7932868977260337E-4"/>
  </r>
  <r>
    <s v="Producto"/>
    <s v="01193919"/>
    <s v="Mayonesa"/>
    <x v="0"/>
    <s v="011"/>
    <s v="0119"/>
    <s v="01193"/>
    <s v="011939"/>
    <s v="01193919"/>
    <x v="6"/>
    <n v="7.3729067075268474E-5"/>
    <n v="6.0000000000000012E-2"/>
    <n v="112.0670064337469"/>
    <n v="8.262595834278269E-3"/>
  </r>
  <r>
    <s v="Producto"/>
    <s v="01193921"/>
    <s v="Sofrito"/>
    <x v="0"/>
    <s v="011"/>
    <s v="0119"/>
    <s v="01193"/>
    <s v="011939"/>
    <s v="01193921"/>
    <x v="6"/>
    <n v="6.1947037811262417E-5"/>
    <n v="6.0000000000000012E-2"/>
    <n v="115.7893115573132"/>
    <n v="7.1728048611809248E-3"/>
  </r>
  <r>
    <s v="Producto"/>
    <s v="01193922"/>
    <s v="Pasta de tomate"/>
    <x v="0"/>
    <s v="011"/>
    <s v="0119"/>
    <s v="01193"/>
    <s v="011939"/>
    <s v="01193922"/>
    <x v="6"/>
    <n v="9.3714712379422726E-7"/>
    <n v="6.0000000000000012E-2"/>
    <n v="119.058904154145"/>
    <n v="1.1157570959014957E-4"/>
  </r>
  <r>
    <s v="Producto"/>
    <s v="01193924"/>
    <s v="Salsa dulce de tomate (ketchup)"/>
    <x v="0"/>
    <s v="011"/>
    <s v="0119"/>
    <s v="01193"/>
    <s v="011939"/>
    <s v="01193924"/>
    <x v="6"/>
    <n v="9.0272535953113371E-5"/>
    <n v="6.0000000000000012E-2"/>
    <n v="114.8955067785967"/>
    <n v="1.0371908766522052E-2"/>
  </r>
  <r>
    <s v="Producto"/>
    <s v="01194002"/>
    <s v="Culantro de castilla, culantrillo, cilantro"/>
    <x v="0"/>
    <s v="011"/>
    <s v="0119"/>
    <s v="01194"/>
    <s v="011940"/>
    <s v="01194002"/>
    <x v="6"/>
    <n v="7.2681636179187662E-5"/>
    <n v="6.0000000000000012E-2"/>
    <n v="117.7474264967052"/>
    <n v="8.5580756136691694E-3"/>
  </r>
  <r>
    <s v="Producto"/>
    <s v="01194016"/>
    <s v="Especias y cominos"/>
    <x v="0"/>
    <s v="011"/>
    <s v="0119"/>
    <s v="01194"/>
    <s v="011940"/>
    <s v="01194016"/>
    <x v="6"/>
    <n v="2.6779854460118275E-4"/>
    <n v="6.0000000000000012E-2"/>
    <n v="113.18628351150279"/>
    <n v="3.0311121993197299E-2"/>
  </r>
  <r>
    <s v="Producto"/>
    <s v="01199002"/>
    <s v="Churros"/>
    <x v="0"/>
    <s v="011"/>
    <s v="0119"/>
    <s v="01199"/>
    <s v="011990"/>
    <s v="01199002"/>
    <x v="6"/>
    <n v="2.2763363241686847E-4"/>
    <n v="6.0000000000000012E-2"/>
    <n v="117.0912311380369"/>
    <n v="2.6653902268114475E-2"/>
  </r>
  <r>
    <s v="Producto"/>
    <s v="01199004"/>
    <s v="Cremora"/>
    <x v="0"/>
    <s v="011"/>
    <s v="0119"/>
    <s v="01199"/>
    <s v="011990"/>
    <s v="01199004"/>
    <x v="6"/>
    <n v="4.6515360861829775E-5"/>
    <n v="6.0000000000000012E-2"/>
    <n v="111.58446714078551"/>
    <n v="5.1903917556286247E-3"/>
  </r>
  <r>
    <s v="Producto"/>
    <s v="01199012"/>
    <s v="Sopas deshidratadas o de bolsa (maggi, knorr)"/>
    <x v="0"/>
    <s v="011"/>
    <s v="0119"/>
    <s v="01199"/>
    <s v="011990"/>
    <s v="01199012"/>
    <x v="6"/>
    <n v="1.6629019420117921E-4"/>
    <n v="6.0000000000000012E-2"/>
    <n v="113.7691972882364"/>
    <n v="1.8918701911173102E-2"/>
  </r>
  <r>
    <s v="Producto"/>
    <s v="01199013"/>
    <s v="Suplementos alimenticios (pediasure, ensure, entre otros)"/>
    <x v="0"/>
    <s v="011"/>
    <s v="0119"/>
    <s v="01199"/>
    <s v="011990"/>
    <s v="01199013"/>
    <x v="6"/>
    <n v="8.4519953732146523E-6"/>
    <n v="6.0000000000000012E-2"/>
    <n v="104.1326212346158"/>
    <n v="8.8012843287568656E-4"/>
  </r>
  <r>
    <s v="Producto"/>
    <s v="01210003"/>
    <s v="Jugos de naranja envasado"/>
    <x v="0"/>
    <s v="012"/>
    <s v="0121"/>
    <s v="01210"/>
    <s v="012100"/>
    <s v="01210003"/>
    <x v="6"/>
    <n v="2.7418585259891668E-4"/>
    <n v="6.0000000000000012E-2"/>
    <n v="102.54963086725139"/>
    <n v="2.8117657973041506E-2"/>
  </r>
  <r>
    <s v="Producto"/>
    <s v="01210007"/>
    <s v="Otros Jugos de frutas envasados"/>
    <x v="0"/>
    <s v="012"/>
    <s v="0121"/>
    <s v="01210"/>
    <s v="012100"/>
    <s v="01210007"/>
    <x v="6"/>
    <n v="1.9832683136059167E-4"/>
    <n v="6.0000000000000012E-2"/>
    <n v="107.0895152982296"/>
    <n v="2.1238724241039484E-2"/>
  </r>
  <r>
    <s v="Producto"/>
    <s v="01210013"/>
    <s v="Refrescos en polvo envasado (tang, zuko, bontea, naranyá, entre otros)"/>
    <x v="0"/>
    <s v="012"/>
    <s v="0121"/>
    <s v="01210"/>
    <s v="012100"/>
    <s v="01210013"/>
    <x v="6"/>
    <n v="5.6759999999999992E-4"/>
    <n v="6.0000000000000012E-2"/>
    <n v="115.824474374058"/>
    <n v="6.5741971654715306E-2"/>
  </r>
  <r>
    <s v="Producto"/>
    <s v="01220104"/>
    <s v="Café instantáneo normal"/>
    <x v="0"/>
    <s v="012"/>
    <s v="0122"/>
    <s v="01220"/>
    <s v="012201"/>
    <s v="01220104"/>
    <x v="6"/>
    <n v="5.9223279779577454E-5"/>
    <n v="6.0000000000000012E-2"/>
    <n v="112.1474795502661"/>
    <n v="6.6417415579798503E-3"/>
  </r>
  <r>
    <s v="Producto"/>
    <s v="01220106"/>
    <s v="Café molido"/>
    <x v="0"/>
    <s v="012"/>
    <s v="0122"/>
    <s v="01220"/>
    <s v="012201"/>
    <s v="01220106"/>
    <x v="6"/>
    <n v="1.6930082379071858E-4"/>
    <n v="6.0000000000000012E-2"/>
    <n v="109.8211612559688"/>
    <n v="1.8592813070288865E-2"/>
  </r>
  <r>
    <s v="Producto"/>
    <s v="01230301"/>
    <s v="Té helado del tipo lipton, manzanilla, rosa de jamaica, etc."/>
    <x v="0"/>
    <s v="012"/>
    <s v="0123"/>
    <s v="01230"/>
    <s v="012303"/>
    <s v="01230301"/>
    <x v="6"/>
    <n v="1.2444849962779705E-4"/>
    <n v="6.0000000000000012E-2"/>
    <n v="140.1677028555776"/>
    <n v="1.7443660316651517E-2"/>
  </r>
  <r>
    <s v="Producto"/>
    <s v="01250004"/>
    <s v="Agua embotellada de otros tipos"/>
    <x v="0"/>
    <s v="012"/>
    <s v="0125"/>
    <s v="01250"/>
    <s v="012500"/>
    <s v="01250004"/>
    <x v="6"/>
    <n v="1.71912675926414E-5"/>
    <n v="6.0000000000000012E-2"/>
    <n v="130.32662171458159"/>
    <n v="2.2404798283403213E-3"/>
  </r>
  <r>
    <s v="Producto"/>
    <s v="01260001"/>
    <s v="Refrescos o bebidas gaseosas"/>
    <x v="0"/>
    <s v="012"/>
    <s v="0126"/>
    <s v="01260"/>
    <s v="012600"/>
    <s v="01260001"/>
    <x v="6"/>
    <n v="3.0874836197131085E-5"/>
    <n v="6.0000000000000012E-2"/>
    <n v="122.5725893240119"/>
    <n v="3.784408617637086E-3"/>
  </r>
  <r>
    <s v="Producto"/>
    <s v="01290001"/>
    <s v="Bebidas energizantes"/>
    <x v="0"/>
    <s v="012"/>
    <s v="0129"/>
    <s v="01290"/>
    <s v="012900"/>
    <s v="01290001"/>
    <x v="6"/>
    <n v="1.4726190728798068E-5"/>
    <n v="6.0000000000000012E-2"/>
    <n v="124.9914840788052"/>
    <n v="1.8406484340200125E-3"/>
  </r>
  <r>
    <s v="Producto"/>
    <s v="03121101"/>
    <s v="Bóxer para hombre o niño"/>
    <x v="1"/>
    <s v="031"/>
    <s v="0312"/>
    <s v="03121"/>
    <s v="031211"/>
    <s v="03121101"/>
    <x v="6"/>
    <n v="1.9219714926742695E-5"/>
    <n v="6.0000000000000012E-2"/>
    <n v="103.47472908718289"/>
    <n v="1.9887547951775854E-3"/>
  </r>
  <r>
    <s v="Producto"/>
    <s v="03121203"/>
    <s v="Calcetines para hombre o niño"/>
    <x v="1"/>
    <s v="031"/>
    <s v="0312"/>
    <s v="03121"/>
    <s v="031212"/>
    <s v="03121203"/>
    <x v="6"/>
    <n v="1.0574969011666415E-4"/>
    <n v="6.0000000000000012E-2"/>
    <n v="102.251517095731"/>
    <n v="1.0813066246832341E-2"/>
  </r>
  <r>
    <s v="Producto"/>
    <s v="03121302"/>
    <s v="Camisa formal manga larga para hombre o niño"/>
    <x v="1"/>
    <s v="031"/>
    <s v="0312"/>
    <s v="03121"/>
    <s v="031213"/>
    <s v="03121302"/>
    <x v="6"/>
    <n v="1.3474691754012877E-4"/>
    <n v="6.0000000000000012E-2"/>
    <n v="103.1261071385626"/>
    <n v="1.389592505483438E-2"/>
  </r>
  <r>
    <s v="Producto"/>
    <s v="03121303"/>
    <s v="Camisa manga corta (tipo polo) para hombre o niño"/>
    <x v="1"/>
    <s v="031"/>
    <s v="0312"/>
    <s v="03121"/>
    <s v="031213"/>
    <s v="03121303"/>
    <x v="6"/>
    <n v="6.0579961942735967E-5"/>
    <n v="6.0000000000000012E-2"/>
    <n v="110.4612798948551"/>
    <n v="6.6917401321762273E-3"/>
  </r>
  <r>
    <s v="Producto"/>
    <s v="03121306"/>
    <s v="Camiseta manga corta para hombre o niño"/>
    <x v="1"/>
    <s v="031"/>
    <s v="0312"/>
    <s v="03121"/>
    <s v="031213"/>
    <s v="03121306"/>
    <x v="6"/>
    <n v="3.0139682497018614E-5"/>
    <n v="6.0000000000000012E-2"/>
    <n v="101.7612599821727"/>
    <n v="3.0670520663592512E-3"/>
  </r>
  <r>
    <s v="Producto"/>
    <s v="03121402"/>
    <s v="Calzoneta casual para hombre o niño"/>
    <x v="1"/>
    <s v="031"/>
    <s v="0312"/>
    <s v="03121"/>
    <s v="031214"/>
    <s v="03121402"/>
    <x v="6"/>
    <n v="7.1079062117384968E-5"/>
    <n v="6.0000000000000012E-2"/>
    <n v="109.7888775361703"/>
    <n v="7.80369044619142E-3"/>
  </r>
  <r>
    <s v="Producto"/>
    <s v="03121403"/>
    <s v="Pantalón jean para hombre o niño"/>
    <x v="1"/>
    <s v="031"/>
    <s v="0312"/>
    <s v="03121"/>
    <s v="031214"/>
    <s v="03121403"/>
    <x v="6"/>
    <n v="3.0483308974478861E-5"/>
    <n v="6.0000000000000012E-2"/>
    <n v="104.098689769006"/>
    <n v="3.1732725240670315E-3"/>
  </r>
  <r>
    <s v="Producto"/>
    <s v="03121404"/>
    <s v="Pantalón formal para hombre o niño"/>
    <x v="1"/>
    <s v="031"/>
    <s v="0312"/>
    <s v="03121"/>
    <s v="031214"/>
    <s v="03121404"/>
    <x v="6"/>
    <n v="6.6216170653951098E-5"/>
    <n v="6.0000000000000012E-2"/>
    <n v="104.7216466302614"/>
    <n v="6.9342664244321523E-3"/>
  </r>
  <r>
    <s v="Producto"/>
    <s v="03122104"/>
    <s v="Blúmer, calzones, bikini, braga, hilo para mujer"/>
    <x v="1"/>
    <s v="031"/>
    <s v="0312"/>
    <s v="03122"/>
    <s v="031221"/>
    <s v="03122104"/>
    <x v="6"/>
    <n v="1.9833504069895014E-5"/>
    <n v="6.0000000000000012E-2"/>
    <n v="100.4782512558394"/>
    <n v="1.9928358052186245E-3"/>
  </r>
  <r>
    <s v="Producto"/>
    <s v="03122105"/>
    <s v="Brasieres, top, sujetadores o sostenes para mujer"/>
    <x v="1"/>
    <s v="031"/>
    <s v="0312"/>
    <s v="03122"/>
    <s v="031221"/>
    <s v="03122105"/>
    <x v="6"/>
    <n v="4.4213469542466227E-5"/>
    <n v="6.0000000000000012E-2"/>
    <n v="100.9224454109563"/>
    <n v="4.4621314663285264E-3"/>
  </r>
  <r>
    <s v="Producto"/>
    <s v="03122302"/>
    <s v="Blusa o camisa sin mangas para mujer o niña"/>
    <x v="1"/>
    <s v="031"/>
    <s v="0312"/>
    <s v="03122"/>
    <s v="031223"/>
    <s v="03122302"/>
    <x v="6"/>
    <n v="9.4459671799500427E-6"/>
    <n v="6.0000000000000012E-2"/>
    <n v="100.5124992227335"/>
    <n v="9.494377688326948E-4"/>
  </r>
  <r>
    <s v="Producto"/>
    <s v="03122304"/>
    <s v="Blusa o camisas manga corta para mujer o niña"/>
    <x v="1"/>
    <s v="031"/>
    <s v="0312"/>
    <s v="03122"/>
    <s v="031223"/>
    <s v="03122304"/>
    <x v="6"/>
    <n v="8.491214226999176E-6"/>
    <n v="6.0000000000000012E-2"/>
    <n v="103.176012008472"/>
    <n v="8.7608962105137529E-4"/>
  </r>
  <r>
    <s v="Producto"/>
    <s v="03122308"/>
    <s v="Camiseta manga corta para mujer o niña"/>
    <x v="1"/>
    <s v="031"/>
    <s v="0312"/>
    <s v="03122"/>
    <s v="031223"/>
    <s v="03122308"/>
    <x v="6"/>
    <n v="1.0448313897795299E-4"/>
    <n v="6.0000000000000012E-2"/>
    <n v="103.2500038791411"/>
    <n v="1.0787884504778486E-2"/>
  </r>
  <r>
    <s v="Producto"/>
    <s v="03122403"/>
    <s v="Falda corta (formal)"/>
    <x v="1"/>
    <s v="031"/>
    <s v="0312"/>
    <s v="03122"/>
    <s v="031224"/>
    <s v="03122403"/>
    <x v="6"/>
    <n v="1.7734203048130098E-5"/>
    <n v="6.0000000000000012E-2"/>
    <n v="104.0271522891571"/>
    <n v="1.8448386412146637E-3"/>
  </r>
  <r>
    <s v="Producto"/>
    <s v="03122407"/>
    <s v="Pantalón jean para mujer o niña"/>
    <x v="1"/>
    <s v="031"/>
    <s v="0312"/>
    <s v="03122"/>
    <s v="031224"/>
    <s v="03122407"/>
    <x v="6"/>
    <n v="1.7073002642265585E-4"/>
    <n v="6.0000000000000012E-2"/>
    <n v="104.5340183659671"/>
    <n v="1.7847095717687955E-2"/>
  </r>
  <r>
    <s v="Producto"/>
    <s v="03122603"/>
    <s v="Traje para niña de dos o más piezas"/>
    <x v="1"/>
    <s v="031"/>
    <s v="0312"/>
    <s v="03122"/>
    <s v="031226"/>
    <s v="03122603"/>
    <x v="6"/>
    <n v="1.3020897584680957E-4"/>
    <n v="6.0000000000000012E-2"/>
    <n v="111.6446498032612"/>
    <n v="1.453713550965835E-2"/>
  </r>
  <r>
    <s v="Producto"/>
    <s v="03122701"/>
    <s v="Vestido casual para mujer"/>
    <x v="1"/>
    <s v="031"/>
    <s v="0312"/>
    <s v="03122"/>
    <s v="031227"/>
    <s v="03122701"/>
    <x v="6"/>
    <n v="8.3771182894596015E-5"/>
    <n v="6.0000000000000012E-2"/>
    <n v="104.2979488676808"/>
    <n v="8.7371625501257121E-3"/>
  </r>
  <r>
    <s v="Producto"/>
    <s v="03123503"/>
    <s v="Mameluco para bebé"/>
    <x v="1"/>
    <s v="031"/>
    <s v="0312"/>
    <s v="03123"/>
    <s v="031235"/>
    <s v="03123503"/>
    <x v="6"/>
    <n v="1.2219928663830096E-4"/>
    <n v="6.0000000000000012E-2"/>
    <n v="104.62412756313741"/>
    <n v="1.2784993753369991E-2"/>
  </r>
  <r>
    <s v="Producto"/>
    <s v="03124002"/>
    <s v="Cubayera"/>
    <x v="1"/>
    <s v="031"/>
    <s v="0312"/>
    <s v="03124"/>
    <s v="031240"/>
    <s v="03124002"/>
    <x v="6"/>
    <n v="2.4072212507165249E-4"/>
    <n v="6.0000000000000012E-2"/>
    <n v="101.87544799668009"/>
    <n v="2.4523674334387454E-2"/>
  </r>
  <r>
    <s v="Producto"/>
    <s v="03124007"/>
    <s v="Pantalón para uniforme escolar o colegial"/>
    <x v="1"/>
    <s v="031"/>
    <s v="0312"/>
    <s v="03124"/>
    <s v="031240"/>
    <s v="03124007"/>
    <x v="6"/>
    <n v="1.0068186864003762E-4"/>
    <n v="6.0000000000000012E-2"/>
    <n v="101.9412884218909"/>
    <n v="1.0263639409889008E-2"/>
  </r>
  <r>
    <s v="Producto"/>
    <s v="03124008"/>
    <s v="Uniforme deportivo escolar o colegial"/>
    <x v="1"/>
    <s v="031"/>
    <s v="0312"/>
    <s v="03124"/>
    <s v="031240"/>
    <s v="03124008"/>
    <x v="6"/>
    <n v="2.4120837580868953E-4"/>
    <n v="6.0000000000000012E-2"/>
    <n v="111.84411701414071"/>
    <n v="2.6977737808737898E-2"/>
  </r>
  <r>
    <s v="Producto"/>
    <s v="03131008"/>
    <s v="Fajas o cinturones de cuerina y otro material"/>
    <x v="1"/>
    <s v="031"/>
    <s v="0313"/>
    <s v="03131"/>
    <s v="031310"/>
    <s v="03131008"/>
    <x v="6"/>
    <n v="3.3493423879243601E-5"/>
    <n v="6.0000000000000012E-2"/>
    <n v="106.6521265845178"/>
    <n v="3.5721448833179997E-3"/>
  </r>
  <r>
    <s v="Producto"/>
    <s v="03131012"/>
    <s v="Gorras, cachuchas"/>
    <x v="1"/>
    <s v="031"/>
    <s v="0313"/>
    <s v="03131"/>
    <s v="031310"/>
    <s v="03131012"/>
    <x v="6"/>
    <n v="1.1465217184284707E-4"/>
    <n v="6.0000000000000012E-2"/>
    <n v="105.769687296315"/>
    <n v="1.2126724363661306E-2"/>
  </r>
  <r>
    <s v="Producto"/>
    <s v="03142205"/>
    <s v="Confección de falda"/>
    <x v="1"/>
    <s v="031"/>
    <s v="0314"/>
    <s v="03142"/>
    <s v="031422"/>
    <s v="03142205"/>
    <x v="6"/>
    <n v="5.3583180287858466E-5"/>
    <n v="6.0000000000000012E-2"/>
    <n v="101.45772168462361"/>
    <n v="5.436427392622554E-3"/>
  </r>
  <r>
    <s v="Producto"/>
    <s v="03211102"/>
    <s v="Zapato formal de cuero para hombre"/>
    <x v="1"/>
    <s v="032"/>
    <s v="0321"/>
    <s v="03211"/>
    <s v="032111"/>
    <s v="03211102"/>
    <x v="6"/>
    <n v="5.5994450578925421E-5"/>
    <n v="6.0000000000000012E-2"/>
    <n v="114.3494643625409"/>
    <n v="6.4029354309748897E-3"/>
  </r>
  <r>
    <s v="Producto"/>
    <s v="03211301"/>
    <s v="Sandalias o chancletas de cuero para hombre"/>
    <x v="1"/>
    <s v="032"/>
    <s v="0321"/>
    <s v="03211"/>
    <s v="032113"/>
    <s v="03211301"/>
    <x v="6"/>
    <n v="1.508602030526552E-4"/>
    <n v="6.0000000000000012E-2"/>
    <n v="135.52853812206791"/>
    <n v="2.0445862780524689E-2"/>
  </r>
  <r>
    <s v="Producto"/>
    <s v="03211401"/>
    <s v="Zapatos tipo burros de cuero para hombre"/>
    <x v="1"/>
    <s v="032"/>
    <s v="0321"/>
    <s v="03211"/>
    <s v="032114"/>
    <s v="03211401"/>
    <x v="6"/>
    <n v="2.7309387412158999E-3"/>
    <n v="6.0000000000000012E-2"/>
    <n v="105.8071323082324"/>
    <n v="0.28895279671750834"/>
  </r>
  <r>
    <s v="Producto"/>
    <s v="03211504"/>
    <s v="Zapatos deportivos (tenis) para hombre"/>
    <x v="1"/>
    <s v="032"/>
    <s v="0321"/>
    <s v="03211"/>
    <s v="032115"/>
    <s v="03211504"/>
    <x v="6"/>
    <n v="4.3931902550223036E-3"/>
    <n v="6.0000000000000012E-2"/>
    <n v="111.71368236267401"/>
    <n v="0.49077946070835643"/>
  </r>
  <r>
    <s v="Producto"/>
    <s v="03212101"/>
    <s v="Zapato de tacón alto (grueso o aguja) para mujer"/>
    <x v="1"/>
    <s v="032"/>
    <s v="0321"/>
    <s v="03212"/>
    <s v="032121"/>
    <s v="03212101"/>
    <x v="6"/>
    <n v="2.0916599999999997E-4"/>
    <n v="6.0000000000000012E-2"/>
    <n v="110.2497165529236"/>
    <n v="2.3060492212508815E-2"/>
  </r>
  <r>
    <s v="Producto"/>
    <s v="03212302"/>
    <s v="Sandalias de tacón corrido o plataforma para mujer"/>
    <x v="1"/>
    <s v="032"/>
    <s v="0321"/>
    <s v="03212"/>
    <s v="032123"/>
    <s v="03212302"/>
    <x v="6"/>
    <n v="2.7035999999999998E-4"/>
    <n v="6.0000000000000012E-2"/>
    <n v="109.34961608751139"/>
    <n v="2.9563762205419578E-2"/>
  </r>
  <r>
    <s v="Producto"/>
    <s v="03212304"/>
    <s v="Sandalias sin tacón (flat) para mujer"/>
    <x v="1"/>
    <s v="032"/>
    <s v="0321"/>
    <s v="03212"/>
    <s v="032123"/>
    <s v="03212304"/>
    <x v="6"/>
    <n v="7.1854132763070386E-6"/>
    <n v="6.0000000000000012E-2"/>
    <n v="106.34867756267749"/>
    <n v="7.6415919967655929E-4"/>
  </r>
  <r>
    <s v="Producto"/>
    <s v="03212402"/>
    <s v="Zapato o zapatilla sin tacón (flat o mocasín) para mujer"/>
    <x v="1"/>
    <s v="032"/>
    <s v="0321"/>
    <s v="03212"/>
    <s v="032124"/>
    <s v="03212402"/>
    <x v="6"/>
    <n v="1.7742148348314427E-5"/>
    <n v="6.0000000000000012E-2"/>
    <n v="105.6623352597974"/>
    <n v="1.8746768270086597E-3"/>
  </r>
  <r>
    <s v="Producto"/>
    <s v="03212404"/>
    <s v="Zapatos deportivos (tenis) para mujer"/>
    <x v="1"/>
    <s v="032"/>
    <s v="0321"/>
    <s v="03212"/>
    <s v="032124"/>
    <s v="03212404"/>
    <x v="6"/>
    <n v="1.1180665600000021E-3"/>
    <n v="6.0000000000000012E-2"/>
    <n v="114.7191596702548"/>
    <n v="0.12826365621861277"/>
  </r>
  <r>
    <s v="Producto"/>
    <s v="03213101"/>
    <s v="Zapato escolar para niña"/>
    <x v="1"/>
    <s v="032"/>
    <s v="0321"/>
    <s v="03213"/>
    <s v="032131"/>
    <s v="03213101"/>
    <x v="6"/>
    <n v="2.8110780000000001E-4"/>
    <n v="6.0000000000000012E-2"/>
    <n v="130.74784893068031"/>
    <n v="3.6754240167635892E-2"/>
  </r>
  <r>
    <s v="Producto"/>
    <s v="05111104"/>
    <s v="Juego de sala de cuero (para interiores)"/>
    <x v="2"/>
    <s v="051"/>
    <s v="0511"/>
    <s v="05111"/>
    <s v="051111"/>
    <s v="05111104"/>
    <x v="6"/>
    <n v="4.0403866509185356E-4"/>
    <n v="6.0000000000000012E-2"/>
    <n v="124.1447056278176"/>
    <n v="5.0159261140084545E-2"/>
  </r>
  <r>
    <s v="Producto"/>
    <s v="05111203"/>
    <s v="Juego de comedor de madera (para interiores)"/>
    <x v="2"/>
    <s v="051"/>
    <s v="0511"/>
    <s v="05111"/>
    <s v="051112"/>
    <s v="05111203"/>
    <x v="6"/>
    <n v="2.5741857683400166E-4"/>
    <n v="6.0000000000000012E-2"/>
    <n v="112.5482854560172"/>
    <n v="2.8972019467194913E-2"/>
  </r>
  <r>
    <s v="Producto"/>
    <s v="05111301"/>
    <s v="Armario, chifonier, ropero o closet (con espejo)"/>
    <x v="2"/>
    <s v="051"/>
    <s v="0511"/>
    <s v="05111"/>
    <s v="051113"/>
    <s v="05111301"/>
    <x v="6"/>
    <n v="9.1667459183927249E-4"/>
    <n v="6.0000000000000012E-2"/>
    <n v="106.05215064900931"/>
    <n v="9.7215311909857646E-2"/>
  </r>
  <r>
    <s v="Producto"/>
    <s v="05111311"/>
    <s v="Cómoda o tocador con espejo"/>
    <x v="2"/>
    <s v="051"/>
    <s v="0511"/>
    <s v="05111"/>
    <s v="051113"/>
    <s v="05111311"/>
    <x v="6"/>
    <n v="2.6534032399218543E-4"/>
    <n v="6.0000000000000012E-2"/>
    <n v="102.985061818783"/>
    <n v="2.7326089669351124E-2"/>
  </r>
  <r>
    <s v="Producto"/>
    <s v="05111324"/>
    <s v="Cama King Size"/>
    <x v="2"/>
    <s v="051"/>
    <s v="0511"/>
    <s v="05111"/>
    <s v="051113"/>
    <s v="05111324"/>
    <x v="6"/>
    <n v="1.5005228124328679E-4"/>
    <n v="6.0000000000000012E-2"/>
    <n v="111.8825634168241"/>
    <n v="1.6788233872041158E-2"/>
  </r>
  <r>
    <s v="Producto"/>
    <s v="05212005"/>
    <s v="Edredón"/>
    <x v="2"/>
    <s v="052"/>
    <s v="0521"/>
    <s v="05212"/>
    <s v="052120"/>
    <s v="05212005"/>
    <x v="6"/>
    <n v="6.7788120618841061E-4"/>
    <n v="6.0000000000000012E-2"/>
    <n v="121.200355942586"/>
    <n v="8.2159443476824898E-2"/>
  </r>
  <r>
    <s v="Producto"/>
    <s v="05212007"/>
    <s v="Juego de sábana, cubre colchón y sobre fundas"/>
    <x v="2"/>
    <s v="052"/>
    <s v="0521"/>
    <s v="05212"/>
    <s v="052120"/>
    <s v="05212007"/>
    <x v="6"/>
    <n v="5.5017308449743893E-4"/>
    <n v="6.0000000000000012E-2"/>
    <n v="110.36708190016149"/>
    <n v="6.0720997875993311E-2"/>
  </r>
  <r>
    <s v="Producto"/>
    <s v="05213103"/>
    <s v="Manta para la cocina"/>
    <x v="2"/>
    <s v="052"/>
    <s v="0521"/>
    <s v="05213"/>
    <s v="052131"/>
    <s v="05213103"/>
    <x v="6"/>
    <n v="6.8493282844432537E-4"/>
    <n v="6.0000000000000012E-2"/>
    <n v="102.3390300089244"/>
    <n v="7.0095361284261276E-2"/>
  </r>
  <r>
    <s v="Producto"/>
    <s v="05213105"/>
    <s v="Mantel de tela"/>
    <x v="2"/>
    <s v="052"/>
    <s v="0521"/>
    <s v="05213"/>
    <s v="052131"/>
    <s v="05213105"/>
    <x v="6"/>
    <n v="1.9542631056003646E-4"/>
    <n v="6.0000000000000012E-2"/>
    <n v="123.5756630600025"/>
    <n v="2.4149935906826472E-2"/>
  </r>
  <r>
    <s v="Producto"/>
    <s v="05219002"/>
    <s v="Almohada"/>
    <x v="2"/>
    <s v="052"/>
    <s v="0521"/>
    <s v="05219"/>
    <s v="052190"/>
    <s v="05219002"/>
    <x v="6"/>
    <n v="3.5216994330279576E-6"/>
    <n v="6.0000000000000012E-2"/>
    <n v="104.11624438102589"/>
    <n v="3.6666611880565919E-4"/>
  </r>
  <r>
    <s v="Producto"/>
    <s v="05311101"/>
    <s v="Estufa de gas lpg"/>
    <x v="2"/>
    <s v="053"/>
    <s v="0531"/>
    <s v="05311"/>
    <s v="053111"/>
    <s v="05311101"/>
    <x v="6"/>
    <n v="6.2017974611304786E-5"/>
    <n v="6.0000000000000012E-2"/>
    <n v="116.7889143285294"/>
    <n v="7.2430119237085859E-3"/>
  </r>
  <r>
    <s v="Producto"/>
    <s v="05311106"/>
    <s v="Horno microondas"/>
    <x v="2"/>
    <s v="053"/>
    <s v="0531"/>
    <s v="05311"/>
    <s v="053111"/>
    <s v="05311106"/>
    <x v="6"/>
    <n v="2.2775738703368228E-5"/>
    <n v="6.0000000000000012E-2"/>
    <n v="101.617442342346"/>
    <n v="2.314412314493859E-3"/>
  </r>
  <r>
    <s v="Producto"/>
    <s v="05311204"/>
    <s v="Refrigeradora eléctricas"/>
    <x v="2"/>
    <s v="053"/>
    <s v="0531"/>
    <s v="05311"/>
    <s v="053112"/>
    <s v="05311204"/>
    <x v="6"/>
    <n v="4.3305818761084118E-5"/>
    <n v="6.0000000000000012E-2"/>
    <n v="117.3352509416753"/>
    <n v="5.0812991115665148E-3"/>
  </r>
  <r>
    <s v="Producto"/>
    <s v="05312001"/>
    <s v="Lavadora de ropa"/>
    <x v="2"/>
    <s v="053"/>
    <s v="0531"/>
    <s v="05312"/>
    <s v="053120"/>
    <s v="05312001"/>
    <x v="6"/>
    <n v="1.1470377327947427E-4"/>
    <n v="6.0000000000000012E-2"/>
    <n v="118.44402064372009"/>
    <n v="1.358597609022664E-2"/>
  </r>
  <r>
    <s v="Producto"/>
    <s v="05313001"/>
    <s v="Aire acondicionado"/>
    <x v="2"/>
    <s v="053"/>
    <s v="0531"/>
    <s v="05313"/>
    <s v="053130"/>
    <s v="05313001"/>
    <x v="6"/>
    <n v="2.6726969302302633E-4"/>
    <n v="6.0000000000000012E-2"/>
    <n v="118.44402064372009"/>
    <n v="3.1656497037860061E-2"/>
  </r>
  <r>
    <s v="Producto"/>
    <s v="05321204"/>
    <s v="Licuadora eléctrica"/>
    <x v="2"/>
    <s v="053"/>
    <s v="0532"/>
    <s v="05321"/>
    <s v="053212"/>
    <s v="05321204"/>
    <x v="6"/>
    <n v="7.1387884171309301E-5"/>
    <n v="6.0000000000000012E-2"/>
    <n v="100.8199980162666"/>
    <n v="7.1973263405368734E-3"/>
  </r>
  <r>
    <s v="Producto"/>
    <s v="05329203"/>
    <s v="Ventilador de piso o pedestal"/>
    <x v="2"/>
    <s v="053"/>
    <s v="0532"/>
    <s v="05329"/>
    <s v="053292"/>
    <s v="05329203"/>
    <x v="6"/>
    <n v="3.3645332161430833E-4"/>
    <n v="6.0000000000000012E-2"/>
    <n v="109.8211612559688"/>
    <n v="3.6949694488111293E-2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6"/>
    <n v="3.7559413056131397E-5"/>
    <n v="6.0000000000000012E-2"/>
    <n v="114.8908903922698"/>
    <n v="4.3152344086299791E-3"/>
  </r>
  <r>
    <s v="Producto"/>
    <s v="05402006"/>
    <s v="Cuchillo de cocina (de metal)"/>
    <x v="2"/>
    <s v="054"/>
    <s v="0540"/>
    <s v="05402"/>
    <s v="054020"/>
    <s v="05402006"/>
    <x v="6"/>
    <n v="4.7247973821605945E-5"/>
    <n v="6.0000000000000012E-2"/>
    <n v="116.0636847723118"/>
    <n v="5.483773939761313E-3"/>
  </r>
  <r>
    <s v="Producto"/>
    <s v="05403104"/>
    <s v="Juego de ollas"/>
    <x v="2"/>
    <s v="054"/>
    <s v="0540"/>
    <s v="05403"/>
    <s v="054031"/>
    <s v="05403104"/>
    <x v="6"/>
    <n v="2.9159999999999999E-4"/>
    <n v="6.0000000000000012E-2"/>
    <n v="113.2392440696313"/>
    <n v="3.3020563570704486E-2"/>
  </r>
  <r>
    <s v="Producto"/>
    <s v="05403301"/>
    <s v="Biberón o pepe"/>
    <x v="2"/>
    <s v="054"/>
    <s v="0540"/>
    <s v="05403"/>
    <s v="054033"/>
    <s v="05403301"/>
    <x v="6"/>
    <n v="7.8407079753942609E-5"/>
    <n v="6.0000000000000012E-2"/>
    <n v="143.69457729437639"/>
    <n v="1.1266672182129241E-2"/>
  </r>
  <r>
    <s v="Producto"/>
    <s v="05403508"/>
    <s v="Plato plástico no desechable"/>
    <x v="2"/>
    <s v="054"/>
    <s v="0540"/>
    <s v="05403"/>
    <s v="054035"/>
    <s v="05403508"/>
    <x v="6"/>
    <n v="2.5524504542044783E-5"/>
    <n v="6.0000000000000012E-2"/>
    <n v="125.20451374187481"/>
    <n v="3.1957831796889918E-3"/>
  </r>
  <r>
    <s v="Producto"/>
    <s v="05403516"/>
    <s v="Porta vianda (panita)"/>
    <x v="2"/>
    <s v="054"/>
    <s v="0540"/>
    <s v="05403"/>
    <s v="054035"/>
    <s v="05403516"/>
    <x v="6"/>
    <n v="2.6673868861779677E-5"/>
    <n v="6.0000000000000012E-2"/>
    <n v="120.49896265113649"/>
    <n v="3.2141735277369022E-3"/>
  </r>
  <r>
    <s v="Producto"/>
    <s v="05510001"/>
    <s v="Bomba de agua eléctrica (incluye motor de cisterna)"/>
    <x v="2"/>
    <s v="055"/>
    <s v="0551"/>
    <s v="05510"/>
    <s v="055100"/>
    <s v="05510001"/>
    <x v="6"/>
    <n v="7.8015617703519591E-5"/>
    <n v="6.0000000000000012E-2"/>
    <n v="114.3494643625409"/>
    <n v="8.9210440963102284E-3"/>
  </r>
  <r>
    <s v="Producto"/>
    <s v="05510015"/>
    <s v="Taladro eléctrico"/>
    <x v="2"/>
    <s v="055"/>
    <s v="0551"/>
    <s v="05510"/>
    <s v="055100"/>
    <s v="05510015"/>
    <x v="6"/>
    <n v="1.0601604627232076E-5"/>
    <n v="6.0000000000000012E-2"/>
    <n v="124.59855536883239"/>
    <n v="1.3209446211446456E-3"/>
  </r>
  <r>
    <s v="Producto"/>
    <s v="05521110"/>
    <s v="Martillo"/>
    <x v="2"/>
    <s v="055"/>
    <s v="0552"/>
    <s v="05521"/>
    <s v="055211"/>
    <s v="05521110"/>
    <x v="6"/>
    <n v="8.6514841768415868E-5"/>
    <n v="6.0000000000000012E-2"/>
    <n v="101.82212120056759"/>
    <n v="8.8091247041915677E-3"/>
  </r>
  <r>
    <s v="Producto"/>
    <s v="05521208"/>
    <s v="Manguera"/>
    <x v="2"/>
    <s v="055"/>
    <s v="0552"/>
    <s v="05521"/>
    <s v="055212"/>
    <s v="05521208"/>
    <x v="6"/>
    <n v="6.2567091251927061E-5"/>
    <n v="6.0000000000000012E-2"/>
    <n v="102.38706668224511"/>
    <n v="6.4060609441251703E-3"/>
  </r>
  <r>
    <s v="Producto"/>
    <s v="05522206"/>
    <s v="Foco o bombillo"/>
    <x v="2"/>
    <s v="055"/>
    <s v="0552"/>
    <s v="05522"/>
    <s v="055222"/>
    <s v="05522206"/>
    <x v="6"/>
    <n v="3.9880164981769516E-5"/>
    <n v="6.0000000000000012E-2"/>
    <n v="142.9717145523893"/>
    <n v="5.701735564075743E-3"/>
  </r>
  <r>
    <s v="Producto"/>
    <s v="05611106"/>
    <s v="Cloro"/>
    <x v="2"/>
    <s v="056"/>
    <s v="0561"/>
    <s v="05611"/>
    <s v="056111"/>
    <s v="05611106"/>
    <x v="6"/>
    <n v="7.1375755002625875E-5"/>
    <n v="6.0000000000000012E-2"/>
    <n v="132.49708794695161"/>
    <n v="9.4570796878629924E-3"/>
  </r>
  <r>
    <s v="Producto"/>
    <s v="05611109"/>
    <s v="Desinfectante de piso (Azistín, Fabuloso)"/>
    <x v="2"/>
    <s v="056"/>
    <s v="0561"/>
    <s v="05611"/>
    <s v="056111"/>
    <s v="05611109"/>
    <x v="6"/>
    <n v="7.2642836642432241E-5"/>
    <n v="6.0000000000000012E-2"/>
    <n v="136.94145057363389"/>
    <n v="9.9478154235981952E-3"/>
  </r>
  <r>
    <s v="Producto"/>
    <s v="05611110"/>
    <s v="Desodorante ambiental (Glade)"/>
    <x v="2"/>
    <s v="056"/>
    <s v="0561"/>
    <s v="05611"/>
    <s v="056111"/>
    <s v="05611110"/>
    <x v="6"/>
    <n v="1.0602583532043695E-4"/>
    <n v="6.0000000000000012E-2"/>
    <n v="119.72842401327971"/>
    <n v="1.2694306167607444E-2"/>
  </r>
  <r>
    <s v="Producto"/>
    <s v="05611112"/>
    <s v="Escoba plástica"/>
    <x v="2"/>
    <s v="056"/>
    <s v="0561"/>
    <s v="05611"/>
    <s v="056111"/>
    <s v="05611112"/>
    <x v="6"/>
    <n v="9.6263988178757031E-4"/>
    <n v="6.0000000000000012E-2"/>
    <n v="108.9425392318104"/>
    <n v="0.1048724330877477"/>
  </r>
  <r>
    <s v="Producto"/>
    <s v="05611115"/>
    <s v="Jabón solido para lavar loza (en barra, pelota, taza, etc.)"/>
    <x v="2"/>
    <s v="056"/>
    <s v="0561"/>
    <s v="05611"/>
    <s v="056111"/>
    <s v="05611115"/>
    <x v="6"/>
    <n v="9.7230468553460546E-6"/>
    <n v="6.0000000000000012E-2"/>
    <n v="128.5651319546794"/>
    <n v="1.2500448019590962E-3"/>
  </r>
  <r>
    <s v="Producto"/>
    <s v="05611125"/>
    <s v="Paste para fregar loza"/>
    <x v="2"/>
    <s v="056"/>
    <s v="0561"/>
    <s v="05611"/>
    <s v="056111"/>
    <s v="05611125"/>
    <x v="6"/>
    <n v="3.0282992598164612E-6"/>
    <n v="6.0000000000000012E-2"/>
    <n v="115.29764478952021"/>
    <n v="3.4915577237468529E-4"/>
  </r>
  <r>
    <s v="Producto"/>
    <s v="05611205"/>
    <s v="Jabón solido para lavar ropa (en barra, pelota, marqueta, etc.)"/>
    <x v="2"/>
    <s v="056"/>
    <s v="0561"/>
    <s v="05611"/>
    <s v="056112"/>
    <s v="05611205"/>
    <x v="6"/>
    <n v="9.6149654616186646E-5"/>
    <n v="6.0000000000000012E-2"/>
    <n v="113.22500585159889"/>
    <n v="1.0886545206546945E-2"/>
  </r>
  <r>
    <s v="Producto"/>
    <s v="05611207"/>
    <s v="Suavizante para ropa (Suavitel, Downy)"/>
    <x v="2"/>
    <s v="056"/>
    <s v="0561"/>
    <s v="05611"/>
    <s v="056112"/>
    <s v="05611207"/>
    <x v="6"/>
    <n v="8.4629660567895135E-5"/>
    <n v="6.0000000000000012E-2"/>
    <n v="131.49998272355251"/>
    <n v="1.1128798902578323E-2"/>
  </r>
  <r>
    <s v="Producto"/>
    <s v="05619204"/>
    <s v="Gancho de plástico para tender ropa (en tendedero)"/>
    <x v="2"/>
    <s v="056"/>
    <s v="0561"/>
    <s v="05619"/>
    <s v="056192"/>
    <s v="05619204"/>
    <x v="6"/>
    <n v="7.1294617122498718E-5"/>
    <n v="6.0000000000000012E-2"/>
    <n v="107.7493608535859"/>
    <n v="7.6819494272503579E-3"/>
  </r>
  <r>
    <s v="Producto"/>
    <s v="05619406"/>
    <s v="Bolsa plástica para basura"/>
    <x v="2"/>
    <s v="056"/>
    <s v="0561"/>
    <s v="05619"/>
    <s v="056194"/>
    <s v="05619406"/>
    <x v="6"/>
    <n v="7.1332020431858281E-4"/>
    <n v="6.0000000000000012E-2"/>
    <n v="152.04355641965421"/>
    <n v="0.10845574073059171"/>
  </r>
  <r>
    <s v="Producto"/>
    <s v="05619408"/>
    <s v="Candela (vela)"/>
    <x v="2"/>
    <s v="056"/>
    <s v="0561"/>
    <s v="05619"/>
    <s v="056194"/>
    <s v="05619408"/>
    <x v="6"/>
    <n v="1.246651790773587E-4"/>
    <n v="6.0000000000000012E-2"/>
    <n v="126.4417291515191"/>
    <n v="1.5762880807525012E-2"/>
  </r>
  <r>
    <s v="Producto"/>
    <s v="05619413"/>
    <s v="Fósforos"/>
    <x v="2"/>
    <s v="056"/>
    <s v="0561"/>
    <s v="05619"/>
    <s v="056194"/>
    <s v="05619413"/>
    <x v="6"/>
    <n v="1.2429690180963096E-4"/>
    <n v="6.0000000000000012E-2"/>
    <n v="133.66214896637541"/>
    <n v="1.661379100573783E-2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6"/>
    <n v="7.1811174769727318E-6"/>
    <n v="6.0000000000000012E-2"/>
    <n v="118.47791912300551"/>
    <n v="8.5080385564957671E-4"/>
  </r>
  <r>
    <s v="Producto"/>
    <s v="05619422"/>
    <s v="Papel aluminio"/>
    <x v="2"/>
    <s v="056"/>
    <s v="0561"/>
    <s v="05619"/>
    <s v="056194"/>
    <s v="05619422"/>
    <x v="6"/>
    <n v="4.5844436431858653E-5"/>
    <n v="6.0000000000000012E-2"/>
    <n v="109.30906704748119"/>
    <n v="5.0112125756840266E-3"/>
  </r>
  <r>
    <s v="Producto"/>
    <s v="05619430"/>
    <s v="Servilletas de papel"/>
    <x v="2"/>
    <s v="056"/>
    <s v="0561"/>
    <s v="05619"/>
    <s v="056194"/>
    <s v="05619430"/>
    <x v="6"/>
    <n v="3.3632135965613238E-5"/>
    <n v="6.0000000000000012E-2"/>
    <n v="134.77277983261129"/>
    <n v="4.5326964557940407E-3"/>
  </r>
  <r>
    <s v="Producto"/>
    <s v="05619431"/>
    <s v="Toallas de papel"/>
    <x v="2"/>
    <s v="056"/>
    <s v="0561"/>
    <s v="05619"/>
    <s v="056194"/>
    <s v="05619431"/>
    <x v="6"/>
    <n v="9.8880880623314493E-5"/>
    <n v="6.0000000000000012E-2"/>
    <n v="144.8143846146146"/>
    <n v="1.4319373877616457E-2"/>
  </r>
  <r>
    <s v="Producto"/>
    <s v="06111103"/>
    <s v="Analgésico (aspirina, panadol, etc.)"/>
    <x v="3"/>
    <s v="061"/>
    <s v="0611"/>
    <s v="06111"/>
    <s v="061111"/>
    <s v="06111103"/>
    <x v="6"/>
    <n v="1.8899999999999999E-4"/>
    <n v="6.0000000000000012E-2"/>
    <n v="102.0397378720663"/>
    <n v="1.928551045782053E-2"/>
  </r>
  <r>
    <s v="Producto"/>
    <s v="06111104"/>
    <s v="Antiácido (Alka Seltzer, Sal Andrews, Sal de Uva, Tums, bicarbonato)"/>
    <x v="3"/>
    <s v="061"/>
    <s v="0611"/>
    <s v="06111"/>
    <s v="061111"/>
    <s v="06111104"/>
    <x v="6"/>
    <n v="1.7028888285239859E-5"/>
    <n v="6.0000000000000012E-2"/>
    <n v="104.6484752694456"/>
    <n v="1.7820471945840751E-3"/>
  </r>
  <r>
    <s v="Producto"/>
    <s v="06111105"/>
    <s v="Antialérgico (antihistamínicos, Loratadina, Cetirizina)"/>
    <x v="3"/>
    <s v="061"/>
    <s v="0611"/>
    <s v="06111"/>
    <s v="061111"/>
    <s v="06111105"/>
    <x v="6"/>
    <n v="8.2215429953307445E-6"/>
    <n v="6.0000000000000012E-2"/>
    <n v="109.97043325918369"/>
    <n v="9.041266452555288E-4"/>
  </r>
  <r>
    <s v="Producto"/>
    <s v="06111107"/>
    <s v="Antiespasmódico (espasmos intestinal, Buscapina, Espasmo Canulase)"/>
    <x v="3"/>
    <s v="061"/>
    <s v="0611"/>
    <s v="06111"/>
    <s v="061111"/>
    <s v="06111107"/>
    <x v="6"/>
    <n v="1.0341203903103911E-4"/>
    <n v="6.0000000000000012E-2"/>
    <n v="115.9715994977748"/>
    <n v="1.1992859573755923E-2"/>
  </r>
  <r>
    <s v="Producto"/>
    <s v="06111109"/>
    <s v="Antigripal"/>
    <x v="3"/>
    <s v="061"/>
    <s v="0611"/>
    <s v="06111"/>
    <s v="061111"/>
    <s v="06111109"/>
    <x v="6"/>
    <n v="6.1972874986675728E-4"/>
    <n v="6.0000000000000012E-2"/>
    <n v="112.8880432259372"/>
    <n v="6.9959965903314519E-2"/>
  </r>
  <r>
    <s v="Producto"/>
    <s v="06111110"/>
    <s v="Anti-inflamatorio"/>
    <x v="3"/>
    <s v="061"/>
    <s v="0611"/>
    <s v="06111"/>
    <s v="061111"/>
    <s v="06111110"/>
    <x v="6"/>
    <n v="3.6823859546967446E-5"/>
    <n v="6.0000000000000012E-2"/>
    <n v="112.55147972020799"/>
    <n v="4.1445798810202938E-3"/>
  </r>
  <r>
    <s v="Producto"/>
    <s v="06111114"/>
    <s v="Antitusivos, expectorantes y mucolíticos (contra la tos)"/>
    <x v="3"/>
    <s v="061"/>
    <s v="0611"/>
    <s v="06111"/>
    <s v="061111"/>
    <s v="06111114"/>
    <x v="6"/>
    <n v="4.3396124966378563E-5"/>
    <n v="6.0000000000000012E-2"/>
    <n v="113.5612423327977"/>
    <n v="4.9281178636112885E-3"/>
  </r>
  <r>
    <s v="Producto"/>
    <s v="06111115"/>
    <s v="Medicamento contra el estreñimiento (laxante, purgante, fibra)"/>
    <x v="3"/>
    <s v="061"/>
    <s v="0611"/>
    <s v="06111"/>
    <s v="061111"/>
    <s v="06111115"/>
    <x v="6"/>
    <n v="6.5320306347263725E-6"/>
    <n v="6.0000000000000012E-2"/>
    <n v="107.86777405998519"/>
    <n v="7.0459560465956604E-4"/>
  </r>
  <r>
    <s v="Producto"/>
    <s v="06111116"/>
    <s v="Medicamento oftálmico (gotas para los ojos, ungüentos)"/>
    <x v="3"/>
    <s v="061"/>
    <s v="0611"/>
    <s v="06111"/>
    <s v="061111"/>
    <s v="06111116"/>
    <x v="6"/>
    <n v="8.2395549465997739E-5"/>
    <n v="6.0000000000000012E-2"/>
    <n v="148.21133451932749"/>
    <n v="1.2211954344808786E-2"/>
  </r>
  <r>
    <s v="Producto"/>
    <s v="06111121"/>
    <s v="Suero hidratante"/>
    <x v="3"/>
    <s v="061"/>
    <s v="0611"/>
    <s v="06111"/>
    <s v="061111"/>
    <s v="06111121"/>
    <x v="6"/>
    <n v="8.7576000000000003E-5"/>
    <n v="6.0000000000000012E-2"/>
    <n v="147.9243809518905"/>
    <n v="1.2954625586242764E-2"/>
  </r>
  <r>
    <s v="Producto"/>
    <s v="06111123"/>
    <s v="Vitaminas, multivitaminas y minerales"/>
    <x v="3"/>
    <s v="061"/>
    <s v="0611"/>
    <s v="06111"/>
    <s v="061111"/>
    <s v="06111123"/>
    <x v="6"/>
    <n v="1.3973999999999999E-4"/>
    <n v="6.0000000000000012E-2"/>
    <n v="116.0797230682434"/>
    <n v="1.6220980501556331E-2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6"/>
    <n v="1.4518211783835371E-4"/>
    <n v="6.0000000000000012E-2"/>
    <n v="108.28657017377"/>
    <n v="1.5721273591279433E-2"/>
  </r>
  <r>
    <s v="Producto"/>
    <s v="06111127"/>
    <s v="Oxigenador cerebral"/>
    <x v="3"/>
    <s v="061"/>
    <s v="0611"/>
    <s v="06111"/>
    <s v="061111"/>
    <s v="06111127"/>
    <x v="6"/>
    <n v="3.2141347132917409E-4"/>
    <n v="6.0000000000000012E-2"/>
    <n v="133.94544083319889"/>
    <n v="4.3051869106914956E-2"/>
  </r>
  <r>
    <s v="Producto"/>
    <s v="06111201"/>
    <s v="Medicamentos para la epilepsia"/>
    <x v="3"/>
    <s v="061"/>
    <s v="0611"/>
    <s v="06111"/>
    <s v="061112"/>
    <s v="06111201"/>
    <x v="6"/>
    <n v="3.0599999999999992E-5"/>
    <n v="6.0000000000000012E-2"/>
    <n v="103.1672210782087"/>
    <n v="3.1569169649931852E-3"/>
  </r>
  <r>
    <s v="Producto"/>
    <s v="06111202"/>
    <s v="Antidepresivo o ansiolítico"/>
    <x v="3"/>
    <s v="061"/>
    <s v="0611"/>
    <s v="06111"/>
    <s v="061112"/>
    <s v="06111202"/>
    <x v="6"/>
    <n v="3.3460034317579406E-5"/>
    <n v="6.0000000000000012E-2"/>
    <n v="115.83096068067231"/>
    <n v="3.8757079194134863E-3"/>
  </r>
  <r>
    <s v="Producto"/>
    <s v="06111203"/>
    <s v="Antirreumático (contra dolor en articulaciones y huesos)"/>
    <x v="3"/>
    <s v="061"/>
    <s v="0611"/>
    <s v="06111"/>
    <s v="061112"/>
    <s v="06111203"/>
    <x v="6"/>
    <n v="2.2815653160981211E-4"/>
    <n v="6.0000000000000012E-2"/>
    <n v="133.62568281284851"/>
    <n v="3.0487572324572398E-2"/>
  </r>
  <r>
    <s v="Producto"/>
    <s v="06111205"/>
    <s v="Broncodilatador (en inhalador, vía oral o inyectada)"/>
    <x v="3"/>
    <s v="061"/>
    <s v="0611"/>
    <s v="06111"/>
    <s v="061112"/>
    <s v="06111205"/>
    <x v="6"/>
    <n v="3.9434104067160585E-5"/>
    <n v="6.0000000000000012E-2"/>
    <n v="127.5215330804959"/>
    <n v="5.0286974063001363E-3"/>
  </r>
  <r>
    <s v="Producto"/>
    <s v="06111206"/>
    <s v="Diurético (contra retención de líquidos, para la próstata)"/>
    <x v="3"/>
    <s v="061"/>
    <s v="0611"/>
    <s v="06111"/>
    <s v="061112"/>
    <s v="06111206"/>
    <x v="6"/>
    <n v="3.6388505174613596E-4"/>
    <n v="6.0000000000000012E-2"/>
    <n v="105.308241508552"/>
    <n v="3.8320094910634026E-2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6"/>
    <n v="2.6075677775061473E-4"/>
    <n v="6.0000000000000012E-2"/>
    <n v="104.7410527909654"/>
    <n v="2.7311939423979168E-2"/>
  </r>
  <r>
    <s v="Producto"/>
    <s v="06111209"/>
    <s v="Medicamento contra el cáncer"/>
    <x v="3"/>
    <s v="061"/>
    <s v="0611"/>
    <s v="06111"/>
    <s v="061112"/>
    <s v="06111209"/>
    <x v="6"/>
    <n v="4.3744563092542658E-6"/>
    <n v="6.0000000000000012E-2"/>
    <n v="119.0421589053979"/>
    <n v="5.2074472309096673E-4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6"/>
    <n v="3.1737833994974657E-4"/>
    <n v="6.0000000000000012E-2"/>
    <n v="116.02136522788069"/>
    <n v="3.6822668294728023E-2"/>
  </r>
  <r>
    <s v="Producto"/>
    <s v="06111211"/>
    <s v="Medicamento para colesterol y triglicéridos"/>
    <x v="3"/>
    <s v="061"/>
    <s v="0611"/>
    <s v="06111"/>
    <s v="061112"/>
    <s v="06111211"/>
    <x v="6"/>
    <n v="4.5093407057103294E-6"/>
    <n v="6.0000000000000012E-2"/>
    <n v="121.3086365639314"/>
    <n v="5.4702197281195628E-4"/>
  </r>
  <r>
    <s v="Producto"/>
    <s v="06111212"/>
    <s v="Medicamento para diabéticos (insulina, metformina)"/>
    <x v="3"/>
    <s v="061"/>
    <s v="0611"/>
    <s v="06111"/>
    <s v="061112"/>
    <s v="06111212"/>
    <x v="6"/>
    <n v="4.157714977707362E-4"/>
    <n v="6.0000000000000012E-2"/>
    <n v="112.1123094239265"/>
    <n v="4.6613102807722143E-2"/>
  </r>
  <r>
    <s v="Producto"/>
    <s v="06111213"/>
    <s v="Medicamento para glándula tiroides (levotiroxina)"/>
    <x v="3"/>
    <s v="061"/>
    <s v="0611"/>
    <s v="06111"/>
    <s v="061112"/>
    <s v="06111213"/>
    <x v="6"/>
    <n v="2.0789999999999998E-4"/>
    <n v="6.0000000000000012E-2"/>
    <n v="105.8233396810836"/>
    <n v="2.2000672319697278E-2"/>
  </r>
  <r>
    <s v="Producto"/>
    <s v="06111216"/>
    <s v="Otros medicamentos con prescripción"/>
    <x v="3"/>
    <s v="061"/>
    <s v="0611"/>
    <s v="06111"/>
    <s v="061112"/>
    <s v="06111216"/>
    <x v="6"/>
    <n v="1.0553539849016364E-4"/>
    <n v="6.0000000000000012E-2"/>
    <n v="120.2529853267684"/>
    <n v="1.2690946726092302E-2"/>
  </r>
  <r>
    <s v="Producto"/>
    <s v="06112003"/>
    <s v="Medicamento naturista"/>
    <x v="3"/>
    <s v="061"/>
    <s v="0611"/>
    <s v="06112"/>
    <s v="061120"/>
    <s v="06112003"/>
    <x v="6"/>
    <n v="5.9039999999999993E-4"/>
    <n v="6.0000000000000012E-2"/>
    <n v="120.34726024661499"/>
    <n v="7.1053022449601488E-2"/>
  </r>
  <r>
    <s v="Producto"/>
    <s v="06121102"/>
    <s v="Dispositivo para tomar la presión"/>
    <x v="3"/>
    <s v="061"/>
    <s v="0612"/>
    <s v="06121"/>
    <s v="061211"/>
    <s v="06121102"/>
    <x v="6"/>
    <n v="4.5077999999999996E-4"/>
    <n v="6.0000000000000012E-2"/>
    <n v="113.8369996969351"/>
    <n v="5.1315442723384397E-2"/>
  </r>
  <r>
    <s v="Producto"/>
    <s v="06121202"/>
    <s v="Termómetro clínico"/>
    <x v="3"/>
    <s v="061"/>
    <s v="0612"/>
    <s v="06121"/>
    <s v="061212"/>
    <s v="06121202"/>
    <x v="6"/>
    <n v="7.1416986947291424E-6"/>
    <n v="6.0000000000000012E-2"/>
    <n v="147.61693053305231"/>
    <n v="1.0542356401078222E-3"/>
  </r>
  <r>
    <s v="Producto"/>
    <s v="06123003"/>
    <s v="Botiquín de primeros auxilios"/>
    <x v="3"/>
    <s v="061"/>
    <s v="0612"/>
    <s v="06123"/>
    <s v="061230"/>
    <s v="06123003"/>
    <x v="6"/>
    <n v="3.9883720997430582E-4"/>
    <n v="6.0000000000000012E-2"/>
    <n v="118.0609831256961"/>
    <n v="4.7087113116676231E-2"/>
  </r>
  <r>
    <s v="Producto"/>
    <s v="06123007"/>
    <s v="Jeringas"/>
    <x v="3"/>
    <s v="061"/>
    <s v="0612"/>
    <s v="06123"/>
    <s v="061230"/>
    <s v="06123007"/>
    <x v="6"/>
    <n v="2.979096E-4"/>
    <n v="6.0000000000000012E-2"/>
    <n v="102.1114870129703"/>
    <n v="3.0419992251439178E-2"/>
  </r>
  <r>
    <s v="Producto"/>
    <s v="06131001"/>
    <s v="Anteojos graduados (aro y lentes)"/>
    <x v="3"/>
    <s v="061"/>
    <s v="0613"/>
    <s v="06131"/>
    <s v="061310"/>
    <s v="06131001"/>
    <x v="6"/>
    <n v="1.5782590388016798E-4"/>
    <n v="6.0000000000000012E-2"/>
    <n v="103.31563973397181"/>
    <n v="1.6305884225971897E-2"/>
  </r>
  <r>
    <s v="Producto"/>
    <s v="06219001"/>
    <s v="Consulta a ginecólogo por control prenatal"/>
    <x v="3"/>
    <s v="062"/>
    <s v="0621"/>
    <s v="06219"/>
    <s v="062190"/>
    <s v="06219001"/>
    <x v="6"/>
    <n v="5.0305760926556628E-4"/>
    <n v="6.0000000000000012E-2"/>
    <n v="101.2299955546774"/>
    <n v="5.0924519549699919E-2"/>
  </r>
  <r>
    <s v="Producto"/>
    <s v="06219003"/>
    <s v="Mamografía"/>
    <x v="3"/>
    <s v="062"/>
    <s v="0621"/>
    <s v="06219"/>
    <s v="062190"/>
    <s v="06219003"/>
    <x v="6"/>
    <n v="3.7247111385646921E-4"/>
    <n v="6.0000000000000012E-2"/>
    <n v="100.7687482555976"/>
    <n v="3.7533447904684575E-2"/>
  </r>
  <r>
    <s v="Producto"/>
    <s v="06221001"/>
    <s v="Consulta odontológicas preventivas (dentista)"/>
    <x v="3"/>
    <s v="062"/>
    <s v="0622"/>
    <s v="06221"/>
    <s v="062210"/>
    <s v="06221001"/>
    <x v="6"/>
    <n v="3.4107599999999994E-4"/>
    <n v="6.0000000000000012E-2"/>
    <n v="107.17485712610021"/>
    <n v="3.6554771569141747E-2"/>
  </r>
  <r>
    <s v="Producto"/>
    <s v="06229202"/>
    <s v="Extracción dental"/>
    <x v="3"/>
    <s v="062"/>
    <s v="0622"/>
    <s v="06229"/>
    <s v="062292"/>
    <s v="06229202"/>
    <x v="6"/>
    <n v="5.3228145525921331E-6"/>
    <n v="6.0000000000000012E-2"/>
    <n v="105.1249256836836"/>
    <n v="5.5956048426927753E-4"/>
  </r>
  <r>
    <s v="Producto"/>
    <s v="06229204"/>
    <s v="Obturación dental (tapón de muela)"/>
    <x v="3"/>
    <s v="062"/>
    <s v="0622"/>
    <s v="06229"/>
    <s v="062292"/>
    <s v="06229204"/>
    <x v="6"/>
    <n v="3.2679349859229976E-5"/>
    <n v="6.0000000000000012E-2"/>
    <n v="106.14989401784629"/>
    <n v="3.4689095241293823E-3"/>
  </r>
  <r>
    <s v="Producto"/>
    <s v="06231101"/>
    <s v="Consulta a médico general"/>
    <x v="3"/>
    <s v="062"/>
    <s v="0623"/>
    <s v="06231"/>
    <s v="062311"/>
    <s v="06231101"/>
    <x v="6"/>
    <n v="1.8080732730969165E-6"/>
    <n v="6.0000000000000012E-2"/>
    <n v="100.20499987525569"/>
    <n v="1.8117798210512967E-4"/>
  </r>
  <r>
    <s v="Producto"/>
    <s v="06231201"/>
    <s v="Consulta a cardiólogo"/>
    <x v="3"/>
    <s v="062"/>
    <s v="0623"/>
    <s v="06231"/>
    <s v="062312"/>
    <s v="06231201"/>
    <x v="6"/>
    <n v="8.3865071121880193E-5"/>
    <n v="6.0000000000000012E-2"/>
    <n v="100.7687482555976"/>
    <n v="8.4509782393185334E-3"/>
  </r>
  <r>
    <s v="Producto"/>
    <s v="06231216"/>
    <s v="Consulta a pediatra"/>
    <x v="3"/>
    <s v="062"/>
    <s v="0623"/>
    <s v="06231"/>
    <s v="062312"/>
    <s v="06231216"/>
    <x v="6"/>
    <n v="3.9186000000000001E-4"/>
    <n v="6.0000000000000012E-2"/>
    <n v="100.8199980162666"/>
    <n v="3.9507324422654228E-2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6"/>
    <n v="3.2823305731771931E-5"/>
    <n v="6.0000000000000012E-2"/>
    <n v="113.8369996969351"/>
    <n v="3.7365066446401292E-3"/>
  </r>
  <r>
    <s v="Producto"/>
    <s v="06310201"/>
    <s v="Gastos de hospitalización por cirugía mayor"/>
    <x v="3"/>
    <s v="063"/>
    <s v="0631"/>
    <s v="06310"/>
    <s v="063102"/>
    <s v="06310201"/>
    <x v="6"/>
    <n v="2.572662538808719E-5"/>
    <n v="6.0000000000000012E-2"/>
    <n v="133.31002400419851"/>
    <n v="3.429617048032926E-3"/>
  </r>
  <r>
    <s v="Producto"/>
    <s v="06410103"/>
    <s v="Electrocardiogramas"/>
    <x v="3"/>
    <s v="064"/>
    <s v="0641"/>
    <s v="06410"/>
    <s v="064101"/>
    <s v="06410103"/>
    <x v="6"/>
    <n v="5.5414963795337994E-5"/>
    <n v="6.0000000000000012E-2"/>
    <n v="100.6662486884258"/>
    <n v="5.5784165264816067E-3"/>
  </r>
  <r>
    <s v="Producto"/>
    <s v="06410106"/>
    <s v="Radiografía"/>
    <x v="3"/>
    <s v="064"/>
    <s v="0641"/>
    <s v="06410"/>
    <s v="064101"/>
    <s v="06410106"/>
    <x v="6"/>
    <n v="4.7046000000000002E-4"/>
    <n v="6.0000000000000012E-2"/>
    <n v="106.14989401784629"/>
    <n v="4.9939279139635966E-2"/>
  </r>
  <r>
    <s v="Producto"/>
    <s v="06410110"/>
    <s v="Tomografía (TAC, PET)"/>
    <x v="3"/>
    <s v="064"/>
    <s v="0641"/>
    <s v="06410"/>
    <s v="064101"/>
    <s v="06410110"/>
    <x v="6"/>
    <n v="7.1434702169387122E-5"/>
    <n v="6.0000000000000012E-2"/>
    <n v="102.69060403099211"/>
    <n v="7.3356727145483854E-3"/>
  </r>
  <r>
    <s v="Producto"/>
    <s v="06410111"/>
    <s v="Ultrasonido o ecografía"/>
    <x v="3"/>
    <s v="064"/>
    <s v="0641"/>
    <s v="06410"/>
    <s v="064101"/>
    <s v="06410111"/>
    <x v="6"/>
    <n v="1.5349925822169019E-5"/>
    <n v="6.0000000000000012E-2"/>
    <n v="101.02499690670621"/>
    <n v="1.5507262087027949E-3"/>
  </r>
  <r>
    <s v="Producto"/>
    <s v="06410208"/>
    <s v="Examen de hemograma completo (examen de sangre)"/>
    <x v="3"/>
    <s v="064"/>
    <s v="0641"/>
    <s v="06410"/>
    <s v="064102"/>
    <s v="06410208"/>
    <x v="6"/>
    <n v="3.0707473699716852E-6"/>
    <n v="6.0000000000000012E-2"/>
    <n v="101.2703226124945"/>
    <n v="3.1097557681850156E-4"/>
  </r>
  <r>
    <s v="Producto"/>
    <s v="06410211"/>
    <s v="Examen de la vista"/>
    <x v="3"/>
    <s v="064"/>
    <s v="0641"/>
    <s v="06410"/>
    <s v="064102"/>
    <s v="06410211"/>
    <x v="6"/>
    <n v="5.1690575523537056E-4"/>
    <n v="6.0000000000000012E-2"/>
    <n v="100.20499987525569"/>
    <n v="5.1796541138879257E-2"/>
  </r>
  <r>
    <s v="Producto"/>
    <s v="01111201"/>
    <s v="Arroz clasificado"/>
    <x v="0"/>
    <s v="011"/>
    <s v="0111"/>
    <s v="01111"/>
    <s v="011112"/>
    <s v="01111201"/>
    <x v="7"/>
    <n v="1.851796559967133E-4"/>
    <n v="3.999999999999998E-2"/>
    <n v="112.2262160580291"/>
    <n v="2.0782012083438651E-2"/>
  </r>
  <r>
    <s v="Producto"/>
    <s v="01111601"/>
    <s v="Maíz en grano o desgranado"/>
    <x v="0"/>
    <s v="011"/>
    <s v="0111"/>
    <s v="01111"/>
    <s v="011116"/>
    <s v="01111601"/>
    <x v="7"/>
    <n v="5.7510367148247681E-4"/>
    <n v="3.999999999999998E-2"/>
    <n v="106.14989401784629"/>
    <n v="6.1047193777139207E-2"/>
  </r>
  <r>
    <s v="Producto"/>
    <s v="01112101"/>
    <s v="Harina de trigo"/>
    <x v="0"/>
    <s v="011"/>
    <s v="0111"/>
    <s v="01112"/>
    <s v="011121"/>
    <s v="01112101"/>
    <x v="7"/>
    <n v="2.8437821485757618E-4"/>
    <n v="3.999999999999998E-2"/>
    <n v="117.4203143698698"/>
    <n v="3.3391779388518977E-2"/>
  </r>
  <r>
    <s v="Producto"/>
    <s v="01112601"/>
    <s v="Harina de maíz"/>
    <x v="0"/>
    <s v="011"/>
    <s v="0111"/>
    <s v="01112"/>
    <s v="011126"/>
    <s v="01112601"/>
    <x v="7"/>
    <n v="3.7329030957315983E-4"/>
    <n v="3.999999999999998E-2"/>
    <n v="140.9902884920846"/>
    <n v="5.2630308438019378E-2"/>
  </r>
  <r>
    <s v="Producto"/>
    <s v="01113101"/>
    <s v="Bollito de yema pan dulce"/>
    <x v="0"/>
    <s v="011"/>
    <s v="0111"/>
    <s v="01113"/>
    <s v="011131"/>
    <s v="01113101"/>
    <x v="7"/>
    <n v="2.1343572540565758E-5"/>
    <n v="3.999999999999998E-2"/>
    <n v="112.8058450279853"/>
    <n v="2.4076797363546234E-3"/>
  </r>
  <r>
    <s v="Producto"/>
    <s v="01113117"/>
    <s v="Pan blanco"/>
    <x v="0"/>
    <s v="011"/>
    <s v="0111"/>
    <s v="01113"/>
    <s v="011131"/>
    <s v="01113117"/>
    <x v="7"/>
    <n v="1.7286271941216152E-4"/>
    <n v="3.999999999999998E-2"/>
    <n v="125.6234452640111"/>
    <n v="2.1715610370261779E-2"/>
  </r>
  <r>
    <s v="Producto"/>
    <s v="01113119"/>
    <s v="Pan molde blanco"/>
    <x v="0"/>
    <s v="011"/>
    <s v="0111"/>
    <s v="01113"/>
    <s v="011131"/>
    <s v="01113119"/>
    <x v="7"/>
    <n v="1.1714992096888358E-4"/>
    <n v="3.999999999999998E-2"/>
    <n v="105.84793221730941"/>
    <n v="1.2400076893977542E-2"/>
  </r>
  <r>
    <s v="Producto"/>
    <s v="01113127"/>
    <s v="Tortillas de harina de trigo"/>
    <x v="0"/>
    <s v="011"/>
    <s v="0111"/>
    <s v="01113"/>
    <s v="011131"/>
    <s v="01113127"/>
    <x v="7"/>
    <n v="5.9470180482436882E-5"/>
    <n v="3.999999999999998E-2"/>
    <n v="139.5419380871918"/>
    <n v="8.2985842429143288E-3"/>
  </r>
  <r>
    <s v="Producto"/>
    <s v="01113128"/>
    <s v="Tortillas de maíz (artesanales)"/>
    <x v="0"/>
    <s v="011"/>
    <s v="0111"/>
    <s v="01113"/>
    <s v="011131"/>
    <s v="01113128"/>
    <x v="7"/>
    <n v="6.8309342445507361E-5"/>
    <n v="3.999999999999998E-2"/>
    <n v="111.5953304281922"/>
    <n v="7.6230036415389285E-3"/>
  </r>
  <r>
    <s v="Producto"/>
    <s v="01113133"/>
    <s v="Rosquilla"/>
    <x v="0"/>
    <s v="011"/>
    <s v="0111"/>
    <s v="01113"/>
    <s v="011131"/>
    <s v="01113133"/>
    <x v="7"/>
    <n v="4.446195092518688E-4"/>
    <n v="3.999999999999998E-2"/>
    <n v="106.21189296621471"/>
    <n v="4.7223879727350399E-2"/>
  </r>
  <r>
    <s v="Producto"/>
    <s v="01113902"/>
    <s v="Galleta de panadería o repostería"/>
    <x v="0"/>
    <s v="011"/>
    <s v="0111"/>
    <s v="01113"/>
    <s v="011139"/>
    <s v="01113902"/>
    <x v="7"/>
    <n v="4.5911353275761009E-4"/>
    <n v="3.999999999999998E-2"/>
    <n v="124.1158799086609"/>
    <n v="5.6983280096184585E-2"/>
  </r>
  <r>
    <s v="Producto"/>
    <s v="01113905"/>
    <s v="Pastel helado entero (incluye tres leches y otros)"/>
    <x v="0"/>
    <s v="011"/>
    <s v="0111"/>
    <s v="01113"/>
    <s v="011139"/>
    <s v="01113905"/>
    <x v="7"/>
    <n v="4.8053182042182756E-4"/>
    <n v="3.999999999999998E-2"/>
    <n v="128.28922031816401"/>
    <n v="6.1647052579984263E-2"/>
  </r>
  <r>
    <s v="Producto"/>
    <s v="01114001"/>
    <s v="Avena en hojuela"/>
    <x v="0"/>
    <s v="011"/>
    <s v="0111"/>
    <s v="01114"/>
    <s v="011140"/>
    <s v="01114001"/>
    <x v="7"/>
    <n v="1.3575244626720106E-4"/>
    <n v="3.999999999999998E-2"/>
    <n v="102.5418177078101"/>
    <n v="1.3920302598520616E-2"/>
  </r>
  <r>
    <s v="Producto"/>
    <s v="01114003"/>
    <s v="Cereal en hojuelas (corn flakes, zucaritas)"/>
    <x v="0"/>
    <s v="011"/>
    <s v="0111"/>
    <s v="01114"/>
    <s v="011140"/>
    <s v="01114003"/>
    <x v="7"/>
    <n v="2.6572802711488777E-4"/>
    <n v="3.999999999999998E-2"/>
    <n v="109.89714674642509"/>
    <n v="2.9202751990482848E-2"/>
  </r>
  <r>
    <s v="Producto"/>
    <s v="01115001"/>
    <s v="Espaguetis, lingüini, fetuchini sin cocinar"/>
    <x v="0"/>
    <s v="011"/>
    <s v="0111"/>
    <s v="01115"/>
    <s v="011150"/>
    <s v="01115001"/>
    <x v="7"/>
    <n v="1.1116262062032678E-4"/>
    <n v="3.999999999999998E-2"/>
    <n v="111.0614294282107"/>
    <n v="1.2345879545079383E-2"/>
  </r>
  <r>
    <s v="Producto"/>
    <s v="01115007"/>
    <s v="Pastas de figuras diversas sin cocinar (coditos, caracolitos, tornillitos, corbatines o farfalle, ravioli, entre otros)"/>
    <x v="0"/>
    <s v="011"/>
    <s v="0111"/>
    <s v="01115"/>
    <s v="011150"/>
    <s v="01115007"/>
    <x v="7"/>
    <n v="2.2232402808380661E-4"/>
    <n v="3.999999999999998E-2"/>
    <n v="130.75090886043429"/>
    <n v="2.9069068733470434E-2"/>
  </r>
  <r>
    <s v="Producto"/>
    <s v="01119001"/>
    <s v="Harina para panqueque"/>
    <x v="0"/>
    <s v="011"/>
    <s v="0111"/>
    <s v="01119"/>
    <s v="011190"/>
    <s v="01119001"/>
    <x v="7"/>
    <n v="8.7231246061782971E-6"/>
    <n v="3.999999999999998E-2"/>
    <n v="118.61328252028569"/>
    <n v="1.0346784433722823E-3"/>
  </r>
  <r>
    <s v="Producto"/>
    <s v="01119301"/>
    <s v="Palomitas de maíz preparadas"/>
    <x v="0"/>
    <s v="011"/>
    <s v="0111"/>
    <s v="01119"/>
    <s v="011193"/>
    <s v="01119301"/>
    <x v="7"/>
    <n v="3.7665404800000005E-4"/>
    <n v="3.999999999999998E-2"/>
    <n v="123.1052954193234"/>
    <n v="4.6368107849924019E-2"/>
  </r>
  <r>
    <s v="Producto"/>
    <s v="01122101"/>
    <s v="Bistec de res fresco o refrigerado"/>
    <x v="0"/>
    <s v="011"/>
    <s v="0112"/>
    <s v="01122"/>
    <s v="011221"/>
    <s v="01122101"/>
    <x v="7"/>
    <n v="7.4802802001618476E-4"/>
    <n v="3.999999999999998E-2"/>
    <n v="115.46402454092519"/>
    <n v="8.6370325660448444E-2"/>
  </r>
  <r>
    <s v="Producto"/>
    <s v="01122102"/>
    <s v="Carne de res de otros cortes congelado"/>
    <x v="0"/>
    <s v="011"/>
    <s v="0112"/>
    <s v="01122"/>
    <s v="011221"/>
    <s v="01122102"/>
    <x v="7"/>
    <n v="1.178771046196408E-4"/>
    <n v="3.999999999999998E-2"/>
    <n v="115.5453176953734"/>
    <n v="1.3620147502287164E-2"/>
  </r>
  <r>
    <s v="Producto"/>
    <s v="01122104"/>
    <s v="Carne de res molida congelada"/>
    <x v="0"/>
    <s v="011"/>
    <s v="0112"/>
    <s v="01122"/>
    <s v="011221"/>
    <s v="01122104"/>
    <x v="7"/>
    <n v="5.8364621107056289E-5"/>
    <n v="3.999999999999998E-2"/>
    <n v="106.3227618631567"/>
    <n v="6.2054877111989148E-3"/>
  </r>
  <r>
    <s v="Producto"/>
    <s v="01122106"/>
    <s v="Carne de res para asar congelada"/>
    <x v="0"/>
    <s v="011"/>
    <s v="0112"/>
    <s v="01122"/>
    <s v="011221"/>
    <s v="01122106"/>
    <x v="7"/>
    <n v="1.9935806669988438E-5"/>
    <n v="3.999999999999998E-2"/>
    <n v="115.46402454092519"/>
    <n v="2.301868470586685E-3"/>
  </r>
  <r>
    <s v="Producto"/>
    <s v="01122110"/>
    <s v="Costilla de res congelada"/>
    <x v="0"/>
    <s v="011"/>
    <s v="0112"/>
    <s v="01122"/>
    <s v="011221"/>
    <s v="01122110"/>
    <x v="7"/>
    <n v="1.3262823033448521E-4"/>
    <n v="3.999999999999998E-2"/>
    <n v="108.8633114644669"/>
    <n v="1.4438348347884121E-2"/>
  </r>
  <r>
    <s v="Producto"/>
    <s v="01122115"/>
    <s v="Tajo de res fresco o refrigerado"/>
    <x v="0"/>
    <s v="011"/>
    <s v="0112"/>
    <s v="01122"/>
    <s v="011221"/>
    <s v="01122115"/>
    <x v="7"/>
    <n v="4.973251273261999E-5"/>
    <n v="3.999999999999998E-2"/>
    <n v="109.224768253359"/>
    <n v="5.4320221778776439E-3"/>
  </r>
  <r>
    <s v="Producto"/>
    <s v="01122201"/>
    <s v="Carne de cerdo congelada de otros cortes"/>
    <x v="0"/>
    <s v="011"/>
    <s v="0112"/>
    <s v="01122"/>
    <s v="011222"/>
    <s v="01122201"/>
    <x v="7"/>
    <n v="2.3181222386262414E-5"/>
    <n v="3.999999999999998E-2"/>
    <n v="108.22630057712171"/>
    <n v="2.5088179417207383E-3"/>
  </r>
  <r>
    <s v="Producto"/>
    <s v="01122205"/>
    <s v="Chuleta de cerdo congelada"/>
    <x v="0"/>
    <s v="011"/>
    <s v="0112"/>
    <s v="01122"/>
    <s v="011222"/>
    <s v="01122205"/>
    <x v="7"/>
    <n v="1.2223156375654464E-4"/>
    <n v="3.999999999999998E-2"/>
    <n v="104.7451032421541"/>
    <n v="1.2803157765129209E-2"/>
  </r>
  <r>
    <s v="Producto"/>
    <s v="01122207"/>
    <s v="Costilla de cerdo congelada"/>
    <x v="0"/>
    <s v="011"/>
    <s v="0112"/>
    <s v="01122"/>
    <s v="011222"/>
    <s v="01122207"/>
    <x v="7"/>
    <n v="3.6307813778272338E-5"/>
    <n v="3.999999999999998E-2"/>
    <n v="104.7451032421541"/>
    <n v="3.8030657027020411E-3"/>
  </r>
  <r>
    <s v="Producto"/>
    <s v="01122210"/>
    <s v="Lomo de cerdo freso y refrigerado"/>
    <x v="0"/>
    <s v="011"/>
    <s v="0112"/>
    <s v="01122"/>
    <s v="011222"/>
    <s v="01122210"/>
    <x v="7"/>
    <n v="4.6889900362302034E-4"/>
    <n v="3.999999999999998E-2"/>
    <n v="108.22630057712171"/>
    <n v="5.0747204506417877E-2"/>
  </r>
  <r>
    <s v="Producto"/>
    <s v="01122213"/>
    <s v="Tajo de cerdo fresco o refrigerado"/>
    <x v="0"/>
    <s v="011"/>
    <s v="0112"/>
    <s v="01122"/>
    <s v="011222"/>
    <s v="01122213"/>
    <x v="7"/>
    <n v="4.6617797616326759E-4"/>
    <n v="3.999999999999998E-2"/>
    <n v="108.22630057712171"/>
    <n v="5.0452717770680076E-2"/>
  </r>
  <r>
    <s v="Producto"/>
    <s v="01122405"/>
    <s v="Carne de pollo entero congelado"/>
    <x v="0"/>
    <s v="011"/>
    <s v="0112"/>
    <s v="01122"/>
    <s v="011224"/>
    <s v="01122405"/>
    <x v="7"/>
    <n v="5.0678493421822375E-4"/>
    <n v="3.999999999999998E-2"/>
    <n v="103.175326053323"/>
    <n v="5.2287700826877087E-2"/>
  </r>
  <r>
    <s v="Producto"/>
    <s v="01122408"/>
    <s v="Pollo en porciones congelados (pierna, muslo, pechuga, ala)"/>
    <x v="0"/>
    <s v="011"/>
    <s v="0112"/>
    <s v="01122"/>
    <s v="011224"/>
    <s v="01122408"/>
    <x v="7"/>
    <n v="5.077703076575695E-4"/>
    <n v="3.999999999999998E-2"/>
    <n v="117.6733433869076"/>
    <n v="5.9751029774664899E-2"/>
  </r>
  <r>
    <s v="Producto"/>
    <s v="01124102"/>
    <s v="Hígado de res fresca o refrigerada"/>
    <x v="0"/>
    <s v="011"/>
    <s v="0112"/>
    <s v="01124"/>
    <s v="011241"/>
    <s v="01124102"/>
    <x v="7"/>
    <n v="7.8232835291858145E-6"/>
    <n v="3.999999999999998E-2"/>
    <n v="104.6619924506637"/>
    <n v="8.1880044167104745E-4"/>
  </r>
  <r>
    <s v="Producto"/>
    <s v="01125102"/>
    <s v="Salchicha de pollo"/>
    <x v="0"/>
    <s v="011"/>
    <s v="0112"/>
    <s v="01125"/>
    <s v="011251"/>
    <s v="01125102"/>
    <x v="7"/>
    <n v="4.3339318719232639E-5"/>
    <n v="3.999999999999998E-2"/>
    <n v="105.2963892644546"/>
    <n v="4.5634737743165841E-3"/>
  </r>
  <r>
    <s v="Producto"/>
    <s v="01125111"/>
    <s v="Chorizo suelto o molido"/>
    <x v="0"/>
    <s v="011"/>
    <s v="0112"/>
    <s v="01125"/>
    <s v="011251"/>
    <s v="01125111"/>
    <x v="7"/>
    <n v="3.3279493000331831E-4"/>
    <n v="3.999999999999998E-2"/>
    <n v="110.1410655650722"/>
    <n v="3.6654388205219095E-2"/>
  </r>
  <r>
    <s v="Producto"/>
    <s v="01125112"/>
    <s v="Chorizo barbacoa"/>
    <x v="0"/>
    <s v="011"/>
    <s v="0112"/>
    <s v="01125"/>
    <s v="011251"/>
    <s v="01125112"/>
    <x v="7"/>
    <n v="5.2893773243651566E-5"/>
    <n v="3.999999999999998E-2"/>
    <n v="117.3100636453181"/>
    <n v="6.2049719056537882E-3"/>
  </r>
  <r>
    <s v="Producto"/>
    <s v="01125908"/>
    <s v="Nuggets de pollo empanizados"/>
    <x v="0"/>
    <s v="011"/>
    <s v="0112"/>
    <s v="01125"/>
    <s v="011259"/>
    <s v="01125908"/>
    <x v="7"/>
    <n v="3.5368751556017158E-4"/>
    <n v="3.999999999999998E-2"/>
    <n v="107.5905370439684"/>
    <n v="3.8053429744865787E-2"/>
  </r>
  <r>
    <s v="Producto"/>
    <s v="01125920"/>
    <s v="Jamón de cerdo"/>
    <x v="0"/>
    <s v="011"/>
    <s v="0112"/>
    <s v="01125"/>
    <s v="011259"/>
    <s v="01125920"/>
    <x v="7"/>
    <n v="5.1586419248826599E-4"/>
    <n v="3.999999999999998E-2"/>
    <n v="102.94054169956701"/>
    <n v="5.3103339418151804E-2"/>
  </r>
  <r>
    <s v="Producto"/>
    <s v="01125921"/>
    <s v="Mortadela de cerdo"/>
    <x v="0"/>
    <s v="011"/>
    <s v="0112"/>
    <s v="01125"/>
    <s v="011259"/>
    <s v="01125921"/>
    <x v="7"/>
    <n v="7.7063238215430743E-5"/>
    <n v="3.999999999999998E-2"/>
    <n v="141.9054776913475"/>
    <n v="1.0935695631402806E-2"/>
  </r>
  <r>
    <s v="Producto"/>
    <s v="01131104"/>
    <s v="Tilapia frescas refrigeradas"/>
    <x v="0"/>
    <s v="011"/>
    <s v="0113"/>
    <s v="01131"/>
    <s v="011311"/>
    <s v="01131104"/>
    <x v="7"/>
    <n v="5.5844794702952E-5"/>
    <n v="3.999999999999998E-2"/>
    <n v="118.275988996903"/>
    <n v="6.6050983238206571E-3"/>
  </r>
  <r>
    <s v="Producto"/>
    <s v="01131404"/>
    <s v="Pescado blanco entero fresco o refrigerado (pargo blanco, merlusa, tiburón, bacalao, bass)"/>
    <x v="0"/>
    <s v="011"/>
    <s v="0113"/>
    <s v="01131"/>
    <s v="011314"/>
    <s v="01131404"/>
    <x v="7"/>
    <n v="1.9985130649557498E-4"/>
    <n v="3.999999999999998E-2"/>
    <n v="110.61857483514891"/>
    <n v="2.2107266703483043E-2"/>
  </r>
  <r>
    <s v="Producto"/>
    <s v="01131605"/>
    <s v="Pescado rojo entero fresco o refrigerado (curvina, pargo rojo, robalo)"/>
    <x v="0"/>
    <s v="011"/>
    <s v="0113"/>
    <s v="01131"/>
    <s v="011316"/>
    <s v="01131605"/>
    <x v="7"/>
    <n v="1.7653689653223352E-5"/>
    <n v="3.999999999999998E-2"/>
    <n v="112.7549908247973"/>
    <n v="1.9905416148730181E-3"/>
  </r>
  <r>
    <s v="Producto"/>
    <s v="01133202"/>
    <s v="Sardinas en salsa enlatadas"/>
    <x v="0"/>
    <s v="011"/>
    <s v="0113"/>
    <s v="01133"/>
    <s v="011332"/>
    <s v="01133202"/>
    <x v="7"/>
    <n v="4.7545657644213609E-5"/>
    <n v="3.999999999999998E-2"/>
    <n v="147.0733031615884"/>
    <n v="6.9926969207245206E-3"/>
  </r>
  <r>
    <s v="Producto"/>
    <s v="01134102"/>
    <s v="Camarón fresco o refrigerado"/>
    <x v="0"/>
    <s v="011"/>
    <s v="0113"/>
    <s v="01134"/>
    <s v="011341"/>
    <s v="01134102"/>
    <x v="7"/>
    <n v="3.0131349606231433E-5"/>
    <n v="3.999999999999998E-2"/>
    <n v="113.66559735545449"/>
    <n v="3.4248978521183343E-3"/>
  </r>
  <r>
    <s v="Producto"/>
    <s v="01141101"/>
    <s v="Leche entera líquida"/>
    <x v="0"/>
    <s v="011"/>
    <s v="0114"/>
    <s v="01141"/>
    <s v="011411"/>
    <s v="01141101"/>
    <x v="7"/>
    <n v="3.1449097375446902E-5"/>
    <n v="3.999999999999998E-2"/>
    <n v="113.6270523328692"/>
    <n v="3.5734682333014045E-3"/>
  </r>
  <r>
    <s v="Producto"/>
    <s v="01142001"/>
    <s v="Leche descremada líquida"/>
    <x v="0"/>
    <s v="011"/>
    <s v="0114"/>
    <s v="01142"/>
    <s v="011420"/>
    <s v="01142001"/>
    <x v="7"/>
    <n v="4.0437388271116992E-5"/>
    <n v="3.999999999999998E-2"/>
    <n v="121.68499440297541"/>
    <n v="4.9206233654418147E-3"/>
  </r>
  <r>
    <s v="Producto"/>
    <s v="01143202"/>
    <s v="Leche entera en polvo"/>
    <x v="0"/>
    <s v="011"/>
    <s v="0114"/>
    <s v="01143"/>
    <s v="011432"/>
    <s v="01143202"/>
    <x v="7"/>
    <n v="9.5860867627264976E-5"/>
    <n v="3.999999999999998E-2"/>
    <n v="104.042795975193"/>
    <n v="9.973632692548513E-3"/>
  </r>
  <r>
    <s v="Producto"/>
    <s v="01144101"/>
    <s v="Leche de coco"/>
    <x v="0"/>
    <s v="011"/>
    <s v="0114"/>
    <s v="01144"/>
    <s v="011441"/>
    <s v="01144101"/>
    <x v="7"/>
    <n v="1.0367742409952675E-4"/>
    <n v="3.999999999999998E-2"/>
    <n v="110.33703415084101"/>
    <n v="1.143945948354071E-2"/>
  </r>
  <r>
    <s v="Producto"/>
    <s v="01145001"/>
    <s v="Queso fresco"/>
    <x v="0"/>
    <s v="011"/>
    <s v="0114"/>
    <s v="01145"/>
    <s v="011450"/>
    <s v="01145001"/>
    <x v="7"/>
    <n v="1.8754713325579791E-5"/>
    <n v="3.999999999999998E-2"/>
    <n v="106.14989401784629"/>
    <n v="1.9908108318453842E-3"/>
  </r>
  <r>
    <s v="Producto"/>
    <s v="01145004"/>
    <s v="Queso semiseco"/>
    <x v="0"/>
    <s v="011"/>
    <s v="0114"/>
    <s v="01145"/>
    <s v="011450"/>
    <s v="01145004"/>
    <x v="7"/>
    <n v="6.0381405452405741E-6"/>
    <n v="3.999999999999998E-2"/>
    <n v="109.49756490166681"/>
    <n v="6.6116168623786553E-4"/>
  </r>
  <r>
    <s v="Producto"/>
    <s v="01145008"/>
    <s v="Queso tipo americano (kraft)"/>
    <x v="0"/>
    <s v="011"/>
    <s v="0114"/>
    <s v="01145"/>
    <s v="011450"/>
    <s v="01145008"/>
    <x v="7"/>
    <n v="5.6081156514881426E-5"/>
    <n v="3.999999999999998E-2"/>
    <n v="118.3826588431146"/>
    <n v="6.6390364192285218E-3"/>
  </r>
  <r>
    <s v="Producto"/>
    <s v="01145009"/>
    <s v="Queso crema para untar (tipo el philadelphia)"/>
    <x v="0"/>
    <s v="011"/>
    <s v="0114"/>
    <s v="01145"/>
    <s v="011450"/>
    <s v="01145009"/>
    <x v="7"/>
    <n v="4.0255212935623703E-5"/>
    <n v="3.999999999999998E-2"/>
    <n v="107.2731238009294"/>
    <n v="4.318302440875936E-3"/>
  </r>
  <r>
    <s v="Producto"/>
    <s v="01145015"/>
    <s v="Cuajada"/>
    <x v="0"/>
    <s v="011"/>
    <s v="0114"/>
    <s v="01145"/>
    <s v="011450"/>
    <s v="01145015"/>
    <x v="7"/>
    <n v="9.9828788424060326E-5"/>
    <n v="3.999999999999998E-2"/>
    <n v="106.3548870527349"/>
    <n v="1.0617279517452305E-2"/>
  </r>
  <r>
    <s v="Producto"/>
    <s v="01145016"/>
    <s v="Quesillo"/>
    <x v="0"/>
    <s v="011"/>
    <s v="0114"/>
    <s v="01145"/>
    <s v="011450"/>
    <s v="01145016"/>
    <x v="7"/>
    <n v="6.0428154816518788E-5"/>
    <n v="3.999999999999998E-2"/>
    <n v="105.8793735771382"/>
    <n v="6.3980951783953353E-3"/>
  </r>
  <r>
    <s v="Producto"/>
    <s v="01146001"/>
    <s v="Yogurt"/>
    <x v="0"/>
    <s v="011"/>
    <s v="0114"/>
    <s v="01146"/>
    <s v="011460"/>
    <s v="01146001"/>
    <x v="7"/>
    <n v="1.1925680618293681E-4"/>
    <n v="3.999999999999998E-2"/>
    <n v="121.444736749867"/>
    <n v="1.4483111432516673E-2"/>
  </r>
  <r>
    <s v="Producto"/>
    <s v="01147005"/>
    <s v="Leche con sabores, malteada"/>
    <x v="0"/>
    <s v="011"/>
    <s v="0114"/>
    <s v="01147"/>
    <s v="011470"/>
    <s v="01147005"/>
    <x v="7"/>
    <n v="1.304822604167963E-4"/>
    <n v="3.999999999999998E-2"/>
    <n v="126.525520444729"/>
    <n v="1.6509335908039813E-2"/>
  </r>
  <r>
    <s v="Producto"/>
    <s v="01148102"/>
    <s v="Huevos de gallina"/>
    <x v="0"/>
    <s v="011"/>
    <s v="0114"/>
    <s v="01148"/>
    <s v="011481"/>
    <s v="01148102"/>
    <x v="7"/>
    <n v="1.1192846754431963E-4"/>
    <n v="3.999999999999998E-2"/>
    <n v="114.55444993539101"/>
    <n v="1.28219040316508E-2"/>
  </r>
  <r>
    <s v="Producto"/>
    <s v="01151301"/>
    <s v="Aceite de oliva"/>
    <x v="0"/>
    <s v="011"/>
    <s v="0115"/>
    <s v="01151"/>
    <s v="011513"/>
    <s v="01151301"/>
    <x v="7"/>
    <n v="3.7885783412237372E-5"/>
    <n v="3.999999999999998E-2"/>
    <n v="101.2542268572998"/>
    <n v="3.8360957082892084E-3"/>
  </r>
  <r>
    <s v="Producto"/>
    <s v="01151902"/>
    <s v="Aceite vegetal (mezclas)"/>
    <x v="0"/>
    <s v="011"/>
    <s v="0115"/>
    <s v="01151"/>
    <s v="011519"/>
    <s v="01151902"/>
    <x v="7"/>
    <n v="9.8459301360081001E-5"/>
    <n v="3.999999999999998E-2"/>
    <n v="103.324115002149"/>
    <n v="1.0173220176760254E-2"/>
  </r>
  <r>
    <s v="Producto"/>
    <s v="01152101"/>
    <s v="Mantequilla crema"/>
    <x v="0"/>
    <s v="011"/>
    <s v="0115"/>
    <s v="01152"/>
    <s v="011521"/>
    <s v="01152101"/>
    <x v="7"/>
    <n v="1.0349530029351698E-4"/>
    <n v="3.999999999999998E-2"/>
    <n v="145.40236672354939"/>
    <n v="1.5048461607441825E-2"/>
  </r>
  <r>
    <s v="Producto"/>
    <s v="01153001"/>
    <s v="Manteca vegetal"/>
    <x v="0"/>
    <s v="011"/>
    <s v="0115"/>
    <s v="01153"/>
    <s v="011530"/>
    <s v="01153001"/>
    <x v="7"/>
    <n v="1.6149708429856507E-4"/>
    <n v="3.999999999999998E-2"/>
    <n v="137.5744600273334"/>
    <n v="2.2217874168363832E-2"/>
  </r>
  <r>
    <s v="Producto"/>
    <s v="01153002"/>
    <s v="Margarina vegetal"/>
    <x v="0"/>
    <s v="011"/>
    <s v="0115"/>
    <s v="01153"/>
    <s v="011530"/>
    <s v="01153002"/>
    <x v="7"/>
    <n v="3.5860354892586576E-5"/>
    <n v="3.999999999999998E-2"/>
    <n v="123.59121799113829"/>
    <n v="4.4320249387692504E-3"/>
  </r>
  <r>
    <s v="Producto"/>
    <s v="01161101"/>
    <s v="Aguacate hass"/>
    <x v="0"/>
    <s v="011"/>
    <s v="0116"/>
    <s v="01161"/>
    <s v="011611"/>
    <s v="01161101"/>
    <x v="7"/>
    <n v="6.7141430231049582E-4"/>
    <n v="3.999999999999998E-2"/>
    <n v="106.7500758657324"/>
    <n v="7.167352770898322E-2"/>
  </r>
  <r>
    <s v="Producto"/>
    <s v="01161201"/>
    <s v="Banano maduro, mínimo maduro"/>
    <x v="0"/>
    <s v="011"/>
    <s v="0116"/>
    <s v="01161"/>
    <s v="011612"/>
    <s v="01161201"/>
    <x v="7"/>
    <n v="4.7924529837827006E-4"/>
    <n v="3.999999999999998E-2"/>
    <n v="106.0534301652215"/>
    <n v="5.0825607783570606E-2"/>
  </r>
  <r>
    <s v="Producto"/>
    <s v="01161502"/>
    <s v="Mango maduro haden o jade"/>
    <x v="0"/>
    <s v="011"/>
    <s v="0116"/>
    <s v="01161"/>
    <s v="011615"/>
    <s v="01161502"/>
    <x v="7"/>
    <n v="2.9870667183111835E-5"/>
    <n v="3.999999999999998E-2"/>
    <n v="115.3743905726049"/>
    <n v="3.4463100222486367E-3"/>
  </r>
  <r>
    <s v="Producto"/>
    <s v="01161601"/>
    <s v="Papaya hawaiana"/>
    <x v="0"/>
    <s v="011"/>
    <s v="0116"/>
    <s v="01161"/>
    <s v="011616"/>
    <s v="01161601"/>
    <x v="7"/>
    <n v="1.3838889994910751E-4"/>
    <n v="3.999999999999998E-2"/>
    <n v="114.1180631779598"/>
    <n v="1.5792673227520607E-2"/>
  </r>
  <r>
    <s v="Producto"/>
    <s v="01161701"/>
    <s v="Piña"/>
    <x v="0"/>
    <s v="011"/>
    <s v="0116"/>
    <s v="01161"/>
    <s v="011617"/>
    <s v="01161701"/>
    <x v="7"/>
    <n v="1.1801012651581066E-4"/>
    <n v="3.999999999999998E-2"/>
    <n v="104.7451032421541"/>
    <n v="1.2360982885518255E-2"/>
  </r>
  <r>
    <s v="Producto"/>
    <s v="01162203"/>
    <s v="Limón persa"/>
    <x v="0"/>
    <s v="011"/>
    <s v="0116"/>
    <s v="01162"/>
    <s v="011622"/>
    <s v="01162203"/>
    <x v="7"/>
    <n v="5.7941402360810719E-5"/>
    <n v="3.999999999999998E-2"/>
    <n v="104.1409961750541"/>
    <n v="6.0340753616344592E-3"/>
  </r>
  <r>
    <s v="Producto"/>
    <s v="01163101"/>
    <s v="Manzanas"/>
    <x v="0"/>
    <s v="011"/>
    <s v="0116"/>
    <s v="01163"/>
    <s v="011631"/>
    <s v="01163101"/>
    <x v="7"/>
    <n v="5.8069433118343574E-5"/>
    <n v="3.999999999999998E-2"/>
    <n v="125.64208302457649"/>
    <n v="7.2959645370450155E-3"/>
  </r>
  <r>
    <s v="Producto"/>
    <s v="01164501"/>
    <s v="Fresas"/>
    <x v="0"/>
    <s v="011"/>
    <s v="0116"/>
    <s v="01164"/>
    <s v="011645"/>
    <s v="01164501"/>
    <x v="7"/>
    <n v="1.9253072099311249E-5"/>
    <n v="3.999999999999998E-2"/>
    <n v="106.6623762157959"/>
    <n v="2.0535784195665797E-3"/>
  </r>
  <r>
    <s v="Producto"/>
    <s v="01165102"/>
    <s v="Uva roja con semilla"/>
    <x v="0"/>
    <s v="011"/>
    <s v="0116"/>
    <s v="01165"/>
    <s v="011651"/>
    <s v="01165102"/>
    <x v="7"/>
    <n v="1.4368516164589903E-5"/>
    <n v="3.999999999999998E-2"/>
    <n v="111.0031885489291"/>
    <n v="1.5949511089863085E-3"/>
  </r>
  <r>
    <s v="Producto"/>
    <s v="01165401"/>
    <s v="Sandía"/>
    <x v="0"/>
    <s v="011"/>
    <s v="0116"/>
    <s v="01165"/>
    <s v="011654"/>
    <s v="01165401"/>
    <x v="7"/>
    <n v="1.1835098330585309E-4"/>
    <n v="3.999999999999998E-2"/>
    <n v="107.7493608535859"/>
    <n v="1.2752242807599085E-2"/>
  </r>
  <r>
    <s v="Producto"/>
    <s v="01168801"/>
    <s v="Maní o cacahuate"/>
    <x v="0"/>
    <s v="011"/>
    <s v="0116"/>
    <s v="01168"/>
    <s v="011688"/>
    <s v="01168801"/>
    <x v="7"/>
    <n v="2.7617663680879151E-5"/>
    <n v="3.999999999999998E-2"/>
    <n v="139.30149562478809"/>
    <n v="3.847181856408856E-3"/>
  </r>
  <r>
    <s v="Producto"/>
    <s v="01171201"/>
    <s v="Repollo"/>
    <x v="0"/>
    <s v="011"/>
    <s v="0117"/>
    <s v="01171"/>
    <s v="011712"/>
    <s v="01171201"/>
    <x v="7"/>
    <n v="2.5557745036298021E-6"/>
    <n v="3.999999999999998E-2"/>
    <n v="118.23866308788141"/>
    <n v="3.021913604632815E-4"/>
  </r>
  <r>
    <s v="Producto"/>
    <s v="01171402"/>
    <s v="Lechuga iceberg (de cabeza)"/>
    <x v="0"/>
    <s v="011"/>
    <s v="0117"/>
    <s v="01171"/>
    <s v="011714"/>
    <s v="01171402"/>
    <x v="7"/>
    <n v="7.6763481523100554E-6"/>
    <n v="3.999999999999998E-2"/>
    <n v="129.00189211995431"/>
    <n v="9.9026343621951224E-4"/>
  </r>
  <r>
    <s v="Producto"/>
    <s v="01172101"/>
    <s v="Chile dulce largo (nataly)"/>
    <x v="0"/>
    <s v="011"/>
    <s v="0117"/>
    <s v="01172"/>
    <s v="011721"/>
    <s v="01172101"/>
    <x v="7"/>
    <n v="4.306841148907912E-5"/>
    <n v="3.999999999999998E-2"/>
    <n v="125.5916111746146"/>
    <n v="5.4090311896447286E-3"/>
  </r>
  <r>
    <s v="Producto"/>
    <s v="01172201"/>
    <s v="Pepinos"/>
    <x v="0"/>
    <s v="011"/>
    <s v="0117"/>
    <s v="01172"/>
    <s v="011722"/>
    <s v="01172201"/>
    <x v="7"/>
    <n v="9.0386873439398822E-5"/>
    <n v="3.999999999999998E-2"/>
    <n v="114.97666632325669"/>
    <n v="1.0392381387444192E-2"/>
  </r>
  <r>
    <s v="Producto"/>
    <s v="01172402"/>
    <s v="Tomate pera"/>
    <x v="0"/>
    <s v="011"/>
    <s v="0117"/>
    <s v="01172"/>
    <s v="011724"/>
    <s v="01172402"/>
    <x v="7"/>
    <n v="2.4669603978188477E-5"/>
    <n v="3.999999999999998E-2"/>
    <n v="134.53754285089411"/>
    <n v="3.3189879023301202E-3"/>
  </r>
  <r>
    <s v="Producto"/>
    <s v="01172901"/>
    <s v="Elote tierno o elote dulce"/>
    <x v="0"/>
    <s v="011"/>
    <s v="0117"/>
    <s v="01172"/>
    <s v="011729"/>
    <s v="01172901"/>
    <x v="7"/>
    <n v="2.2760720920232105E-4"/>
    <n v="3.999999999999998E-2"/>
    <n v="146.12066931136059"/>
    <n v="3.3258117748734023E-2"/>
  </r>
  <r>
    <s v="Producto"/>
    <s v="01172903"/>
    <s v="Pataste"/>
    <x v="0"/>
    <s v="011"/>
    <s v="0117"/>
    <s v="01172"/>
    <s v="011729"/>
    <s v="01172903"/>
    <x v="7"/>
    <n v="4.5883015480074917E-4"/>
    <n v="3.999999999999998E-2"/>
    <n v="114.52426766349571"/>
    <n v="5.2547187460484167E-2"/>
  </r>
  <r>
    <s v="Producto"/>
    <s v="01174103"/>
    <s v="Zanahoria"/>
    <x v="0"/>
    <s v="011"/>
    <s v="0117"/>
    <s v="01174"/>
    <s v="011741"/>
    <s v="01174103"/>
    <x v="7"/>
    <n v="6.103806898862549E-6"/>
    <n v="3.999999999999998E-2"/>
    <n v="129.89229970944979"/>
    <n v="7.928375150756615E-4"/>
  </r>
  <r>
    <s v="Producto"/>
    <s v="01174201"/>
    <s v="Ajo en cabeza o en diente"/>
    <x v="0"/>
    <s v="011"/>
    <s v="0117"/>
    <s v="01174"/>
    <s v="011742"/>
    <s v="01174201"/>
    <x v="7"/>
    <n v="1.2596026120707664E-5"/>
    <n v="3.999999999999998E-2"/>
    <n v="123.1052954193234"/>
    <n v="1.550637516699231E-3"/>
  </r>
  <r>
    <s v="Producto"/>
    <s v="01174302"/>
    <s v="Cebolla blanca"/>
    <x v="0"/>
    <s v="011"/>
    <s v="0117"/>
    <s v="01174"/>
    <s v="011743"/>
    <s v="01174302"/>
    <x v="7"/>
    <n v="5.50467793899863E-5"/>
    <n v="3.999999999999998E-2"/>
    <n v="103.23693894498651"/>
    <n v="5.6828610030021575E-3"/>
  </r>
  <r>
    <s v="Producto"/>
    <s v="01175101"/>
    <s v="Papa amarilla"/>
    <x v="0"/>
    <s v="011"/>
    <s v="0117"/>
    <s v="01175"/>
    <s v="011751"/>
    <s v="01175101"/>
    <x v="7"/>
    <n v="1.0257764024012522E-3"/>
    <n v="3.999999999999998E-2"/>
    <n v="134.14200931961511"/>
    <n v="0.13759970773075003"/>
  </r>
  <r>
    <s v="Producto"/>
    <s v="01175301"/>
    <s v="Yuca (blanca, amarilla)"/>
    <x v="0"/>
    <s v="011"/>
    <s v="0117"/>
    <s v="01175"/>
    <s v="011753"/>
    <s v="01175301"/>
    <x v="7"/>
    <n v="2.6987604284005787E-5"/>
    <n v="3.999999999999998E-2"/>
    <n v="117.0935057238577"/>
    <n v="3.1600731967024384E-3"/>
  </r>
  <r>
    <s v="Producto"/>
    <s v="01175701"/>
    <s v="Banano verde (guineos, mínimo verde)"/>
    <x v="0"/>
    <s v="011"/>
    <s v="0117"/>
    <s v="01175"/>
    <s v="011757"/>
    <s v="01175701"/>
    <x v="7"/>
    <n v="2.5241296822521391E-4"/>
    <n v="3.999999999999998E-2"/>
    <n v="102.23725934711629"/>
    <n v="2.5806010095016617E-2"/>
  </r>
  <r>
    <s v="Producto"/>
    <s v="01175702"/>
    <s v="Plátano maduro"/>
    <x v="0"/>
    <s v="011"/>
    <s v="0117"/>
    <s v="01175"/>
    <s v="011757"/>
    <s v="01175702"/>
    <x v="7"/>
    <n v="2.4000000000000001E-4"/>
    <n v="3.999999999999998E-2"/>
    <n v="120.0456852000133"/>
    <n v="2.8810964448003192E-2"/>
  </r>
  <r>
    <s v="Producto"/>
    <s v="01176103"/>
    <s v="Frijoles rojos"/>
    <x v="0"/>
    <s v="011"/>
    <s v="0117"/>
    <s v="01176"/>
    <s v="011761"/>
    <s v="01176103"/>
    <x v="7"/>
    <n v="2.0662E-4"/>
    <n v="3.999999999999998E-2"/>
    <n v="117.8045668030035"/>
    <n v="2.4340779592836582E-2"/>
  </r>
  <r>
    <s v="Producto"/>
    <s v="01179401"/>
    <s v="Papas congeladas y cortadas para freír"/>
    <x v="0"/>
    <s v="011"/>
    <s v="0117"/>
    <s v="01179"/>
    <s v="011794"/>
    <s v="01179401"/>
    <x v="7"/>
    <n v="6.6052000000000011E-5"/>
    <n v="3.999999999999998E-2"/>
    <n v="110.6604814709728"/>
    <n v="7.3093461221206968E-3"/>
  </r>
  <r>
    <s v="Producto"/>
    <s v="01179904"/>
    <s v="Frijoles cocidos"/>
    <x v="0"/>
    <s v="011"/>
    <s v="0117"/>
    <s v="01179"/>
    <s v="011799"/>
    <s v="01179904"/>
    <x v="7"/>
    <n v="1.6015297798580434E-5"/>
    <n v="3.999999999999998E-2"/>
    <n v="125.6234452640111"/>
    <n v="2.0118968863868064E-3"/>
  </r>
  <r>
    <s v="Producto"/>
    <s v="01179906"/>
    <s v="Frituras empacadas (Tajadas de plátano, malanga, papa, yuca, banano)"/>
    <x v="0"/>
    <s v="011"/>
    <s v="0117"/>
    <s v="01179"/>
    <s v="011799"/>
    <s v="01179906"/>
    <x v="7"/>
    <n v="5.0125174595011346E-5"/>
    <n v="3.999999999999998E-2"/>
    <n v="126.0862481638212"/>
    <n v="6.3200952032414666E-3"/>
  </r>
  <r>
    <s v="Producto"/>
    <s v="01181101"/>
    <s v="Azúcar común"/>
    <x v="0"/>
    <s v="011"/>
    <s v="0118"/>
    <s v="01181"/>
    <s v="011811"/>
    <s v="01181101"/>
    <x v="7"/>
    <n v="9.602726709413085E-5"/>
    <n v="3.999999999999998E-2"/>
    <n v="111.1516115143998"/>
    <n v="1.067358548683634E-2"/>
  </r>
  <r>
    <s v="Producto"/>
    <s v="01183101"/>
    <s v="Miel de abeja"/>
    <x v="0"/>
    <s v="011"/>
    <s v="0118"/>
    <s v="01183"/>
    <s v="011831"/>
    <s v="01183101"/>
    <x v="7"/>
    <n v="1.4175966044504431E-4"/>
    <n v="3.999999999999998E-2"/>
    <n v="109.1195949990192"/>
    <n v="1.5468756734961717E-2"/>
  </r>
  <r>
    <s v="Producto"/>
    <s v="01186005"/>
    <s v="Ice cream"/>
    <x v="0"/>
    <s v="011"/>
    <s v="0118"/>
    <s v="01186"/>
    <s v="011860"/>
    <s v="01186005"/>
    <x v="7"/>
    <n v="1.5956941207533246E-4"/>
    <n v="3.999999999999998E-2"/>
    <n v="107.401724883425"/>
    <n v="1.7138030095524732E-2"/>
  </r>
  <r>
    <s v="Producto"/>
    <s v="01189903"/>
    <s v="Dulces, confites o caramelos"/>
    <x v="0"/>
    <s v="011"/>
    <s v="0118"/>
    <s v="01189"/>
    <s v="011899"/>
    <s v="01189903"/>
    <x v="7"/>
    <n v="7.1367256207980998E-6"/>
    <n v="3.999999999999998E-2"/>
    <n v="123.7000897460311"/>
    <n v="8.8281359978552439E-4"/>
  </r>
  <r>
    <s v="Producto"/>
    <s v="01191602"/>
    <s v="Sopas instantánea"/>
    <x v="0"/>
    <s v="011"/>
    <s v="0119"/>
    <s v="01191"/>
    <s v="011916"/>
    <s v="01191602"/>
    <x v="7"/>
    <n v="2.7475552094698066E-6"/>
    <n v="3.999999999999998E-2"/>
    <n v="120.7050459353101"/>
    <n v="3.3164377776885356E-4"/>
  </r>
  <r>
    <s v="Producto"/>
    <s v="01192101"/>
    <s v="Leche de fórmula para bebé"/>
    <x v="0"/>
    <s v="011"/>
    <s v="0119"/>
    <s v="01192"/>
    <s v="011921"/>
    <s v="01192101"/>
    <x v="7"/>
    <n v="4.0092220358550724E-4"/>
    <n v="3.999999999999998E-2"/>
    <n v="100.76856145439611"/>
    <n v="4.040035371043809E-2"/>
  </r>
  <r>
    <s v="Producto"/>
    <s v="01192201"/>
    <s v="Cereales para bebé"/>
    <x v="0"/>
    <s v="011"/>
    <s v="0119"/>
    <s v="01192"/>
    <s v="011922"/>
    <s v="01192201"/>
    <x v="7"/>
    <n v="1.1087354494828004E-5"/>
    <n v="3.999999999999998E-2"/>
    <n v="106.56008800052621"/>
    <n v="1.1814694706619019E-3"/>
  </r>
  <r>
    <s v="Producto"/>
    <s v="01193101"/>
    <s v="Sal común o gruesa yodada"/>
    <x v="0"/>
    <s v="011"/>
    <s v="0119"/>
    <s v="01193"/>
    <s v="011931"/>
    <s v="01193101"/>
    <x v="7"/>
    <n v="4.4252960989585901E-4"/>
    <n v="3.999999999999998E-2"/>
    <n v="106.555680005594"/>
    <n v="4.7154043505063498E-2"/>
  </r>
  <r>
    <s v="Producto"/>
    <s v="01193907"/>
    <s v="Cubitos de pollo"/>
    <x v="0"/>
    <s v="011"/>
    <s v="0119"/>
    <s v="01193"/>
    <s v="011939"/>
    <s v="01193907"/>
    <x v="7"/>
    <n v="3.1907653482299721E-6"/>
    <n v="3.999999999999998E-2"/>
    <n v="114.959475219507"/>
    <n v="3.6680870998110509E-4"/>
  </r>
  <r>
    <s v="Producto"/>
    <s v="01193919"/>
    <s v="Mayonesa"/>
    <x v="0"/>
    <s v="011"/>
    <s v="0119"/>
    <s v="01193"/>
    <s v="011939"/>
    <s v="01193919"/>
    <x v="7"/>
    <n v="2.6816829011044479E-5"/>
    <n v="3.999999999999998E-2"/>
    <n v="112.0670064337469"/>
    <n v="3.0052817493134119E-3"/>
  </r>
  <r>
    <s v="Producto"/>
    <s v="01193921"/>
    <s v="Sofrito"/>
    <x v="0"/>
    <s v="011"/>
    <s v="0119"/>
    <s v="01193"/>
    <s v="011939"/>
    <s v="01193921"/>
    <x v="7"/>
    <n v="3.3019816261680559E-5"/>
    <n v="3.999999999999998E-2"/>
    <n v="115.7893115573132"/>
    <n v="3.823341792688967E-3"/>
  </r>
  <r>
    <s v="Producto"/>
    <s v="01193922"/>
    <s v="Pasta de tomate"/>
    <x v="0"/>
    <s v="011"/>
    <s v="0119"/>
    <s v="01193"/>
    <s v="011939"/>
    <s v="01193922"/>
    <x v="7"/>
    <n v="8.1605405123540975E-6"/>
    <n v="3.999999999999998E-2"/>
    <n v="119.058904154145"/>
    <n v="9.7158501070638377E-4"/>
  </r>
  <r>
    <s v="Producto"/>
    <s v="01193924"/>
    <s v="Salsa dulce de tomate (ketchup)"/>
    <x v="0"/>
    <s v="011"/>
    <s v="0119"/>
    <s v="01193"/>
    <s v="011939"/>
    <s v="01193924"/>
    <x v="7"/>
    <n v="6.5223429832676609E-5"/>
    <n v="3.999999999999998E-2"/>
    <n v="114.8955067785967"/>
    <n v="7.4938790244636214E-3"/>
  </r>
  <r>
    <s v="Producto"/>
    <s v="01194002"/>
    <s v="Culantro de castilla, culantrillo, cilantro"/>
    <x v="0"/>
    <s v="011"/>
    <s v="0119"/>
    <s v="01194"/>
    <s v="011940"/>
    <s v="01194002"/>
    <x v="7"/>
    <n v="1.4884949620505394E-5"/>
    <n v="3.999999999999998E-2"/>
    <n v="117.7474264967052"/>
    <n v="1.7526645113476189E-3"/>
  </r>
  <r>
    <s v="Producto"/>
    <s v="01194016"/>
    <s v="Especias y cominos"/>
    <x v="0"/>
    <s v="011"/>
    <s v="0119"/>
    <s v="01194"/>
    <s v="011940"/>
    <s v="01194016"/>
    <x v="7"/>
    <n v="2.6326180600577686E-4"/>
    <n v="3.999999999999998E-2"/>
    <n v="113.18628351150279"/>
    <n v="2.979762541232011E-2"/>
  </r>
  <r>
    <s v="Producto"/>
    <s v="01199002"/>
    <s v="Churros"/>
    <x v="0"/>
    <s v="011"/>
    <s v="0119"/>
    <s v="01199"/>
    <s v="011990"/>
    <s v="01199002"/>
    <x v="7"/>
    <n v="1.3500383378355679E-4"/>
    <n v="3.999999999999998E-2"/>
    <n v="117.0912311380369"/>
    <n v="1.5807765106071563E-2"/>
  </r>
  <r>
    <s v="Producto"/>
    <s v="01199004"/>
    <s v="Cremora"/>
    <x v="0"/>
    <s v="011"/>
    <s v="0119"/>
    <s v="01199"/>
    <s v="011990"/>
    <s v="01199004"/>
    <x v="7"/>
    <n v="1.8756961301650495E-6"/>
    <n v="3.999999999999998E-2"/>
    <n v="111.58446714078551"/>
    <n v="2.0929855320250051E-4"/>
  </r>
  <r>
    <s v="Producto"/>
    <s v="01199012"/>
    <s v="Sopas deshidratadas o de bolsa (maggi, knorr)"/>
    <x v="0"/>
    <s v="011"/>
    <s v="0119"/>
    <s v="01199"/>
    <s v="011990"/>
    <s v="01199012"/>
    <x v="7"/>
    <n v="1.4699621817805102E-4"/>
    <n v="3.999999999999998E-2"/>
    <n v="113.7691972882364"/>
    <n v="1.672364174652333E-2"/>
  </r>
  <r>
    <s v="Producto"/>
    <s v="01199013"/>
    <s v="Suplementos alimenticios (pediasure, ensure, entre otros)"/>
    <x v="0"/>
    <s v="011"/>
    <s v="0119"/>
    <s v="01199"/>
    <s v="011990"/>
    <s v="01199013"/>
    <x v="7"/>
    <n v="1.0728207429320598E-5"/>
    <n v="3.999999999999998E-2"/>
    <n v="104.1326212346158"/>
    <n v="1.1171563607638331E-3"/>
  </r>
  <r>
    <s v="Producto"/>
    <s v="01210003"/>
    <s v="Jugos de naranja envasado"/>
    <x v="0"/>
    <s v="012"/>
    <s v="0121"/>
    <s v="01210"/>
    <s v="012100"/>
    <s v="01210003"/>
    <x v="7"/>
    <n v="1.1750477730090159E-4"/>
    <n v="3.999999999999998E-2"/>
    <n v="102.54963086725139"/>
    <n v="1.2050071537346038E-2"/>
  </r>
  <r>
    <s v="Producto"/>
    <s v="01210007"/>
    <s v="Otros Jugos de frutas envasados"/>
    <x v="0"/>
    <s v="012"/>
    <s v="0121"/>
    <s v="01210"/>
    <s v="012100"/>
    <s v="01210007"/>
    <x v="7"/>
    <n v="9.5621828834416124E-5"/>
    <n v="3.999999999999998E-2"/>
    <n v="107.0895152982296"/>
    <n v="1.0240095301807898E-2"/>
  </r>
  <r>
    <s v="Producto"/>
    <s v="01210013"/>
    <s v="Refrescos en polvo envasado (tang, zuko, bontea, naranyá, entre otros)"/>
    <x v="0"/>
    <s v="012"/>
    <s v="0121"/>
    <s v="01210"/>
    <s v="012100"/>
    <s v="01210013"/>
    <x v="7"/>
    <n v="5.6850471605874933E-6"/>
    <n v="3.999999999999998E-2"/>
    <n v="115.824474374058"/>
    <n v="6.5846759916677732E-4"/>
  </r>
  <r>
    <s v="Producto"/>
    <s v="01220104"/>
    <s v="Café instantáneo normal"/>
    <x v="0"/>
    <s v="012"/>
    <s v="0122"/>
    <s v="01220"/>
    <s v="012201"/>
    <s v="01220104"/>
    <x v="7"/>
    <n v="1.2305978241232946E-5"/>
    <n v="3.999999999999998E-2"/>
    <n v="112.1474795502661"/>
    <n v="1.3800844431546913E-3"/>
  </r>
  <r>
    <s v="Producto"/>
    <s v="01220106"/>
    <s v="Café molido"/>
    <x v="0"/>
    <s v="012"/>
    <s v="0122"/>
    <s v="01220"/>
    <s v="012201"/>
    <s v="01220106"/>
    <x v="7"/>
    <n v="7.3028978736847515E-5"/>
    <n v="3.999999999999998E-2"/>
    <n v="109.8211612559688"/>
    <n v="8.0201272502180478E-3"/>
  </r>
  <r>
    <s v="Producto"/>
    <s v="01230301"/>
    <s v="Té helado del tipo lipton, manzanilla, rosa de jamaica, etc."/>
    <x v="0"/>
    <s v="012"/>
    <s v="0123"/>
    <s v="01230"/>
    <s v="012303"/>
    <s v="01230301"/>
    <x v="7"/>
    <n v="3.1475167476404902E-5"/>
    <n v="3.999999999999998E-2"/>
    <n v="140.1677028555776"/>
    <n v="4.4118019221622623E-3"/>
  </r>
  <r>
    <s v="Producto"/>
    <s v="01250004"/>
    <s v="Agua embotellada de otros tipos"/>
    <x v="0"/>
    <s v="012"/>
    <s v="0125"/>
    <s v="01250"/>
    <s v="012500"/>
    <s v="01250004"/>
    <x v="7"/>
    <n v="2.4349403374471076E-5"/>
    <n v="3.999999999999998E-2"/>
    <n v="130.32662171458159"/>
    <n v="3.1733754825604486E-3"/>
  </r>
  <r>
    <s v="Producto"/>
    <s v="01260001"/>
    <s v="Refrescos o bebidas gaseosas"/>
    <x v="0"/>
    <s v="012"/>
    <s v="0126"/>
    <s v="01260"/>
    <s v="012600"/>
    <s v="01260001"/>
    <x v="7"/>
    <n v="1.3093673012798762E-5"/>
    <n v="3.999999999999998E-2"/>
    <n v="122.5725893240119"/>
    <n v="1.6049254049406803E-3"/>
  </r>
  <r>
    <s v="Producto"/>
    <s v="01290001"/>
    <s v="Bebidas energizantes"/>
    <x v="0"/>
    <s v="012"/>
    <s v="0129"/>
    <s v="01290"/>
    <s v="012900"/>
    <s v="01290001"/>
    <x v="7"/>
    <n v="1.2015210790090479E-5"/>
    <n v="3.999999999999998E-2"/>
    <n v="124.9914840788052"/>
    <n v="1.5017990281730824E-3"/>
  </r>
  <r>
    <s v="Producto"/>
    <s v="03121101"/>
    <s v="Bóxer para hombre o niño"/>
    <x v="1"/>
    <s v="031"/>
    <s v="0312"/>
    <s v="03121"/>
    <s v="031211"/>
    <s v="03121101"/>
    <x v="7"/>
    <n v="1.4275239982758849E-5"/>
    <n v="3.999999999999998E-2"/>
    <n v="103.47472908718289"/>
    <n v="1.4771265898704932E-3"/>
  </r>
  <r>
    <s v="Producto"/>
    <s v="03121203"/>
    <s v="Calcetines para hombre o niño"/>
    <x v="1"/>
    <s v="031"/>
    <s v="0312"/>
    <s v="03121"/>
    <s v="031212"/>
    <s v="03121203"/>
    <x v="7"/>
    <n v="2.9576556881096171E-5"/>
    <n v="3.999999999999998E-2"/>
    <n v="102.251517095731"/>
    <n v="3.0242478115602655E-3"/>
  </r>
  <r>
    <s v="Producto"/>
    <s v="03121302"/>
    <s v="Camisa formal manga larga para hombre o niño"/>
    <x v="1"/>
    <s v="031"/>
    <s v="0312"/>
    <s v="03121"/>
    <s v="031213"/>
    <s v="03121302"/>
    <x v="7"/>
    <n v="3.5299673975994049E-5"/>
    <n v="3.999999999999998E-2"/>
    <n v="103.1261071385626"/>
    <n v="3.6403179604046925E-3"/>
  </r>
  <r>
    <s v="Producto"/>
    <s v="03121303"/>
    <s v="Camisa manga corta (tipo polo) para hombre o niño"/>
    <x v="1"/>
    <s v="031"/>
    <s v="0312"/>
    <s v="03121"/>
    <s v="031213"/>
    <s v="03121303"/>
    <x v="7"/>
    <n v="3.8389636727577931E-5"/>
    <n v="3.999999999999998E-2"/>
    <n v="110.4612798948551"/>
    <n v="4.2405684076267953E-3"/>
  </r>
  <r>
    <s v="Producto"/>
    <s v="03121306"/>
    <s v="Camiseta manga corta para hombre o niño"/>
    <x v="1"/>
    <s v="031"/>
    <s v="0312"/>
    <s v="03121"/>
    <s v="031213"/>
    <s v="03121306"/>
    <x v="7"/>
    <n v="1.6930764806042609E-5"/>
    <n v="3.999999999999998E-2"/>
    <n v="101.7612599821727"/>
    <n v="1.7228959591247218E-3"/>
  </r>
  <r>
    <s v="Producto"/>
    <s v="03121402"/>
    <s v="Calzoneta casual para hombre o niño"/>
    <x v="1"/>
    <s v="031"/>
    <s v="0312"/>
    <s v="03121"/>
    <s v="031214"/>
    <s v="03121402"/>
    <x v="7"/>
    <n v="1.9274798351426772E-5"/>
    <n v="3.999999999999998E-2"/>
    <n v="109.7888775361703"/>
    <n v="2.1161584757391711E-3"/>
  </r>
  <r>
    <s v="Producto"/>
    <s v="03121403"/>
    <s v="Pantalón jean para hombre o niño"/>
    <x v="1"/>
    <s v="031"/>
    <s v="0312"/>
    <s v="03121"/>
    <s v="031214"/>
    <s v="03121403"/>
    <x v="7"/>
    <n v="2.5995272883879567E-5"/>
    <n v="3.999999999999998E-2"/>
    <n v="104.098689769006"/>
    <n v="2.7060738473996329E-3"/>
  </r>
  <r>
    <s v="Producto"/>
    <s v="03121404"/>
    <s v="Pantalón formal para hombre o niño"/>
    <x v="1"/>
    <s v="031"/>
    <s v="0312"/>
    <s v="03121"/>
    <s v="031214"/>
    <s v="03121404"/>
    <x v="7"/>
    <n v="9.0997165386290718E-6"/>
    <n v="3.999999999999998E-2"/>
    <n v="104.7216466302614"/>
    <n v="9.5293729979385906E-4"/>
  </r>
  <r>
    <s v="Producto"/>
    <s v="03122104"/>
    <s v="Blúmer, calzones, bikini, braga, hilo para mujer"/>
    <x v="1"/>
    <s v="031"/>
    <s v="0312"/>
    <s v="03122"/>
    <s v="031221"/>
    <s v="03122104"/>
    <x v="7"/>
    <n v="3.1125521733784015E-5"/>
    <n v="3.999999999999998E-2"/>
    <n v="100.4782512558394"/>
    <n v="3.1274379932362401E-3"/>
  </r>
  <r>
    <s v="Producto"/>
    <s v="03122105"/>
    <s v="Brasieres, top, sujetadores o sostenes para mujer"/>
    <x v="1"/>
    <s v="031"/>
    <s v="0312"/>
    <s v="03122"/>
    <s v="031221"/>
    <s v="03122105"/>
    <x v="7"/>
    <n v="1.3171652660869456E-5"/>
    <n v="3.999999999999998E-2"/>
    <n v="100.9224454109563"/>
    <n v="1.329315396638675E-3"/>
  </r>
  <r>
    <s v="Producto"/>
    <s v="03122302"/>
    <s v="Blusa o camisa sin mangas para mujer o niña"/>
    <x v="1"/>
    <s v="031"/>
    <s v="0312"/>
    <s v="03122"/>
    <s v="031223"/>
    <s v="03122302"/>
    <x v="7"/>
    <n v="5.479439091695954E-5"/>
    <n v="3.999999999999998E-2"/>
    <n v="100.5124992227335"/>
    <n v="5.5075211744510513E-3"/>
  </r>
  <r>
    <s v="Producto"/>
    <s v="03122304"/>
    <s v="Blusa o camisas manga corta para mujer o niña"/>
    <x v="1"/>
    <s v="031"/>
    <s v="0312"/>
    <s v="03122"/>
    <s v="031223"/>
    <s v="03122304"/>
    <x v="7"/>
    <n v="6.8295981765798673E-7"/>
    <n v="3.999999999999998E-2"/>
    <n v="103.176012008472"/>
    <n v="7.0465070347984284E-5"/>
  </r>
  <r>
    <s v="Producto"/>
    <s v="03122308"/>
    <s v="Camiseta manga corta para mujer o niña"/>
    <x v="1"/>
    <s v="031"/>
    <s v="0312"/>
    <s v="03122"/>
    <s v="031223"/>
    <s v="03122308"/>
    <x v="7"/>
    <n v="5.8532595234623887E-5"/>
    <n v="3.999999999999998E-2"/>
    <n v="103.2500038791411"/>
    <n v="6.043490685031112E-3"/>
  </r>
  <r>
    <s v="Producto"/>
    <s v="03122403"/>
    <s v="Falda corta (formal)"/>
    <x v="1"/>
    <s v="031"/>
    <s v="0312"/>
    <s v="03122"/>
    <s v="031224"/>
    <s v="03122403"/>
    <x v="7"/>
    <n v="2.605404E-4"/>
    <n v="3.999999999999998E-2"/>
    <n v="104.0271522891571"/>
    <n v="2.7103275868277907E-2"/>
  </r>
  <r>
    <s v="Producto"/>
    <s v="03122407"/>
    <s v="Pantalón jean para mujer o niña"/>
    <x v="1"/>
    <s v="031"/>
    <s v="0312"/>
    <s v="03122"/>
    <s v="031224"/>
    <s v="03122407"/>
    <x v="7"/>
    <n v="6.5032093172050407E-5"/>
    <n v="3.999999999999998E-2"/>
    <n v="104.5340183659671"/>
    <n v="6.7980660220244007E-3"/>
  </r>
  <r>
    <s v="Producto"/>
    <s v="03122603"/>
    <s v="Traje para niña de dos o más piezas"/>
    <x v="1"/>
    <s v="031"/>
    <s v="0312"/>
    <s v="03122"/>
    <s v="031226"/>
    <s v="03122603"/>
    <x v="7"/>
    <n v="9.8126512999666064E-5"/>
    <n v="3.999999999999998E-2"/>
    <n v="111.6446498032612"/>
    <n v="1.0955300180262875E-2"/>
  </r>
  <r>
    <s v="Producto"/>
    <s v="03122701"/>
    <s v="Vestido casual para mujer"/>
    <x v="1"/>
    <s v="031"/>
    <s v="0312"/>
    <s v="03122"/>
    <s v="031227"/>
    <s v="03122701"/>
    <x v="7"/>
    <n v="1.0129814282650083E-4"/>
    <n v="3.999999999999998E-2"/>
    <n v="104.2979488676808"/>
    <n v="1.0565188520909411E-2"/>
  </r>
  <r>
    <s v="Producto"/>
    <s v="03123503"/>
    <s v="Mameluco para bebé"/>
    <x v="1"/>
    <s v="031"/>
    <s v="0312"/>
    <s v="03123"/>
    <s v="031235"/>
    <s v="03123503"/>
    <x v="7"/>
    <n v="6.3262184260060272E-5"/>
    <n v="3.999999999999998E-2"/>
    <n v="104.62412756313741"/>
    <n v="6.6187508359472494E-3"/>
  </r>
  <r>
    <s v="Producto"/>
    <s v="03124002"/>
    <s v="Cubayera"/>
    <x v="1"/>
    <s v="031"/>
    <s v="0312"/>
    <s v="03124"/>
    <s v="031240"/>
    <s v="03124002"/>
    <x v="7"/>
    <n v="9.6858580583674331E-5"/>
    <n v="3.999999999999998E-2"/>
    <n v="101.87544799668009"/>
    <n v="9.8675112892843628E-3"/>
  </r>
  <r>
    <s v="Producto"/>
    <s v="03124007"/>
    <s v="Pantalón para uniforme escolar o colegial"/>
    <x v="1"/>
    <s v="031"/>
    <s v="0312"/>
    <s v="03124"/>
    <s v="031240"/>
    <s v="03124007"/>
    <x v="7"/>
    <n v="5.4040347325564371E-5"/>
    <n v="3.999999999999998E-2"/>
    <n v="101.9412884218909"/>
    <n v="5.5089426331345181E-3"/>
  </r>
  <r>
    <s v="Producto"/>
    <s v="03124008"/>
    <s v="Uniforme deportivo escolar o colegial"/>
    <x v="1"/>
    <s v="031"/>
    <s v="0312"/>
    <s v="03124"/>
    <s v="031240"/>
    <s v="03124008"/>
    <x v="7"/>
    <n v="2.5134614292471005E-4"/>
    <n v="3.999999999999998E-2"/>
    <n v="111.84411701414071"/>
    <n v="2.8111587420324206E-2"/>
  </r>
  <r>
    <s v="Producto"/>
    <s v="03131008"/>
    <s v="Fajas o cinturones de cuerina y otro material"/>
    <x v="1"/>
    <s v="031"/>
    <s v="0313"/>
    <s v="03131"/>
    <s v="031310"/>
    <s v="03131008"/>
    <x v="7"/>
    <n v="5.405262522255709E-6"/>
    <n v="3.999999999999998E-2"/>
    <n v="106.6521265845178"/>
    <n v="5.764827427461658E-4"/>
  </r>
  <r>
    <s v="Producto"/>
    <s v="03131012"/>
    <s v="Gorras, cachuchas"/>
    <x v="1"/>
    <s v="031"/>
    <s v="0313"/>
    <s v="03131"/>
    <s v="031310"/>
    <s v="03131012"/>
    <x v="7"/>
    <n v="7.8211950612472528E-5"/>
    <n v="3.999999999999998E-2"/>
    <n v="105.769687296315"/>
    <n v="8.2724535591160511E-3"/>
  </r>
  <r>
    <s v="Producto"/>
    <s v="03142205"/>
    <s v="Confección de falda"/>
    <x v="1"/>
    <s v="031"/>
    <s v="0314"/>
    <s v="03142"/>
    <s v="031422"/>
    <s v="03142205"/>
    <x v="7"/>
    <n v="2.8773056809086014E-5"/>
    <n v="3.999999999999998E-2"/>
    <n v="101.45772168462361"/>
    <n v="2.9192487897521128E-3"/>
  </r>
  <r>
    <s v="Producto"/>
    <s v="03211102"/>
    <s v="Zapato formal de cuero para hombre"/>
    <x v="1"/>
    <s v="032"/>
    <s v="0321"/>
    <s v="03211"/>
    <s v="032111"/>
    <s v="03211102"/>
    <x v="7"/>
    <n v="4.6792646416878435E-5"/>
    <n v="3.999999999999998E-2"/>
    <n v="114.3494643625409"/>
    <n v="5.3507140538758173E-3"/>
  </r>
  <r>
    <s v="Producto"/>
    <s v="03211301"/>
    <s v="Sandalias o chancletas de cuero para hombre"/>
    <x v="1"/>
    <s v="032"/>
    <s v="0321"/>
    <s v="03211"/>
    <s v="032113"/>
    <s v="03211301"/>
    <x v="7"/>
    <n v="6.6966065063201201E-5"/>
    <n v="3.999999999999998E-2"/>
    <n v="135.52853812206791"/>
    <n v="9.0758129018029439E-3"/>
  </r>
  <r>
    <s v="Producto"/>
    <s v="03211401"/>
    <s v="Zapatos tipo burros de cuero para hombre"/>
    <x v="1"/>
    <s v="032"/>
    <s v="0321"/>
    <s v="03211"/>
    <s v="032114"/>
    <s v="03211401"/>
    <x v="7"/>
    <n v="1.0546051208864533E-3"/>
    <n v="3.999999999999998E-2"/>
    <n v="105.8071323082324"/>
    <n v="0.11158474355857238"/>
  </r>
  <r>
    <s v="Producto"/>
    <s v="03211504"/>
    <s v="Zapatos deportivos (tenis) para hombre"/>
    <x v="1"/>
    <s v="032"/>
    <s v="0321"/>
    <s v="03211"/>
    <s v="032115"/>
    <s v="03211504"/>
    <x v="7"/>
    <n v="3.3046991397368847E-3"/>
    <n v="3.999999999999998E-2"/>
    <n v="111.71368236267401"/>
    <n v="0.36918011000076839"/>
  </r>
  <r>
    <s v="Producto"/>
    <s v="03212101"/>
    <s v="Zapato de tacón alto (grueso o aguja) para mujer"/>
    <x v="1"/>
    <s v="032"/>
    <s v="0321"/>
    <s v="03212"/>
    <s v="032121"/>
    <s v="03212101"/>
    <x v="7"/>
    <n v="4.2559999999999999E-4"/>
    <n v="3.999999999999998E-2"/>
    <n v="110.2497165529236"/>
    <n v="4.6922279364924283E-2"/>
  </r>
  <r>
    <s v="Producto"/>
    <s v="03212302"/>
    <s v="Sandalias de tacón corrido o plataforma para mujer"/>
    <x v="1"/>
    <s v="032"/>
    <s v="0321"/>
    <s v="03212"/>
    <s v="032123"/>
    <s v="03212302"/>
    <x v="7"/>
    <n v="3.4023999999999998E-5"/>
    <n v="3.999999999999998E-2"/>
    <n v="109.34961608751139"/>
    <n v="3.7205113377614873E-3"/>
  </r>
  <r>
    <s v="Producto"/>
    <s v="03212304"/>
    <s v="Sandalias sin tacón (flat) para mujer"/>
    <x v="1"/>
    <s v="032"/>
    <s v="0321"/>
    <s v="03212"/>
    <s v="032123"/>
    <s v="03212304"/>
    <x v="7"/>
    <n v="2.7302913481809569E-7"/>
    <n v="3.999999999999998E-2"/>
    <n v="106.34867756267749"/>
    <n v="2.9036287423986461E-5"/>
  </r>
  <r>
    <s v="Producto"/>
    <s v="03212402"/>
    <s v="Zapato o zapatilla sin tacón (flat o mocasín) para mujer"/>
    <x v="1"/>
    <s v="032"/>
    <s v="0321"/>
    <s v="03212"/>
    <s v="032124"/>
    <s v="03212402"/>
    <x v="7"/>
    <n v="1.4707928415682491E-6"/>
    <n v="3.999999999999998E-2"/>
    <n v="105.6623352597974"/>
    <n v="1.5540740632349442E-4"/>
  </r>
  <r>
    <s v="Producto"/>
    <s v="03212404"/>
    <s v="Zapatos deportivos (tenis) para mujer"/>
    <x v="1"/>
    <s v="032"/>
    <s v="0321"/>
    <s v="03212"/>
    <s v="032124"/>
    <s v="03212404"/>
    <x v="7"/>
    <n v="1.0322090666666681E-3"/>
    <n v="3.999999999999998E-2"/>
    <n v="114.7191596702548"/>
    <n v="0.11841415673201817"/>
  </r>
  <r>
    <s v="Producto"/>
    <s v="03213101"/>
    <s v="Zapato escolar para niña"/>
    <x v="1"/>
    <s v="032"/>
    <s v="0321"/>
    <s v="03213"/>
    <s v="032131"/>
    <s v="03213101"/>
    <x v="7"/>
    <n v="3.0166899682758528E-5"/>
    <n v="3.999999999999998E-2"/>
    <n v="130.74784893068031"/>
    <n v="3.9442572424282993E-3"/>
  </r>
  <r>
    <s v="Producto"/>
    <s v="05111104"/>
    <s v="Juego de sala de cuero (para interiores)"/>
    <x v="2"/>
    <s v="051"/>
    <s v="0511"/>
    <s v="05111"/>
    <s v="051111"/>
    <s v="05111104"/>
    <x v="7"/>
    <n v="2.3816855109773979E-4"/>
    <n v="3.999999999999998E-2"/>
    <n v="124.1447056278176"/>
    <n v="2.9567364665832742E-2"/>
  </r>
  <r>
    <s v="Producto"/>
    <s v="05111203"/>
    <s v="Juego de comedor de madera (para interiores)"/>
    <x v="2"/>
    <s v="051"/>
    <s v="0511"/>
    <s v="05111"/>
    <s v="051112"/>
    <s v="05111203"/>
    <x v="7"/>
    <n v="1.2915447754382765E-4"/>
    <n v="3.999999999999998E-2"/>
    <n v="112.5482854560172"/>
    <n v="1.4536115006525477E-2"/>
  </r>
  <r>
    <s v="Producto"/>
    <s v="05111301"/>
    <s v="Armario, chifonier, ropero o closet (con espejo)"/>
    <x v="2"/>
    <s v="051"/>
    <s v="0511"/>
    <s v="05111"/>
    <s v="051113"/>
    <s v="05111301"/>
    <x v="7"/>
    <n v="5.6375259695624804E-4"/>
    <n v="3.999999999999998E-2"/>
    <n v="106.05215064900931"/>
    <n v="5.978717534117424E-2"/>
  </r>
  <r>
    <s v="Producto"/>
    <s v="05111311"/>
    <s v="Cómoda o tocador con espejo"/>
    <x v="2"/>
    <s v="051"/>
    <s v="0511"/>
    <s v="05111"/>
    <s v="051113"/>
    <s v="05111311"/>
    <x v="7"/>
    <n v="1.8053092943031018E-4"/>
    <n v="3.999999999999998E-2"/>
    <n v="102.985061818783"/>
    <n v="1.8591988927582844E-2"/>
  </r>
  <r>
    <s v="Producto"/>
    <s v="05111324"/>
    <s v="Cama King Size"/>
    <x v="2"/>
    <s v="051"/>
    <s v="0511"/>
    <s v="05111"/>
    <s v="051113"/>
    <s v="05111324"/>
    <x v="7"/>
    <n v="1.7378027780484752E-4"/>
    <n v="3.999999999999998E-2"/>
    <n v="111.8825634168241"/>
    <n v="1.9442982952094161E-2"/>
  </r>
  <r>
    <s v="Producto"/>
    <s v="05212005"/>
    <s v="Edredón"/>
    <x v="2"/>
    <s v="052"/>
    <s v="0521"/>
    <s v="05212"/>
    <s v="052120"/>
    <s v="05212005"/>
    <x v="7"/>
    <n v="5.3506516405781056E-4"/>
    <n v="3.999999999999998E-2"/>
    <n v="121.200355942586"/>
    <n v="6.485008833628482E-2"/>
  </r>
  <r>
    <s v="Producto"/>
    <s v="05212007"/>
    <s v="Juego de sábana, cubre colchón y sobre fundas"/>
    <x v="2"/>
    <s v="052"/>
    <s v="0521"/>
    <s v="05212"/>
    <s v="052120"/>
    <s v="05212007"/>
    <x v="7"/>
    <n v="9.5719633089243392E-5"/>
    <n v="3.999999999999998E-2"/>
    <n v="110.36708190016149"/>
    <n v="1.0564296584613934E-2"/>
  </r>
  <r>
    <s v="Producto"/>
    <s v="05213103"/>
    <s v="Manta para la cocina"/>
    <x v="2"/>
    <s v="052"/>
    <s v="0521"/>
    <s v="05213"/>
    <s v="052131"/>
    <s v="05213103"/>
    <x v="7"/>
    <n v="1.8164946043456424E-4"/>
    <n v="3.999999999999998E-2"/>
    <n v="102.3390300089244"/>
    <n v="1.8589829582517793E-2"/>
  </r>
  <r>
    <s v="Producto"/>
    <s v="05213105"/>
    <s v="Mantel de tela"/>
    <x v="2"/>
    <s v="052"/>
    <s v="0521"/>
    <s v="05213"/>
    <s v="052131"/>
    <s v="05213105"/>
    <x v="7"/>
    <n v="4.4952774924488964E-5"/>
    <n v="3.999999999999998E-2"/>
    <n v="123.5756630600025"/>
    <n v="5.5550689676807773E-3"/>
  </r>
  <r>
    <s v="Producto"/>
    <s v="05219002"/>
    <s v="Almohada"/>
    <x v="2"/>
    <s v="052"/>
    <s v="0521"/>
    <s v="05219"/>
    <s v="052190"/>
    <s v="05219002"/>
    <x v="7"/>
    <n v="5.4604026621987723E-6"/>
    <n v="3.999999999999998E-2"/>
    <n v="104.11624438102589"/>
    <n v="5.6851661799629176E-4"/>
  </r>
  <r>
    <s v="Producto"/>
    <s v="05311101"/>
    <s v="Estufa de gas lpg"/>
    <x v="2"/>
    <s v="053"/>
    <s v="0531"/>
    <s v="05311"/>
    <s v="053111"/>
    <s v="05311101"/>
    <x v="7"/>
    <n v="3.2486574990576752E-5"/>
    <n v="3.999999999999998E-2"/>
    <n v="116.7889143285294"/>
    <n v="3.7940718234018142E-3"/>
  </r>
  <r>
    <s v="Producto"/>
    <s v="05311106"/>
    <s v="Horno microondas"/>
    <x v="2"/>
    <s v="053"/>
    <s v="0531"/>
    <s v="05311"/>
    <s v="053111"/>
    <s v="05311106"/>
    <x v="7"/>
    <n v="1.7987888446616945E-6"/>
    <n v="3.999999999999998E-2"/>
    <n v="101.617442342346"/>
    <n v="1.8278832170846491E-4"/>
  </r>
  <r>
    <s v="Producto"/>
    <s v="05311204"/>
    <s v="Refrigeradora eléctricas"/>
    <x v="2"/>
    <s v="053"/>
    <s v="0531"/>
    <s v="05311"/>
    <s v="053112"/>
    <s v="05311204"/>
    <x v="7"/>
    <n v="7.9401602336978601E-5"/>
    <n v="3.999999999999998E-2"/>
    <n v="117.3352509416753"/>
    <n v="9.3166069353804951E-3"/>
  </r>
  <r>
    <s v="Producto"/>
    <s v="05312001"/>
    <s v="Lavadora de ropa"/>
    <x v="2"/>
    <s v="053"/>
    <s v="0531"/>
    <s v="05312"/>
    <s v="053120"/>
    <s v="05312001"/>
    <x v="7"/>
    <n v="6.159226768703526E-5"/>
    <n v="3.999999999999998E-2"/>
    <n v="118.44402064372009"/>
    <n v="7.2952358254167382E-3"/>
  </r>
  <r>
    <s v="Producto"/>
    <s v="05313001"/>
    <s v="Aire acondicionado"/>
    <x v="2"/>
    <s v="053"/>
    <s v="0531"/>
    <s v="05313"/>
    <s v="053130"/>
    <s v="05313001"/>
    <x v="7"/>
    <n v="9.3350740723332096E-5"/>
    <n v="3.999999999999998E-2"/>
    <n v="118.44402064372009"/>
    <n v="1.105683706134091E-2"/>
  </r>
  <r>
    <s v="Producto"/>
    <s v="05321204"/>
    <s v="Licuadora eléctrica"/>
    <x v="2"/>
    <s v="053"/>
    <s v="0532"/>
    <s v="05321"/>
    <s v="053212"/>
    <s v="05321204"/>
    <x v="7"/>
    <n v="2.5535866555247811E-5"/>
    <n v="3.999999999999998E-2"/>
    <n v="100.8199980162666"/>
    <n v="2.5745260154437328E-3"/>
  </r>
  <r>
    <s v="Producto"/>
    <s v="05329203"/>
    <s v="Ventilador de piso o pedestal"/>
    <x v="2"/>
    <s v="053"/>
    <s v="0532"/>
    <s v="05329"/>
    <s v="053292"/>
    <s v="05329203"/>
    <x v="7"/>
    <n v="6.1514195260813155E-5"/>
    <n v="3.999999999999998E-2"/>
    <n v="109.8211612559688"/>
    <n v="6.7555603572689131E-3"/>
  </r>
  <r>
    <s v="Producto"/>
    <s v="05401217"/>
    <s v="Vajilla de cristal, vidrio o porcelana (juego de platos grandes, pequeños, soperos, vasos y tazas)"/>
    <x v="2"/>
    <s v="054"/>
    <s v="0540"/>
    <s v="05401"/>
    <s v="054012"/>
    <s v="05401217"/>
    <x v="7"/>
    <n v="2.4644000000000001E-4"/>
    <n v="3.999999999999998E-2"/>
    <n v="114.8908903922698"/>
    <n v="2.8313711028270971E-2"/>
  </r>
  <r>
    <s v="Producto"/>
    <s v="05402006"/>
    <s v="Cuchillo de cocina (de metal)"/>
    <x v="2"/>
    <s v="054"/>
    <s v="0540"/>
    <s v="05402"/>
    <s v="054020"/>
    <s v="05402006"/>
    <x v="7"/>
    <n v="1.1968303002100591E-5"/>
    <n v="3.999999999999998E-2"/>
    <n v="116.0636847723118"/>
    <n v="1.389085346895316E-3"/>
  </r>
  <r>
    <s v="Producto"/>
    <s v="05403104"/>
    <s v="Juego de ollas"/>
    <x v="2"/>
    <s v="054"/>
    <s v="0540"/>
    <s v="05403"/>
    <s v="054031"/>
    <s v="05403104"/>
    <x v="7"/>
    <n v="6.256120912762998E-5"/>
    <n v="3.999999999999998E-2"/>
    <n v="113.2392440696313"/>
    <n v="7.0843840296949366E-3"/>
  </r>
  <r>
    <s v="Producto"/>
    <s v="05403301"/>
    <s v="Biberón o pepe"/>
    <x v="2"/>
    <s v="054"/>
    <s v="0540"/>
    <s v="05403"/>
    <s v="054033"/>
    <s v="05403301"/>
    <x v="7"/>
    <n v="4.6079433163835364E-5"/>
    <n v="3.999999999999998E-2"/>
    <n v="143.69457729437639"/>
    <n v="6.6213646704417917E-3"/>
  </r>
  <r>
    <s v="Producto"/>
    <s v="05403508"/>
    <s v="Plato plástico no desechable"/>
    <x v="2"/>
    <s v="054"/>
    <s v="0540"/>
    <s v="05403"/>
    <s v="054035"/>
    <s v="05403508"/>
    <x v="7"/>
    <n v="2.0706919325069605E-6"/>
    <n v="3.999999999999998E-2"/>
    <n v="125.20451374187481"/>
    <n v="2.5925997651875704E-4"/>
  </r>
  <r>
    <s v="Producto"/>
    <s v="05403516"/>
    <s v="Porta vianda (panita)"/>
    <x v="2"/>
    <s v="054"/>
    <s v="0540"/>
    <s v="05403"/>
    <s v="054035"/>
    <s v="05403516"/>
    <x v="7"/>
    <n v="1.3231242031854845E-5"/>
    <n v="3.999999999999998E-2"/>
    <n v="120.49896265113649"/>
    <n v="1.5943509394246243E-3"/>
  </r>
  <r>
    <s v="Producto"/>
    <s v="05510001"/>
    <s v="Bomba de agua eléctrica (incluye motor de cisterna)"/>
    <x v="2"/>
    <s v="055"/>
    <s v="0551"/>
    <s v="05510"/>
    <s v="055100"/>
    <s v="05510001"/>
    <x v="7"/>
    <n v="2.3772864818058585E-5"/>
    <n v="3.999999999999998E-2"/>
    <n v="114.3494643625409"/>
    <n v="2.7184143583080926E-3"/>
  </r>
  <r>
    <s v="Producto"/>
    <s v="05510015"/>
    <s v="Taladro eléctrico"/>
    <x v="2"/>
    <s v="055"/>
    <s v="0551"/>
    <s v="05510"/>
    <s v="055100"/>
    <s v="05510015"/>
    <x v="7"/>
    <n v="5.4904363868653759E-6"/>
    <n v="3.999999999999998E-2"/>
    <n v="124.59855536883239"/>
    <n v="6.841004421478976E-4"/>
  </r>
  <r>
    <s v="Producto"/>
    <s v="05521110"/>
    <s v="Martillo"/>
    <x v="2"/>
    <s v="055"/>
    <s v="0552"/>
    <s v="05521"/>
    <s v="055211"/>
    <s v="05521110"/>
    <x v="7"/>
    <n v="6.3899116383688527E-5"/>
    <n v="3.999999999999998E-2"/>
    <n v="101.82212120056759"/>
    <n v="6.506343573029108E-3"/>
  </r>
  <r>
    <s v="Producto"/>
    <s v="05521208"/>
    <s v="Manguera"/>
    <x v="2"/>
    <s v="055"/>
    <s v="0552"/>
    <s v="05521"/>
    <s v="055212"/>
    <s v="05521208"/>
    <x v="7"/>
    <n v="3.4455939252406365E-6"/>
    <n v="3.999999999999998E-2"/>
    <n v="102.38706668224511"/>
    <n v="3.5278425498355172E-4"/>
  </r>
  <r>
    <s v="Producto"/>
    <s v="05522206"/>
    <s v="Foco o bombillo"/>
    <x v="2"/>
    <s v="055"/>
    <s v="0552"/>
    <s v="05522"/>
    <s v="055222"/>
    <s v="05522206"/>
    <x v="7"/>
    <n v="5.965446867973085E-5"/>
    <n v="3.999999999999998E-2"/>
    <n v="142.9717145523893"/>
    <n v="8.5289016678529277E-3"/>
  </r>
  <r>
    <s v="Producto"/>
    <s v="05611106"/>
    <s v="Cloro"/>
    <x v="2"/>
    <s v="056"/>
    <s v="0561"/>
    <s v="05611"/>
    <s v="056111"/>
    <s v="05611106"/>
    <x v="7"/>
    <n v="6.2407900327529029E-5"/>
    <n v="3.999999999999998E-2"/>
    <n v="132.49708794695161"/>
    <n v="8.268865058281203E-3"/>
  </r>
  <r>
    <s v="Producto"/>
    <s v="05611109"/>
    <s v="Desinfectante de piso (Azistín, Fabuloso)"/>
    <x v="2"/>
    <s v="056"/>
    <s v="0561"/>
    <s v="05611"/>
    <s v="056111"/>
    <s v="05611109"/>
    <x v="7"/>
    <n v="1.8748570139123728E-5"/>
    <n v="3.999999999999998E-2"/>
    <n v="136.94145057363389"/>
    <n v="2.5674563910331205E-3"/>
  </r>
  <r>
    <s v="Producto"/>
    <s v="05611110"/>
    <s v="Desodorante ambiental (Glade)"/>
    <x v="2"/>
    <s v="056"/>
    <s v="0561"/>
    <s v="05611"/>
    <s v="056111"/>
    <s v="05611110"/>
    <x v="7"/>
    <n v="6.3114529250914408E-5"/>
    <n v="3.999999999999998E-2"/>
    <n v="119.72842401327971"/>
    <n v="7.5566031195520248E-3"/>
  </r>
  <r>
    <s v="Producto"/>
    <s v="05611112"/>
    <s v="Escoba plástica"/>
    <x v="2"/>
    <s v="056"/>
    <s v="0561"/>
    <s v="05611"/>
    <s v="056111"/>
    <s v="05611112"/>
    <x v="7"/>
    <n v="5.4361982924079849E-4"/>
    <n v="3.999999999999998E-2"/>
    <n v="108.9425392318104"/>
    <n v="5.9223324574255762E-2"/>
  </r>
  <r>
    <s v="Producto"/>
    <s v="05611115"/>
    <s v="Jabón solido para lavar loza (en barra, pelota, taza, etc.)"/>
    <x v="2"/>
    <s v="056"/>
    <s v="0561"/>
    <s v="05611"/>
    <s v="056111"/>
    <s v="05611115"/>
    <x v="7"/>
    <n v="2.1721940482509292E-5"/>
    <n v="3.999999999999998E-2"/>
    <n v="128.5651319546794"/>
    <n v="2.7926841444454995E-3"/>
  </r>
  <r>
    <s v="Producto"/>
    <s v="05611125"/>
    <s v="Paste para fregar loza"/>
    <x v="2"/>
    <s v="056"/>
    <s v="0561"/>
    <s v="05611"/>
    <s v="056111"/>
    <s v="05611125"/>
    <x v="7"/>
    <n v="1.2450198056171326E-5"/>
    <n v="3.999999999999998E-2"/>
    <n v="115.29764478952021"/>
    <n v="1.4354785130396164E-3"/>
  </r>
  <r>
    <s v="Producto"/>
    <s v="05611205"/>
    <s v="Jabón solido para lavar ropa (en barra, pelota, marqueta, etc.)"/>
    <x v="2"/>
    <s v="056"/>
    <s v="0561"/>
    <s v="05611"/>
    <s v="056112"/>
    <s v="05611205"/>
    <x v="7"/>
    <n v="2.632856651146582E-5"/>
    <n v="3.999999999999998E-2"/>
    <n v="113.22500585159889"/>
    <n v="2.9810520973249282E-3"/>
  </r>
  <r>
    <s v="Producto"/>
    <s v="05611207"/>
    <s v="Suavizante para ropa (Suavitel, Downy)"/>
    <x v="2"/>
    <s v="056"/>
    <s v="0561"/>
    <s v="05611"/>
    <s v="056112"/>
    <s v="05611207"/>
    <x v="7"/>
    <n v="4.4942601391337828E-6"/>
    <n v="3.999999999999998E-2"/>
    <n v="131.49998272355251"/>
    <n v="5.9099513065124316E-4"/>
  </r>
  <r>
    <s v="Producto"/>
    <s v="05619204"/>
    <s v="Gancho de plástico para tender ropa (en tendedero)"/>
    <x v="2"/>
    <s v="056"/>
    <s v="0561"/>
    <s v="05619"/>
    <s v="056192"/>
    <s v="05619204"/>
    <x v="7"/>
    <n v="2.5018810129719066E-5"/>
    <n v="3.999999999999998E-2"/>
    <n v="107.7493608535859"/>
    <n v="2.69576080079445E-3"/>
  </r>
  <r>
    <s v="Producto"/>
    <s v="05619406"/>
    <s v="Bolsa plástica para basura"/>
    <x v="2"/>
    <s v="056"/>
    <s v="0561"/>
    <s v="05619"/>
    <s v="056194"/>
    <s v="05619406"/>
    <x v="7"/>
    <n v="5.7733529266452358E-4"/>
    <n v="3.999999999999998E-2"/>
    <n v="152.04355641965421"/>
    <n v="8.7780111143296063E-2"/>
  </r>
  <r>
    <s v="Producto"/>
    <s v="05619408"/>
    <s v="Candela (vela)"/>
    <x v="2"/>
    <s v="056"/>
    <s v="0561"/>
    <s v="05619"/>
    <s v="056194"/>
    <s v="05619408"/>
    <x v="7"/>
    <n v="1.0056817890950061E-4"/>
    <n v="3.999999999999998E-2"/>
    <n v="126.4417291515191"/>
    <n v="1.2716014438936591E-2"/>
  </r>
  <r>
    <s v="Producto"/>
    <s v="05619413"/>
    <s v="Fósforos"/>
    <x v="2"/>
    <s v="056"/>
    <s v="0561"/>
    <s v="05619"/>
    <s v="056194"/>
    <s v="05619413"/>
    <x v="7"/>
    <n v="1.3026475878481916E-4"/>
    <n v="3.999999999999998E-2"/>
    <n v="133.66214896637541"/>
    <n v="1.7411467593765457E-2"/>
  </r>
  <r>
    <s v="Producto"/>
    <s v="05619415"/>
    <s v="Insecticida (todas las formas de presentación, aerosol, lamina, espiral, grano, polvo)"/>
    <x v="2"/>
    <s v="056"/>
    <s v="0561"/>
    <s v="05619"/>
    <s v="056194"/>
    <s v="05619415"/>
    <x v="7"/>
    <n v="8.3387788579833885E-5"/>
    <n v="3.999999999999998E-2"/>
    <n v="118.47791912300551"/>
    <n v="9.879611671207841E-3"/>
  </r>
  <r>
    <s v="Producto"/>
    <s v="05619422"/>
    <s v="Papel aluminio"/>
    <x v="2"/>
    <s v="056"/>
    <s v="0561"/>
    <s v="05619"/>
    <s v="056194"/>
    <s v="05619422"/>
    <x v="7"/>
    <n v="9.9903324824818446E-5"/>
    <n v="3.999999999999998E-2"/>
    <n v="109.30906704748119"/>
    <n v="1.0920339231542371E-2"/>
  </r>
  <r>
    <s v="Producto"/>
    <s v="05619430"/>
    <s v="Servilletas de papel"/>
    <x v="2"/>
    <s v="056"/>
    <s v="0561"/>
    <s v="05619"/>
    <s v="056194"/>
    <s v="05619430"/>
    <x v="7"/>
    <n v="2.1875911209322409E-4"/>
    <n v="3.999999999999998E-2"/>
    <n v="134.77277983261129"/>
    <n v="2.9482773650517626E-2"/>
  </r>
  <r>
    <s v="Producto"/>
    <s v="05619431"/>
    <s v="Toallas de papel"/>
    <x v="2"/>
    <s v="056"/>
    <s v="0561"/>
    <s v="05619"/>
    <s v="056194"/>
    <s v="05619431"/>
    <x v="7"/>
    <n v="2.3164259400846435E-4"/>
    <n v="3.999999999999998E-2"/>
    <n v="144.8143846146146"/>
    <n v="3.3545179701868773E-2"/>
  </r>
  <r>
    <s v="Producto"/>
    <s v="06111103"/>
    <s v="Analgésico (aspirina, panadol, etc.)"/>
    <x v="3"/>
    <s v="061"/>
    <s v="0611"/>
    <s v="06111"/>
    <s v="061111"/>
    <s v="06111103"/>
    <x v="7"/>
    <n v="2.6051999999999998E-4"/>
    <n v="3.999999999999998E-2"/>
    <n v="102.0397378720663"/>
    <n v="2.6583392510430709E-2"/>
  </r>
  <r>
    <s v="Producto"/>
    <s v="06111104"/>
    <s v="Antiácido (Alka Seltzer, Sal Andrews, Sal de Uva, Tums, bicarbonato)"/>
    <x v="3"/>
    <s v="061"/>
    <s v="0611"/>
    <s v="06111"/>
    <s v="061111"/>
    <s v="06111104"/>
    <x v="7"/>
    <n v="1.4844121515819104E-5"/>
    <n v="3.999999999999998E-2"/>
    <n v="104.6484752694456"/>
    <n v="1.5534146833448407E-3"/>
  </r>
  <r>
    <s v="Producto"/>
    <s v="06111105"/>
    <s v="Antialérgico (antihistamínicos, Loratadina, Cetirizina)"/>
    <x v="3"/>
    <s v="061"/>
    <s v="0611"/>
    <s v="06111"/>
    <s v="061111"/>
    <s v="06111105"/>
    <x v="7"/>
    <n v="7.2848043722491305E-6"/>
    <n v="3.999999999999998E-2"/>
    <n v="109.97043325918369"/>
    <n v="8.0111309302463259E-4"/>
  </r>
  <r>
    <s v="Producto"/>
    <s v="06111107"/>
    <s v="Antiespasmódico (espasmos intestinal, Buscapina, Espasmo Canulase)"/>
    <x v="3"/>
    <s v="061"/>
    <s v="0611"/>
    <s v="06111"/>
    <s v="061111"/>
    <s v="06111107"/>
    <x v="7"/>
    <n v="3.2090233418219691E-4"/>
    <n v="3.999999999999998E-2"/>
    <n v="115.9715994977748"/>
    <n v="3.7215556977678831E-2"/>
  </r>
  <r>
    <s v="Producto"/>
    <s v="06111109"/>
    <s v="Antigripal"/>
    <x v="3"/>
    <s v="061"/>
    <s v="0611"/>
    <s v="06111"/>
    <s v="061111"/>
    <s v="06111109"/>
    <x v="7"/>
    <n v="2.7516093671905241E-4"/>
    <n v="3.999999999999998E-2"/>
    <n v="112.8880432259372"/>
    <n v="3.1062379718429758E-2"/>
  </r>
  <r>
    <s v="Producto"/>
    <s v="06111110"/>
    <s v="Anti-inflamatorio"/>
    <x v="3"/>
    <s v="061"/>
    <s v="0611"/>
    <s v="06111"/>
    <s v="061111"/>
    <s v="06111110"/>
    <x v="7"/>
    <n v="1.1033705813890092E-4"/>
    <n v="3.999999999999998E-2"/>
    <n v="112.55147972020799"/>
    <n v="1.2418599161507917E-2"/>
  </r>
  <r>
    <s v="Producto"/>
    <s v="06111114"/>
    <s v="Antitusivos, expectorantes y mucolíticos (contra la tos)"/>
    <x v="3"/>
    <s v="061"/>
    <s v="0611"/>
    <s v="06111"/>
    <s v="061111"/>
    <s v="06111114"/>
    <x v="7"/>
    <n v="2.5913489103241832E-5"/>
    <n v="3.999999999999998E-2"/>
    <n v="113.5612423327977"/>
    <n v="2.9427680157415584E-3"/>
  </r>
  <r>
    <s v="Producto"/>
    <s v="06111115"/>
    <s v="Medicamento contra el estreñimiento (laxante, purgante, fibra)"/>
    <x v="3"/>
    <s v="061"/>
    <s v="0611"/>
    <s v="06111"/>
    <s v="061111"/>
    <s v="06111115"/>
    <x v="7"/>
    <n v="7.9274459999999992E-5"/>
    <n v="3.999999999999998E-2"/>
    <n v="107.86777405998519"/>
    <n v="8.5511595400073331E-3"/>
  </r>
  <r>
    <s v="Producto"/>
    <s v="06111116"/>
    <s v="Medicamento oftálmico (gotas para los ojos, ungüentos)"/>
    <x v="3"/>
    <s v="061"/>
    <s v="0611"/>
    <s v="06111"/>
    <s v="061111"/>
    <s v="06111116"/>
    <x v="7"/>
    <n v="3.1614754390743117E-5"/>
    <n v="3.999999999999998E-2"/>
    <n v="148.21133451932749"/>
    <n v="4.6856649387528055E-3"/>
  </r>
  <r>
    <s v="Producto"/>
    <s v="06111121"/>
    <s v="Suero hidratante"/>
    <x v="3"/>
    <s v="061"/>
    <s v="0611"/>
    <s v="06111"/>
    <s v="061111"/>
    <s v="06111121"/>
    <x v="7"/>
    <n v="4.0999462429959082E-4"/>
    <n v="3.999999999999998E-2"/>
    <n v="147.9243809518905"/>
    <n v="6.0648200993119891E-2"/>
  </r>
  <r>
    <s v="Producto"/>
    <s v="06111123"/>
    <s v="Vitaminas, multivitaminas y minerales"/>
    <x v="3"/>
    <s v="061"/>
    <s v="0611"/>
    <s v="06111"/>
    <s v="061111"/>
    <s v="06111123"/>
    <x v="7"/>
    <n v="1.9598844261709965E-4"/>
    <n v="3.999999999999998E-2"/>
    <n v="116.0797230682434"/>
    <n v="2.2750284143569239E-2"/>
  </r>
  <r>
    <s v="Producto"/>
    <s v="06111125"/>
    <s v="Antibiótico (medicamento contra infección bacteriana, supositorios, penicilina, amoxicilina, tetraciclina)"/>
    <x v="3"/>
    <s v="061"/>
    <s v="0611"/>
    <s v="06111"/>
    <s v="061111"/>
    <s v="06111125"/>
    <x v="7"/>
    <n v="1.1072564514007543E-4"/>
    <n v="3.999999999999998E-2"/>
    <n v="108.28657017377"/>
    <n v="1.1990100342496734E-2"/>
  </r>
  <r>
    <s v="Producto"/>
    <s v="06111127"/>
    <s v="Oxigenador cerebral"/>
    <x v="3"/>
    <s v="061"/>
    <s v="0611"/>
    <s v="06111"/>
    <s v="061111"/>
    <s v="06111127"/>
    <x v="7"/>
    <n v="2.2248322975467114E-4"/>
    <n v="3.999999999999998E-2"/>
    <n v="133.94544083319889"/>
    <n v="2.9800614287483297E-2"/>
  </r>
  <r>
    <s v="Producto"/>
    <s v="06111201"/>
    <s v="Medicamentos para la epilepsia"/>
    <x v="3"/>
    <s v="061"/>
    <s v="0611"/>
    <s v="06111"/>
    <s v="061112"/>
    <s v="06111201"/>
    <x v="7"/>
    <n v="6.0639999999999999E-4"/>
    <n v="3.999999999999998E-2"/>
    <n v="103.1672210782087"/>
    <n v="6.2560602861825756E-2"/>
  </r>
  <r>
    <s v="Producto"/>
    <s v="06111202"/>
    <s v="Antidepresivo o ansiolítico"/>
    <x v="3"/>
    <s v="061"/>
    <s v="0611"/>
    <s v="06111"/>
    <s v="061112"/>
    <s v="06111202"/>
    <x v="7"/>
    <n v="1.2723712526317753E-5"/>
    <n v="3.999999999999998E-2"/>
    <n v="115.83096068067231"/>
    <n v="1.4737998453480893E-3"/>
  </r>
  <r>
    <s v="Producto"/>
    <s v="06111203"/>
    <s v="Antirreumático (contra dolor en articulaciones y huesos)"/>
    <x v="3"/>
    <s v="061"/>
    <s v="0611"/>
    <s v="06111"/>
    <s v="061112"/>
    <s v="06111203"/>
    <x v="7"/>
    <n v="1.545855788663068E-4"/>
    <n v="3.999999999999998E-2"/>
    <n v="133.62568281284851"/>
    <n v="2.0656603529029691E-2"/>
  </r>
  <r>
    <s v="Producto"/>
    <s v="06111205"/>
    <s v="Broncodilatador (en inhalador, vía oral o inyectada)"/>
    <x v="3"/>
    <s v="061"/>
    <s v="0611"/>
    <s v="06111"/>
    <s v="061112"/>
    <s v="06111205"/>
    <x v="7"/>
    <n v="9.5468966409527898E-4"/>
    <n v="3.999999999999998E-2"/>
    <n v="127.5215330804959"/>
    <n v="0.12174348958153364"/>
  </r>
  <r>
    <s v="Producto"/>
    <s v="06111206"/>
    <s v="Diurético (contra retención de líquidos, para la próstata)"/>
    <x v="3"/>
    <s v="061"/>
    <s v="0611"/>
    <s v="06111"/>
    <s v="061112"/>
    <s v="06111206"/>
    <x v="7"/>
    <n v="2.5739185969229656E-4"/>
    <n v="3.999999999999998E-2"/>
    <n v="105.308241508552"/>
    <n v="2.7105484122811697E-2"/>
  </r>
  <r>
    <s v="Producto"/>
    <s v="06111208"/>
    <s v="Medicamento  cardiovascular (control de presión arterial, enfermedades coronarias, arritmia)"/>
    <x v="3"/>
    <s v="061"/>
    <s v="0611"/>
    <s v="06111"/>
    <s v="061112"/>
    <s v="06111208"/>
    <x v="7"/>
    <n v="3.1795547646278082E-4"/>
    <n v="3.999999999999998E-2"/>
    <n v="104.7410527909654"/>
    <n v="3.3302991345364685E-2"/>
  </r>
  <r>
    <s v="Producto"/>
    <s v="06111209"/>
    <s v="Medicamento contra el cáncer"/>
    <x v="3"/>
    <s v="061"/>
    <s v="0611"/>
    <s v="06111"/>
    <s v="061112"/>
    <s v="06111209"/>
    <x v="7"/>
    <n v="5.8069828855129458E-5"/>
    <n v="3.999999999999998E-2"/>
    <n v="119.0421589053979"/>
    <n v="6.912757794181581E-3"/>
  </r>
  <r>
    <s v="Producto"/>
    <s v="06111210"/>
    <s v="Medicamento dermatológico (acné, afecciones de la piel, quemaduras, manchas, lunares, verrugas)"/>
    <x v="3"/>
    <s v="061"/>
    <s v="0611"/>
    <s v="06111"/>
    <s v="061112"/>
    <s v="06111210"/>
    <x v="7"/>
    <n v="5.0214135882356483E-4"/>
    <n v="3.999999999999998E-2"/>
    <n v="116.02136522788069"/>
    <n v="5.8259125988093109E-2"/>
  </r>
  <r>
    <s v="Producto"/>
    <s v="06111211"/>
    <s v="Medicamento para colesterol y triglicéridos"/>
    <x v="3"/>
    <s v="061"/>
    <s v="0611"/>
    <s v="06111"/>
    <s v="061112"/>
    <s v="06111211"/>
    <x v="7"/>
    <n v="4.6714705878131886E-5"/>
    <n v="3.999999999999998E-2"/>
    <n v="121.3086365639314"/>
    <n v="5.6668972775612506E-3"/>
  </r>
  <r>
    <s v="Producto"/>
    <s v="06111212"/>
    <s v="Medicamento para diabéticos (insulina, metformina)"/>
    <x v="3"/>
    <s v="061"/>
    <s v="0611"/>
    <s v="06111"/>
    <s v="061112"/>
    <s v="06111212"/>
    <x v="7"/>
    <n v="7.4473086818701087E-4"/>
    <n v="3.999999999999998E-2"/>
    <n v="112.1123094239265"/>
    <n v="8.3493497531731589E-2"/>
  </r>
  <r>
    <s v="Producto"/>
    <s v="06111213"/>
    <s v="Medicamento para glándula tiroides (levotiroxina)"/>
    <x v="3"/>
    <s v="061"/>
    <s v="0611"/>
    <s v="06111"/>
    <s v="061112"/>
    <s v="06111213"/>
    <x v="7"/>
    <n v="3.918100530978566E-6"/>
    <n v="3.999999999999998E-2"/>
    <n v="105.8233396810836"/>
    <n v="4.146264833943788E-4"/>
  </r>
  <r>
    <s v="Producto"/>
    <s v="06111216"/>
    <s v="Otros medicamentos con prescripción"/>
    <x v="3"/>
    <s v="061"/>
    <s v="0611"/>
    <s v="06111"/>
    <s v="061112"/>
    <s v="06111216"/>
    <x v="7"/>
    <n v="3.9380652000000005E-4"/>
    <n v="3.999999999999998E-2"/>
    <n v="120.2529853267684"/>
    <n v="4.7356409671145731E-2"/>
  </r>
  <r>
    <s v="Producto"/>
    <s v="06112003"/>
    <s v="Medicamento naturista"/>
    <x v="3"/>
    <s v="061"/>
    <s v="0611"/>
    <s v="06112"/>
    <s v="061120"/>
    <s v="06112003"/>
    <x v="7"/>
    <n v="4.6273720000000003E-4"/>
    <n v="3.999999999999998E-2"/>
    <n v="120.34726024661499"/>
    <n v="5.5689154234189936E-2"/>
  </r>
  <r>
    <s v="Producto"/>
    <s v="06121102"/>
    <s v="Dispositivo para tomar la presión"/>
    <x v="3"/>
    <s v="061"/>
    <s v="0612"/>
    <s v="06121"/>
    <s v="061211"/>
    <s v="06121102"/>
    <x v="7"/>
    <n v="3.8064000000000001E-4"/>
    <n v="3.999999999999998E-2"/>
    <n v="113.8369996969351"/>
    <n v="4.3330915564641373E-2"/>
  </r>
  <r>
    <s v="Producto"/>
    <s v="06121202"/>
    <s v="Termómetro clínico"/>
    <x v="3"/>
    <s v="061"/>
    <s v="0612"/>
    <s v="06121"/>
    <s v="061212"/>
    <s v="06121202"/>
    <x v="7"/>
    <n v="5.5161733363477871E-6"/>
    <n v="3.999999999999998E-2"/>
    <n v="147.61693053305231"/>
    <n v="8.1428057619992666E-4"/>
  </r>
  <r>
    <s v="Producto"/>
    <s v="06123003"/>
    <s v="Botiquín de primeros auxilios"/>
    <x v="3"/>
    <s v="061"/>
    <s v="0612"/>
    <s v="06123"/>
    <s v="061230"/>
    <s v="06123003"/>
    <x v="7"/>
    <n v="3.9418521680357018E-4"/>
    <n v="3.999999999999998E-2"/>
    <n v="118.0609831256961"/>
    <n v="4.6537894229445154E-2"/>
  </r>
  <r>
    <s v="Producto"/>
    <s v="06123007"/>
    <s v="Jeringas"/>
    <x v="3"/>
    <s v="061"/>
    <s v="0612"/>
    <s v="06123"/>
    <s v="061230"/>
    <s v="06123007"/>
    <x v="7"/>
    <n v="3.9404000000000002E-4"/>
    <n v="3.999999999999998E-2"/>
    <n v="102.1114870129703"/>
    <n v="4.0236010342590819E-2"/>
  </r>
  <r>
    <s v="Producto"/>
    <s v="06131001"/>
    <s v="Anteojos graduados (aro y lentes)"/>
    <x v="3"/>
    <s v="061"/>
    <s v="0613"/>
    <s v="06131"/>
    <s v="061310"/>
    <s v="06131001"/>
    <x v="7"/>
    <n v="4.8909545798753749E-5"/>
    <n v="3.999999999999998E-2"/>
    <n v="103.31563973397181"/>
    <n v="5.0531210132962363E-3"/>
  </r>
  <r>
    <s v="Producto"/>
    <s v="06219001"/>
    <s v="Consulta a ginecólogo por control prenatal"/>
    <x v="3"/>
    <s v="062"/>
    <s v="0621"/>
    <s v="06219"/>
    <s v="062190"/>
    <s v="06219001"/>
    <x v="7"/>
    <n v="2.6746267733824652E-4"/>
    <n v="3.999999999999998E-2"/>
    <n v="101.2299955546774"/>
    <n v="2.7075245637992813E-2"/>
  </r>
  <r>
    <s v="Producto"/>
    <s v="06219003"/>
    <s v="Mamografía"/>
    <x v="3"/>
    <s v="062"/>
    <s v="0621"/>
    <s v="06219"/>
    <s v="062190"/>
    <s v="06219003"/>
    <x v="7"/>
    <n v="2.0336879084485217E-4"/>
    <n v="3.999999999999998E-2"/>
    <n v="100.7687482555976"/>
    <n v="2.0493218487690191E-2"/>
  </r>
  <r>
    <s v="Producto"/>
    <s v="06221001"/>
    <s v="Consulta odontológicas preventivas (dentista)"/>
    <x v="3"/>
    <s v="062"/>
    <s v="0622"/>
    <s v="06221"/>
    <s v="062210"/>
    <s v="06221001"/>
    <x v="7"/>
    <n v="1.3568797321342462E-5"/>
    <n v="3.999999999999998E-2"/>
    <n v="107.17485712610021"/>
    <n v="1.4542339142878896E-3"/>
  </r>
  <r>
    <s v="Producto"/>
    <s v="06229202"/>
    <s v="Extracción dental"/>
    <x v="3"/>
    <s v="062"/>
    <s v="0622"/>
    <s v="06229"/>
    <s v="062292"/>
    <s v="06229202"/>
    <x v="7"/>
    <n v="7.4656582783924903E-5"/>
    <n v="3.999999999999998E-2"/>
    <n v="105.1249256836836"/>
    <n v="7.8482677169578775E-3"/>
  </r>
  <r>
    <s v="Producto"/>
    <s v="06229204"/>
    <s v="Obturación dental (tapón de muela)"/>
    <x v="3"/>
    <s v="062"/>
    <s v="0622"/>
    <s v="06229"/>
    <s v="062292"/>
    <s v="06229204"/>
    <x v="7"/>
    <n v="3.5875682724989774E-5"/>
    <n v="3.999999999999998E-2"/>
    <n v="106.14989401784629"/>
    <n v="3.8081999190755435E-3"/>
  </r>
  <r>
    <s v="Producto"/>
    <s v="06231101"/>
    <s v="Consulta a médico general"/>
    <x v="3"/>
    <s v="062"/>
    <s v="0623"/>
    <s v="06231"/>
    <s v="062311"/>
    <s v="06231101"/>
    <x v="7"/>
    <n v="5.5942672861876202E-5"/>
    <n v="3.999999999999998E-2"/>
    <n v="100.20499987525569"/>
    <n v="5.6057355271457747E-3"/>
  </r>
  <r>
    <s v="Producto"/>
    <s v="06231201"/>
    <s v="Consulta a cardiólogo"/>
    <x v="3"/>
    <s v="062"/>
    <s v="0623"/>
    <s v="06231"/>
    <s v="062312"/>
    <s v="06231201"/>
    <x v="7"/>
    <n v="5.2185370244506321E-5"/>
    <n v="3.999999999999998E-2"/>
    <n v="100.7687482555976"/>
    <n v="5.2586544367938109E-3"/>
  </r>
  <r>
    <s v="Producto"/>
    <s v="06231216"/>
    <s v="Consulta a pediatra"/>
    <x v="3"/>
    <s v="062"/>
    <s v="0623"/>
    <s v="06231"/>
    <s v="062312"/>
    <s v="06231216"/>
    <x v="7"/>
    <n v="7.8652477444018452E-6"/>
    <n v="3.999999999999998E-2"/>
    <n v="100.8199980162666"/>
    <n v="7.9297426198803934E-4"/>
  </r>
  <r>
    <s v="Producto"/>
    <s v="06310101"/>
    <s v="Gastos de hospitalización sin cirugía (incluye pago por alojamiento, alimentación, equipo médico)"/>
    <x v="3"/>
    <s v="063"/>
    <s v="0631"/>
    <s v="06310"/>
    <s v="063101"/>
    <s v="06310101"/>
    <x v="7"/>
    <n v="6.1752615620802167E-5"/>
    <n v="3.999999999999998E-2"/>
    <n v="113.8369996969351"/>
    <n v="7.0297324857102059E-3"/>
  </r>
  <r>
    <s v="Producto"/>
    <s v="06310201"/>
    <s v="Gastos de hospitalización por cirugía mayor"/>
    <x v="3"/>
    <s v="063"/>
    <s v="0631"/>
    <s v="06310"/>
    <s v="063102"/>
    <s v="06310201"/>
    <x v="7"/>
    <n v="1.8613852032538591E-5"/>
    <n v="3.999999999999998E-2"/>
    <n v="133.31002400419851"/>
    <n v="2.481413061268319E-3"/>
  </r>
  <r>
    <s v="Producto"/>
    <s v="06410103"/>
    <s v="Electrocardiogramas"/>
    <x v="3"/>
    <s v="064"/>
    <s v="0641"/>
    <s v="06410"/>
    <s v="064101"/>
    <s v="06410103"/>
    <x v="7"/>
    <n v="1.9404349561675738E-4"/>
    <n v="3.999999999999998E-2"/>
    <n v="100.6662486884258"/>
    <n v="1.9533630786127958E-2"/>
  </r>
  <r>
    <s v="Producto"/>
    <s v="06410106"/>
    <s v="Radiografía"/>
    <x v="3"/>
    <s v="064"/>
    <s v="0641"/>
    <s v="06410"/>
    <s v="064101"/>
    <s v="06410106"/>
    <x v="7"/>
    <n v="4.0088343681196799E-4"/>
    <n v="3.999999999999998E-2"/>
    <n v="106.14989401784629"/>
    <n v="4.2553734331100386E-2"/>
  </r>
  <r>
    <s v="Producto"/>
    <s v="06410110"/>
    <s v="Tomografía (TAC, PET)"/>
    <x v="3"/>
    <s v="064"/>
    <s v="0641"/>
    <s v="06410"/>
    <s v="064101"/>
    <s v="06410110"/>
    <x v="7"/>
    <n v="9.6647056426483208E-5"/>
    <n v="3.999999999999998E-2"/>
    <n v="102.69060403099211"/>
    <n v="9.9247446022529377E-3"/>
  </r>
  <r>
    <s v="Producto"/>
    <s v="06410111"/>
    <s v="Ultrasonido o ecografía"/>
    <x v="3"/>
    <s v="064"/>
    <s v="0641"/>
    <s v="06410"/>
    <s v="064101"/>
    <s v="06410111"/>
    <x v="7"/>
    <n v="2.4755942249853814E-5"/>
    <n v="3.999999999999998E-2"/>
    <n v="101.02499690670621"/>
    <n v="2.5009689892140793E-3"/>
  </r>
  <r>
    <s v="Producto"/>
    <s v="06410208"/>
    <s v="Examen de hemograma completo (examen de sangre)"/>
    <x v="3"/>
    <s v="064"/>
    <s v="0641"/>
    <s v="06410"/>
    <s v="064102"/>
    <s v="06410208"/>
    <x v="7"/>
    <n v="3.3901143999847934E-5"/>
    <n v="3.999999999999998E-2"/>
    <n v="101.2703226124945"/>
    <n v="3.4331797897972321E-3"/>
  </r>
  <r>
    <s v="Producto"/>
    <s v="06410211"/>
    <s v="Examen de la vista"/>
    <x v="3"/>
    <s v="064"/>
    <s v="0641"/>
    <s v="06410"/>
    <s v="064102"/>
    <s v="06410211"/>
    <x v="7"/>
    <n v="3.3826543236490069E-4"/>
    <n v="3.999999999999998E-2"/>
    <n v="100.20499987525569"/>
    <n v="3.3895887607928187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4">
  <r>
    <x v="0"/>
    <s v="Arroz clasificado"/>
    <x v="0"/>
    <x v="0"/>
    <x v="0"/>
    <x v="0"/>
    <x v="0"/>
    <x v="0"/>
    <n v="0.34"/>
    <n v="0.56999999999999995"/>
    <n v="0.1938"/>
    <n v="112.2262160580291"/>
    <n v="0.63968943153076585"/>
    <n v="0.21749440672046039"/>
  </r>
  <r>
    <x v="1"/>
    <s v="Maíz en grano o desgranado"/>
    <x v="0"/>
    <x v="0"/>
    <x v="0"/>
    <x v="0"/>
    <x v="1"/>
    <x v="0"/>
    <n v="0.34"/>
    <n v="0.42"/>
    <n v="0.14280000000000001"/>
    <n v="106.14989401784629"/>
    <n v="0.44582955487495429"/>
    <n v="0.15158204865748451"/>
  </r>
  <r>
    <x v="2"/>
    <s v="Harina de trigo"/>
    <x v="0"/>
    <x v="0"/>
    <x v="0"/>
    <x v="1"/>
    <x v="2"/>
    <x v="0"/>
    <n v="0.34"/>
    <n v="0.04"/>
    <n v="1.3599999999999999E-2"/>
    <n v="117.4203143698698"/>
    <n v="4.6968125747947911E-2"/>
    <n v="1.5969162754302289E-2"/>
  </r>
  <r>
    <x v="3"/>
    <s v="Harina de maíz"/>
    <x v="0"/>
    <x v="0"/>
    <x v="0"/>
    <x v="1"/>
    <x v="3"/>
    <x v="0"/>
    <n v="0.34"/>
    <n v="0.05"/>
    <n v="1.7000000000000001E-2"/>
    <n v="140.9902884920846"/>
    <n v="7.0495144246042293E-2"/>
    <n v="2.3968349043654379E-2"/>
  </r>
  <r>
    <x v="4"/>
    <s v="Bollito de yema pan dulce"/>
    <x v="0"/>
    <x v="0"/>
    <x v="0"/>
    <x v="2"/>
    <x v="4"/>
    <x v="0"/>
    <n v="0.34"/>
    <n v="0.01"/>
    <n v="3.3999999999999998E-3"/>
    <n v="112.8058450279853"/>
    <n v="1.128058450279853E-2"/>
    <n v="3.8353987309515019E-3"/>
  </r>
  <r>
    <x v="5"/>
    <s v="Pan blanco"/>
    <x v="0"/>
    <x v="0"/>
    <x v="0"/>
    <x v="2"/>
    <x v="4"/>
    <x v="0"/>
    <n v="0.34"/>
    <n v="3.5999999999999997E-2"/>
    <n v="1.2239999999999999E-2"/>
    <n v="125.6234452640111"/>
    <n v="4.5224440295044001E-2"/>
    <n v="1.537630970031496E-2"/>
  </r>
  <r>
    <x v="6"/>
    <s v="Pan molde blanco"/>
    <x v="0"/>
    <x v="0"/>
    <x v="0"/>
    <x v="2"/>
    <x v="4"/>
    <x v="0"/>
    <n v="0.34"/>
    <n v="0.26"/>
    <n v="8.8400000000000006E-2"/>
    <n v="105.84793221730941"/>
    <n v="0.27520462376500437"/>
    <n v="9.3569572080101512E-2"/>
  </r>
  <r>
    <x v="7"/>
    <s v="Tortillas de harina de trigo"/>
    <x v="0"/>
    <x v="0"/>
    <x v="0"/>
    <x v="2"/>
    <x v="4"/>
    <x v="0"/>
    <n v="0.34"/>
    <n v="6.5000000000000002E-2"/>
    <n v="2.2100000000000002E-2"/>
    <n v="139.5419380871918"/>
    <n v="9.0702259756674689E-2"/>
    <n v="3.083876831726939E-2"/>
  </r>
  <r>
    <x v="8"/>
    <s v="Tortillas de maíz (artesanales)"/>
    <x v="0"/>
    <x v="0"/>
    <x v="0"/>
    <x v="2"/>
    <x v="4"/>
    <x v="0"/>
    <n v="0.34"/>
    <n v="0.48"/>
    <n v="0.16320000000000001"/>
    <n v="111.5953304281922"/>
    <n v="0.53565758605532265"/>
    <n v="0.1821235792588097"/>
  </r>
  <r>
    <x v="9"/>
    <s v="Rosquilla"/>
    <x v="0"/>
    <x v="0"/>
    <x v="0"/>
    <x v="2"/>
    <x v="4"/>
    <x v="0"/>
    <n v="0.34"/>
    <n v="9.0999999999999998E-2"/>
    <n v="3.0939999999999999E-2"/>
    <n v="106.21189296621471"/>
    <n v="9.6652822599255409E-2"/>
    <n v="3.286195968374684E-2"/>
  </r>
  <r>
    <x v="10"/>
    <s v="Galleta de panadería o repostería"/>
    <x v="0"/>
    <x v="0"/>
    <x v="0"/>
    <x v="2"/>
    <x v="5"/>
    <x v="0"/>
    <n v="0.34"/>
    <n v="0.63"/>
    <n v="0.2142"/>
    <n v="124.1158799086609"/>
    <n v="0.78193004342456363"/>
    <n v="0.26585621476435167"/>
  </r>
  <r>
    <x v="11"/>
    <s v="Pastel helado entero (incluye tres leches y otros)"/>
    <x v="0"/>
    <x v="0"/>
    <x v="0"/>
    <x v="2"/>
    <x v="5"/>
    <x v="0"/>
    <n v="0.34"/>
    <n v="0.28000000000000003"/>
    <n v="9.5200000000000021E-2"/>
    <n v="128.28922031816401"/>
    <n v="0.35920981689085912"/>
    <n v="0.1221313377428921"/>
  </r>
  <r>
    <x v="12"/>
    <s v="Avena en hojuela"/>
    <x v="0"/>
    <x v="0"/>
    <x v="0"/>
    <x v="3"/>
    <x v="6"/>
    <x v="0"/>
    <n v="0.34"/>
    <n v="0.84"/>
    <n v="0.28560000000000002"/>
    <n v="102.5418177078101"/>
    <n v="0.86135126874560486"/>
    <n v="0.29285943137350567"/>
  </r>
  <r>
    <x v="13"/>
    <s v="Cereal en hojuelas (corn flakes, zucaritas)"/>
    <x v="0"/>
    <x v="0"/>
    <x v="0"/>
    <x v="3"/>
    <x v="6"/>
    <x v="0"/>
    <n v="0.34"/>
    <n v="0.39"/>
    <n v="0.1326"/>
    <n v="109.89714674642509"/>
    <n v="0.42859887231105792"/>
    <n v="0.14572361658575969"/>
  </r>
  <r>
    <x v="14"/>
    <s v="Espaguetis, lingüini, fetuchini sin cocinar"/>
    <x v="0"/>
    <x v="0"/>
    <x v="0"/>
    <x v="4"/>
    <x v="7"/>
    <x v="0"/>
    <n v="0.34"/>
    <n v="7.6999999999999999E-2"/>
    <n v="2.6179999999999998E-2"/>
    <n v="111.0614294282107"/>
    <n v="8.551730065972224E-2"/>
    <n v="2.9075882224305571E-2"/>
  </r>
  <r>
    <x v="15"/>
    <s v="Pastas de figuras diversas sin cocinar (coditos, caracolitos, tornillitos, corbatines o farfalle, ravioli, entre otros)"/>
    <x v="0"/>
    <x v="0"/>
    <x v="0"/>
    <x v="4"/>
    <x v="7"/>
    <x v="0"/>
    <n v="0.34"/>
    <n v="0.16"/>
    <n v="5.4399999999999997E-2"/>
    <n v="130.75090886043429"/>
    <n v="0.20920145417669489"/>
    <n v="7.1128494420076252E-2"/>
  </r>
  <r>
    <x v="16"/>
    <s v="Harina para panqueque"/>
    <x v="0"/>
    <x v="0"/>
    <x v="0"/>
    <x v="5"/>
    <x v="8"/>
    <x v="0"/>
    <n v="0.34"/>
    <n v="3.6999999999999998E-2"/>
    <n v="1.2579999999999999E-2"/>
    <n v="118.61328252028569"/>
    <n v="4.3886914532505691E-2"/>
    <n v="1.492155094105194E-2"/>
  </r>
  <r>
    <x v="17"/>
    <s v="Palomitas de maíz preparadas"/>
    <x v="0"/>
    <x v="0"/>
    <x v="0"/>
    <x v="5"/>
    <x v="9"/>
    <x v="0"/>
    <n v="0.34"/>
    <n v="0.91"/>
    <n v="0.30940000000000001"/>
    <n v="123.1052954193234"/>
    <n v="1.1202581883158429"/>
    <n v="0.38088778402738671"/>
  </r>
  <r>
    <x v="18"/>
    <s v="Bistec de res fresco o refrigerado"/>
    <x v="0"/>
    <x v="0"/>
    <x v="1"/>
    <x v="6"/>
    <x v="10"/>
    <x v="0"/>
    <n v="0.34"/>
    <n v="7.1999999999999995E-2"/>
    <n v="2.4479999999999998E-2"/>
    <n v="115.46402454092519"/>
    <n v="8.3134097669466167E-2"/>
    <n v="2.8265593207618501E-2"/>
  </r>
  <r>
    <x v="19"/>
    <s v="Carne de res de otros cortes congelado"/>
    <x v="0"/>
    <x v="0"/>
    <x v="1"/>
    <x v="6"/>
    <x v="10"/>
    <x v="0"/>
    <n v="0.34"/>
    <n v="0.17"/>
    <n v="5.7800000000000011E-2"/>
    <n v="115.5453176953734"/>
    <n v="0.19642704008213491"/>
    <n v="6.6785193627925857E-2"/>
  </r>
  <r>
    <x v="20"/>
    <s v="Carne de res molida congelada"/>
    <x v="0"/>
    <x v="0"/>
    <x v="1"/>
    <x v="6"/>
    <x v="10"/>
    <x v="0"/>
    <n v="0.34"/>
    <n v="0.71"/>
    <n v="0.2414"/>
    <n v="106.3227618631567"/>
    <n v="0.75489160922841225"/>
    <n v="0.2566631471376602"/>
  </r>
  <r>
    <x v="21"/>
    <s v="Carne de res para asar congelada"/>
    <x v="0"/>
    <x v="0"/>
    <x v="1"/>
    <x v="6"/>
    <x v="10"/>
    <x v="0"/>
    <n v="0.34"/>
    <n v="0.14000000000000001"/>
    <n v="4.760000000000001E-2"/>
    <n v="115.46402454092519"/>
    <n v="0.1616496343572954"/>
    <n v="5.4960875681480427E-2"/>
  </r>
  <r>
    <x v="22"/>
    <s v="Costilla de res congelada"/>
    <x v="0"/>
    <x v="0"/>
    <x v="1"/>
    <x v="6"/>
    <x v="10"/>
    <x v="0"/>
    <n v="0.34"/>
    <n v="0.06"/>
    <n v="2.0400000000000001E-2"/>
    <n v="108.8633114644669"/>
    <n v="6.5317986878680151E-2"/>
    <n v="2.2208115538751249E-2"/>
  </r>
  <r>
    <x v="23"/>
    <s v="Tajo de res fresco o refrigerado"/>
    <x v="0"/>
    <x v="0"/>
    <x v="1"/>
    <x v="6"/>
    <x v="10"/>
    <x v="0"/>
    <n v="0.34"/>
    <n v="0.7"/>
    <n v="0.23799999999999999"/>
    <n v="109.224768253359"/>
    <n v="0.7645733777735132"/>
    <n v="0.25995494844299438"/>
  </r>
  <r>
    <x v="24"/>
    <s v="Carne de cerdo congelada de otros cortes"/>
    <x v="0"/>
    <x v="0"/>
    <x v="1"/>
    <x v="6"/>
    <x v="11"/>
    <x v="0"/>
    <n v="0.34"/>
    <n v="0.24"/>
    <n v="8.1600000000000006E-2"/>
    <n v="108.22630057712171"/>
    <n v="0.2597431213850922"/>
    <n v="8.8312661270931361E-2"/>
  </r>
  <r>
    <x v="25"/>
    <s v="Chuleta de cerdo congelada"/>
    <x v="0"/>
    <x v="0"/>
    <x v="1"/>
    <x v="6"/>
    <x v="11"/>
    <x v="0"/>
    <n v="0.34"/>
    <n v="0.2"/>
    <n v="6.8000000000000005E-2"/>
    <n v="104.7451032421541"/>
    <n v="0.20949020648430819"/>
    <n v="7.1226670204664805E-2"/>
  </r>
  <r>
    <x v="26"/>
    <s v="Costilla de cerdo congelada"/>
    <x v="0"/>
    <x v="0"/>
    <x v="1"/>
    <x v="6"/>
    <x v="11"/>
    <x v="0"/>
    <n v="0.34"/>
    <n v="0.9"/>
    <n v="0.30599999999999999"/>
    <n v="104.7451032421541"/>
    <n v="0.942705929179387"/>
    <n v="0.32052001592099172"/>
  </r>
  <r>
    <x v="27"/>
    <s v="Lomo de cerdo freso y refrigerado"/>
    <x v="0"/>
    <x v="0"/>
    <x v="1"/>
    <x v="6"/>
    <x v="11"/>
    <x v="0"/>
    <n v="0.34"/>
    <n v="0.64"/>
    <n v="0.21759999999999999"/>
    <n v="108.22630057712171"/>
    <n v="0.6926483236935792"/>
    <n v="0.235500430055817"/>
  </r>
  <r>
    <x v="28"/>
    <s v="Tajo de cerdo fresco o refrigerado"/>
    <x v="0"/>
    <x v="0"/>
    <x v="1"/>
    <x v="6"/>
    <x v="11"/>
    <x v="0"/>
    <n v="0.34"/>
    <n v="0.09"/>
    <n v="3.0599999999999999E-2"/>
    <n v="108.22630057712171"/>
    <n v="9.7403670519409569E-2"/>
    <n v="3.3117247976599262E-2"/>
  </r>
  <r>
    <x v="29"/>
    <s v="Carne de pollo entero congelado"/>
    <x v="0"/>
    <x v="0"/>
    <x v="1"/>
    <x v="6"/>
    <x v="12"/>
    <x v="0"/>
    <n v="0.34"/>
    <n v="8.3000000000000004E-2"/>
    <n v="2.8219999999999999E-2"/>
    <n v="103.175326053323"/>
    <n v="8.5635520624258096E-2"/>
    <n v="2.9116077012247749E-2"/>
  </r>
  <r>
    <x v="30"/>
    <s v="Pollo en porciones congelados (pierna, muslo, pechuga, ala)"/>
    <x v="0"/>
    <x v="0"/>
    <x v="1"/>
    <x v="6"/>
    <x v="12"/>
    <x v="0"/>
    <n v="0.34"/>
    <n v="8.7999999999999995E-2"/>
    <n v="2.9919999999999999E-2"/>
    <n v="117.6733433869076"/>
    <n v="0.1035525421804787"/>
    <n v="3.5207864341362763E-2"/>
  </r>
  <r>
    <x v="31"/>
    <s v="Hígado de res fresca o refrigerada"/>
    <x v="0"/>
    <x v="0"/>
    <x v="1"/>
    <x v="7"/>
    <x v="13"/>
    <x v="0"/>
    <n v="0.34"/>
    <n v="5.2999999999999999E-2"/>
    <n v="1.8020000000000001E-2"/>
    <n v="104.6619924506637"/>
    <n v="5.5470855998851772E-2"/>
    <n v="1.8860091039609599E-2"/>
  </r>
  <r>
    <x v="32"/>
    <s v="Salchicha de pollo"/>
    <x v="0"/>
    <x v="0"/>
    <x v="1"/>
    <x v="8"/>
    <x v="14"/>
    <x v="0"/>
    <n v="0.34"/>
    <n v="0.34"/>
    <n v="0.11559999999999999"/>
    <n v="105.2963892644546"/>
    <n v="0.35800772349914561"/>
    <n v="0.1217226259897095"/>
  </r>
  <r>
    <x v="33"/>
    <s v="Chorizo suelto o molido"/>
    <x v="0"/>
    <x v="0"/>
    <x v="1"/>
    <x v="8"/>
    <x v="14"/>
    <x v="0"/>
    <n v="0.34"/>
    <n v="0.02"/>
    <n v="6.7999999999999996E-3"/>
    <n v="110.1410655650722"/>
    <n v="2.2028213113014439E-2"/>
    <n v="7.4895924584249089E-3"/>
  </r>
  <r>
    <x v="34"/>
    <s v="Chorizo barbacoa"/>
    <x v="0"/>
    <x v="0"/>
    <x v="1"/>
    <x v="8"/>
    <x v="14"/>
    <x v="0"/>
    <n v="0.34"/>
    <n v="0.7"/>
    <n v="0.23799999999999999"/>
    <n v="117.3100636453181"/>
    <n v="0.82117044551722629"/>
    <n v="0.27919795147585702"/>
  </r>
  <r>
    <x v="35"/>
    <s v="Nuggets de pollo empanizados"/>
    <x v="0"/>
    <x v="0"/>
    <x v="1"/>
    <x v="8"/>
    <x v="15"/>
    <x v="0"/>
    <n v="0.34"/>
    <n v="0.56999999999999995"/>
    <n v="0.1938"/>
    <n v="107.5905370439684"/>
    <n v="0.61326606115061977"/>
    <n v="0.20851046079121069"/>
  </r>
  <r>
    <x v="36"/>
    <s v="Jamón de cerdo"/>
    <x v="0"/>
    <x v="0"/>
    <x v="1"/>
    <x v="8"/>
    <x v="15"/>
    <x v="0"/>
    <n v="0.34"/>
    <n v="0.33"/>
    <n v="0.11219999999999999"/>
    <n v="102.94054169956701"/>
    <n v="0.33970378760857128"/>
    <n v="0.11549928778691421"/>
  </r>
  <r>
    <x v="37"/>
    <s v="Mortadela de cerdo"/>
    <x v="0"/>
    <x v="0"/>
    <x v="1"/>
    <x v="8"/>
    <x v="15"/>
    <x v="0"/>
    <n v="0.34"/>
    <n v="5.3999999999999999E-2"/>
    <n v="1.8360000000000001E-2"/>
    <n v="141.9054776913475"/>
    <n v="7.6628957953327637E-2"/>
    <n v="2.6053845704131402E-2"/>
  </r>
  <r>
    <x v="38"/>
    <s v="Tilapia frescas refrigeradas"/>
    <x v="0"/>
    <x v="0"/>
    <x v="2"/>
    <x v="9"/>
    <x v="16"/>
    <x v="0"/>
    <n v="0.34"/>
    <n v="0.05"/>
    <n v="1.7000000000000001E-2"/>
    <n v="118.275988996903"/>
    <n v="5.9137994498451488E-2"/>
    <n v="2.010691812947351E-2"/>
  </r>
  <r>
    <x v="39"/>
    <s v="Pescado blanco entero fresco o refrigerado (pargo blanco, merlusa, tiburón, bacalao, bass)"/>
    <x v="0"/>
    <x v="0"/>
    <x v="2"/>
    <x v="9"/>
    <x v="17"/>
    <x v="0"/>
    <n v="0.34"/>
    <n v="6.4000000000000001E-2"/>
    <n v="2.1760000000000002E-2"/>
    <n v="110.61857483514891"/>
    <n v="7.0795887894495327E-2"/>
    <n v="2.407060188412841E-2"/>
  </r>
  <r>
    <x v="40"/>
    <s v="Pescado rojo entero fresco o refrigerado (curvina, pargo rojo, robalo)"/>
    <x v="0"/>
    <x v="0"/>
    <x v="2"/>
    <x v="9"/>
    <x v="18"/>
    <x v="0"/>
    <n v="0.34"/>
    <n v="0.18"/>
    <n v="6.1199999999999997E-2"/>
    <n v="112.7549908247973"/>
    <n v="0.2029589834846352"/>
    <n v="6.9006054384775972E-2"/>
  </r>
  <r>
    <x v="41"/>
    <s v="Sardinas en salsa enlatadas"/>
    <x v="0"/>
    <x v="0"/>
    <x v="2"/>
    <x v="10"/>
    <x v="19"/>
    <x v="0"/>
    <n v="0.34"/>
    <n v="2.5000000000000001E-2"/>
    <n v="8.5000000000000006E-3"/>
    <n v="147.0733031615884"/>
    <n v="3.6768325790397099E-2"/>
    <n v="1.250123076873502E-2"/>
  </r>
  <r>
    <x v="42"/>
    <s v="Camarón fresco o refrigerado"/>
    <x v="0"/>
    <x v="0"/>
    <x v="2"/>
    <x v="11"/>
    <x v="20"/>
    <x v="0"/>
    <n v="0.34"/>
    <n v="0.31"/>
    <n v="0.10539999999999999"/>
    <n v="113.66559735545449"/>
    <n v="0.35236335180190897"/>
    <n v="0.1198035396126491"/>
  </r>
  <r>
    <x v="43"/>
    <s v="Leche entera líquida"/>
    <x v="0"/>
    <x v="0"/>
    <x v="3"/>
    <x v="12"/>
    <x v="21"/>
    <x v="0"/>
    <n v="0.34"/>
    <n v="0.46"/>
    <n v="0.15640000000000001"/>
    <n v="113.6270523328692"/>
    <n v="0.52268444073119813"/>
    <n v="0.1777127098486074"/>
  </r>
  <r>
    <x v="44"/>
    <s v="Leche descremada líquida"/>
    <x v="0"/>
    <x v="0"/>
    <x v="3"/>
    <x v="13"/>
    <x v="22"/>
    <x v="0"/>
    <n v="0.34"/>
    <n v="0.41"/>
    <n v="0.1394"/>
    <n v="121.68499440297541"/>
    <n v="0.49890847705219898"/>
    <n v="0.16962888219774769"/>
  </r>
  <r>
    <x v="45"/>
    <s v="Leche entera en polvo"/>
    <x v="0"/>
    <x v="0"/>
    <x v="3"/>
    <x v="14"/>
    <x v="23"/>
    <x v="0"/>
    <n v="0.34"/>
    <n v="0.17"/>
    <n v="5.7800000000000011E-2"/>
    <n v="104.042795975193"/>
    <n v="0.17687275315782819"/>
    <n v="6.0136736073661587E-2"/>
  </r>
  <r>
    <x v="46"/>
    <s v="Leche de coco"/>
    <x v="0"/>
    <x v="0"/>
    <x v="3"/>
    <x v="15"/>
    <x v="24"/>
    <x v="0"/>
    <n v="0.34"/>
    <n v="0.06"/>
    <n v="2.0400000000000001E-2"/>
    <n v="110.33703415084101"/>
    <n v="6.6202220490504601E-2"/>
    <n v="2.2508754966771561E-2"/>
  </r>
  <r>
    <x v="47"/>
    <s v="Queso fresco"/>
    <x v="0"/>
    <x v="0"/>
    <x v="3"/>
    <x v="16"/>
    <x v="25"/>
    <x v="0"/>
    <n v="0.34"/>
    <n v="0.09"/>
    <n v="3.0599999999999999E-2"/>
    <n v="106.14989401784629"/>
    <n v="9.5534904616061636E-2"/>
    <n v="3.2481867569460962E-2"/>
  </r>
  <r>
    <x v="48"/>
    <s v="Queso semiseco"/>
    <x v="0"/>
    <x v="0"/>
    <x v="3"/>
    <x v="16"/>
    <x v="25"/>
    <x v="0"/>
    <n v="0.34"/>
    <n v="0.06"/>
    <n v="2.0400000000000001E-2"/>
    <n v="109.49756490166681"/>
    <n v="6.5698538941000084E-2"/>
    <n v="2.2337503239940031E-2"/>
  </r>
  <r>
    <x v="49"/>
    <s v="Queso tipo americano (kraft)"/>
    <x v="0"/>
    <x v="0"/>
    <x v="3"/>
    <x v="16"/>
    <x v="25"/>
    <x v="0"/>
    <n v="0.34"/>
    <n v="0.86"/>
    <n v="0.29239999999999999"/>
    <n v="118.3826588431146"/>
    <n v="1.018090866050785"/>
    <n v="0.34615089445726699"/>
  </r>
  <r>
    <x v="50"/>
    <s v="Queso crema para untar (tipo el philadelphia)"/>
    <x v="0"/>
    <x v="0"/>
    <x v="3"/>
    <x v="16"/>
    <x v="25"/>
    <x v="0"/>
    <n v="0.34"/>
    <n v="0.35"/>
    <n v="0.11899999999999999"/>
    <n v="107.2731238009294"/>
    <n v="0.37545593330325278"/>
    <n v="0.127655017323106"/>
  </r>
  <r>
    <x v="51"/>
    <s v="Cuajada"/>
    <x v="0"/>
    <x v="0"/>
    <x v="3"/>
    <x v="16"/>
    <x v="25"/>
    <x v="0"/>
    <n v="0.34"/>
    <n v="0.13"/>
    <n v="4.4200000000000003E-2"/>
    <n v="106.3548870527349"/>
    <n v="0.13826135316855531"/>
    <n v="4.7008860077308812E-2"/>
  </r>
  <r>
    <x v="52"/>
    <s v="Quesillo"/>
    <x v="0"/>
    <x v="0"/>
    <x v="3"/>
    <x v="16"/>
    <x v="25"/>
    <x v="0"/>
    <n v="0.34"/>
    <n v="7.8E-2"/>
    <n v="2.6519999999999998E-2"/>
    <n v="105.8793735771382"/>
    <n v="8.2585911390167813E-2"/>
    <n v="2.8079209872657059E-2"/>
  </r>
  <r>
    <x v="53"/>
    <s v="Yogurt"/>
    <x v="0"/>
    <x v="0"/>
    <x v="3"/>
    <x v="17"/>
    <x v="26"/>
    <x v="0"/>
    <n v="0.34"/>
    <n v="0.61"/>
    <n v="0.2074"/>
    <n v="121.444736749867"/>
    <n v="0.74081289417418883"/>
    <n v="0.25187638401922419"/>
  </r>
  <r>
    <x v="54"/>
    <s v="Leche con sabores, malteada"/>
    <x v="0"/>
    <x v="0"/>
    <x v="3"/>
    <x v="18"/>
    <x v="27"/>
    <x v="0"/>
    <n v="0.34"/>
    <n v="0.25"/>
    <n v="8.5000000000000006E-2"/>
    <n v="126.525520444729"/>
    <n v="0.31631380111182261"/>
    <n v="0.1075466923780197"/>
  </r>
  <r>
    <x v="55"/>
    <s v="Huevos de gallina"/>
    <x v="0"/>
    <x v="0"/>
    <x v="3"/>
    <x v="19"/>
    <x v="28"/>
    <x v="0"/>
    <n v="0.34"/>
    <n v="8.5999999999999993E-2"/>
    <n v="2.9239999999999999E-2"/>
    <n v="114.55444993539101"/>
    <n v="9.8516826944436267E-2"/>
    <n v="3.3495721161108327E-2"/>
  </r>
  <r>
    <x v="56"/>
    <s v="Aceite de oliva"/>
    <x v="0"/>
    <x v="0"/>
    <x v="4"/>
    <x v="20"/>
    <x v="29"/>
    <x v="0"/>
    <n v="0.34"/>
    <n v="0.47"/>
    <n v="0.1598"/>
    <n v="101.2542268572998"/>
    <n v="0.47589486622930899"/>
    <n v="0.1618042545179651"/>
  </r>
  <r>
    <x v="57"/>
    <s v="Aceite vegetal (mezclas)"/>
    <x v="0"/>
    <x v="0"/>
    <x v="4"/>
    <x v="20"/>
    <x v="30"/>
    <x v="0"/>
    <n v="0.34"/>
    <n v="4.1000000000000002E-2"/>
    <n v="1.3939999999999999E-2"/>
    <n v="103.324115002149"/>
    <n v="4.2362887150881087E-2"/>
    <n v="1.440338163129957E-2"/>
  </r>
  <r>
    <x v="58"/>
    <s v="Mantequilla crema"/>
    <x v="0"/>
    <x v="0"/>
    <x v="4"/>
    <x v="21"/>
    <x v="31"/>
    <x v="0"/>
    <n v="0.34"/>
    <n v="0.71"/>
    <n v="0.2414"/>
    <n v="145.40236672354939"/>
    <n v="1.0323568037372011"/>
    <n v="0.35100131327064821"/>
  </r>
  <r>
    <x v="59"/>
    <s v="Manteca vegetal"/>
    <x v="0"/>
    <x v="0"/>
    <x v="4"/>
    <x v="22"/>
    <x v="32"/>
    <x v="0"/>
    <n v="0.34"/>
    <n v="0.28000000000000003"/>
    <n v="9.5200000000000021E-2"/>
    <n v="137.5744600273334"/>
    <n v="0.38520848807653368"/>
    <n v="0.13097088594602141"/>
  </r>
  <r>
    <x v="60"/>
    <s v="Margarina vegetal"/>
    <x v="0"/>
    <x v="0"/>
    <x v="4"/>
    <x v="22"/>
    <x v="32"/>
    <x v="0"/>
    <n v="0.34"/>
    <n v="7.0000000000000007E-2"/>
    <n v="2.3800000000000009E-2"/>
    <n v="123.59121799113829"/>
    <n v="8.6513852593796778E-2"/>
    <n v="2.9414709881890912E-2"/>
  </r>
  <r>
    <x v="61"/>
    <s v="Aguacate hass"/>
    <x v="0"/>
    <x v="0"/>
    <x v="5"/>
    <x v="23"/>
    <x v="33"/>
    <x v="0"/>
    <n v="0.34"/>
    <n v="0.62"/>
    <n v="0.21079999999999999"/>
    <n v="106.7500758657324"/>
    <n v="0.66185047036754097"/>
    <n v="0.22502915992496389"/>
  </r>
  <r>
    <x v="62"/>
    <s v="Banano maduro, mínimo maduro"/>
    <x v="0"/>
    <x v="0"/>
    <x v="5"/>
    <x v="23"/>
    <x v="34"/>
    <x v="0"/>
    <n v="0.34"/>
    <n v="9.0999999999999998E-2"/>
    <n v="3.0939999999999999E-2"/>
    <n v="106.0534301652215"/>
    <n v="9.650862145035155E-2"/>
    <n v="3.2812931293119532E-2"/>
  </r>
  <r>
    <x v="63"/>
    <s v="Mango maduro haden o jade"/>
    <x v="0"/>
    <x v="0"/>
    <x v="5"/>
    <x v="23"/>
    <x v="35"/>
    <x v="0"/>
    <n v="0.34"/>
    <n v="0.19"/>
    <n v="6.4600000000000005E-2"/>
    <n v="115.3743905726049"/>
    <n v="0.21921134208794929"/>
    <n v="7.4531856309902778E-2"/>
  </r>
  <r>
    <x v="64"/>
    <s v="Papaya hawaiana"/>
    <x v="0"/>
    <x v="0"/>
    <x v="5"/>
    <x v="23"/>
    <x v="36"/>
    <x v="0"/>
    <n v="0.34"/>
    <n v="0.38"/>
    <n v="0.12920000000000001"/>
    <n v="114.1180631779598"/>
    <n v="0.43364864007624732"/>
    <n v="0.1474405376259241"/>
  </r>
  <r>
    <x v="65"/>
    <s v="Piña"/>
    <x v="0"/>
    <x v="0"/>
    <x v="5"/>
    <x v="23"/>
    <x v="37"/>
    <x v="0"/>
    <n v="0.34"/>
    <n v="0.5"/>
    <n v="0.17"/>
    <n v="104.7451032421541"/>
    <n v="0.52372551621077057"/>
    <n v="0.178066675511662"/>
  </r>
  <r>
    <x v="66"/>
    <s v="Limón persa"/>
    <x v="0"/>
    <x v="0"/>
    <x v="5"/>
    <x v="24"/>
    <x v="38"/>
    <x v="0"/>
    <n v="0.34"/>
    <n v="0.17"/>
    <n v="5.7800000000000011E-2"/>
    <n v="104.1409961750541"/>
    <n v="0.17703969349759199"/>
    <n v="6.0193495789181303E-2"/>
  </r>
  <r>
    <x v="67"/>
    <s v="Manzanas"/>
    <x v="0"/>
    <x v="0"/>
    <x v="5"/>
    <x v="25"/>
    <x v="39"/>
    <x v="0"/>
    <n v="0.34"/>
    <n v="0.31"/>
    <n v="0.10539999999999999"/>
    <n v="125.64208302457649"/>
    <n v="0.38949045737618709"/>
    <n v="0.13242675550790359"/>
  </r>
  <r>
    <x v="68"/>
    <s v="Fresas"/>
    <x v="0"/>
    <x v="0"/>
    <x v="5"/>
    <x v="26"/>
    <x v="40"/>
    <x v="0"/>
    <n v="0.34"/>
    <n v="6.4000000000000001E-2"/>
    <n v="2.1760000000000002E-2"/>
    <n v="106.6623762157959"/>
    <n v="6.8263920778109416E-2"/>
    <n v="2.32097330645572E-2"/>
  </r>
  <r>
    <x v="69"/>
    <s v="Uva roja con semilla"/>
    <x v="0"/>
    <x v="0"/>
    <x v="5"/>
    <x v="27"/>
    <x v="41"/>
    <x v="0"/>
    <n v="0.34"/>
    <n v="0.23"/>
    <n v="7.8200000000000006E-2"/>
    <n v="111.0031885489291"/>
    <n v="0.25530733366253688"/>
    <n v="8.6804493445262559E-2"/>
  </r>
  <r>
    <x v="70"/>
    <s v="Sandía"/>
    <x v="0"/>
    <x v="0"/>
    <x v="5"/>
    <x v="27"/>
    <x v="42"/>
    <x v="0"/>
    <n v="0.34"/>
    <n v="0.28000000000000003"/>
    <n v="9.5200000000000021E-2"/>
    <n v="107.7493608535859"/>
    <n v="0.30169821039004041"/>
    <n v="0.1025773915326138"/>
  </r>
  <r>
    <x v="71"/>
    <s v="Maní o cacahuate"/>
    <x v="0"/>
    <x v="0"/>
    <x v="5"/>
    <x v="28"/>
    <x v="43"/>
    <x v="0"/>
    <n v="0.34"/>
    <n v="0.18"/>
    <n v="6.1199999999999997E-2"/>
    <n v="139.30149562478809"/>
    <n v="0.25074269212461858"/>
    <n v="8.5252515322370354E-2"/>
  </r>
  <r>
    <x v="72"/>
    <s v="Repollo"/>
    <x v="0"/>
    <x v="0"/>
    <x v="6"/>
    <x v="29"/>
    <x v="44"/>
    <x v="0"/>
    <n v="0.34"/>
    <n v="0.02"/>
    <n v="6.7999999999999996E-3"/>
    <n v="118.23866308788141"/>
    <n v="2.3647732617576279E-2"/>
    <n v="8.0402290899759359E-3"/>
  </r>
  <r>
    <x v="73"/>
    <s v="Lechuga iceberg (de cabeza)"/>
    <x v="0"/>
    <x v="0"/>
    <x v="6"/>
    <x v="29"/>
    <x v="45"/>
    <x v="0"/>
    <n v="0.34"/>
    <n v="0.28999999999999998"/>
    <n v="9.8600000000000007E-2"/>
    <n v="129.00189211995431"/>
    <n v="0.37410548714786762"/>
    <n v="0.12719586563027499"/>
  </r>
  <r>
    <x v="74"/>
    <s v="Chile dulce largo (nataly)"/>
    <x v="0"/>
    <x v="0"/>
    <x v="6"/>
    <x v="30"/>
    <x v="46"/>
    <x v="0"/>
    <n v="0.34"/>
    <n v="1.2999999999999999E-2"/>
    <n v="4.4200000000000003E-3"/>
    <n v="125.5916111746146"/>
    <n v="1.6326909452699899E-2"/>
    <n v="5.551149213917965E-3"/>
  </r>
  <r>
    <x v="75"/>
    <s v="Pepinos"/>
    <x v="0"/>
    <x v="0"/>
    <x v="6"/>
    <x v="30"/>
    <x v="47"/>
    <x v="0"/>
    <n v="0.34"/>
    <n v="0.76"/>
    <n v="0.25840000000000002"/>
    <n v="114.97666632325669"/>
    <n v="0.87382266405675102"/>
    <n v="0.29709970577929529"/>
  </r>
  <r>
    <x v="76"/>
    <s v="Tomate pera"/>
    <x v="0"/>
    <x v="0"/>
    <x v="6"/>
    <x v="30"/>
    <x v="48"/>
    <x v="0"/>
    <n v="0.34"/>
    <n v="0.02"/>
    <n v="6.7999999999999996E-3"/>
    <n v="134.53754285089411"/>
    <n v="2.6907508570178831E-2"/>
    <n v="9.148552913860802E-3"/>
  </r>
  <r>
    <x v="77"/>
    <s v="Elote tierno o elote dulce"/>
    <x v="0"/>
    <x v="0"/>
    <x v="6"/>
    <x v="30"/>
    <x v="49"/>
    <x v="0"/>
    <n v="0.34"/>
    <n v="9.5000000000000001E-2"/>
    <n v="3.2300000000000002E-2"/>
    <n v="146.12066931136059"/>
    <n v="0.13881463584579259"/>
    <n v="4.7196976187569482E-2"/>
  </r>
  <r>
    <x v="78"/>
    <s v="Pataste"/>
    <x v="0"/>
    <x v="0"/>
    <x v="6"/>
    <x v="30"/>
    <x v="49"/>
    <x v="0"/>
    <n v="0.34"/>
    <n v="0.77"/>
    <n v="0.26179999999999998"/>
    <n v="114.52426766349571"/>
    <n v="0.88183686100891667"/>
    <n v="0.29982453274303172"/>
  </r>
  <r>
    <x v="79"/>
    <s v="Zanahoria"/>
    <x v="0"/>
    <x v="0"/>
    <x v="6"/>
    <x v="31"/>
    <x v="50"/>
    <x v="0"/>
    <n v="0.34"/>
    <n v="0.49"/>
    <n v="0.1666"/>
    <n v="129.89229970944979"/>
    <n v="0.6364722685763039"/>
    <n v="0.2164005713159434"/>
  </r>
  <r>
    <x v="80"/>
    <s v="Ajo en cabeza o en diente"/>
    <x v="0"/>
    <x v="0"/>
    <x v="6"/>
    <x v="31"/>
    <x v="51"/>
    <x v="0"/>
    <n v="0.34"/>
    <n v="0.59"/>
    <n v="0.2006"/>
    <n v="123.1052954193234"/>
    <n v="0.72632124297400824"/>
    <n v="0.24694922261116281"/>
  </r>
  <r>
    <x v="81"/>
    <s v="Cebolla blanca"/>
    <x v="0"/>
    <x v="0"/>
    <x v="6"/>
    <x v="31"/>
    <x v="52"/>
    <x v="0"/>
    <n v="0.34"/>
    <n v="0.55000000000000004"/>
    <n v="0.187"/>
    <n v="103.23693894498651"/>
    <n v="0.56780316419742594"/>
    <n v="0.1930530758271248"/>
  </r>
  <r>
    <x v="82"/>
    <s v="Papa amarilla"/>
    <x v="0"/>
    <x v="0"/>
    <x v="6"/>
    <x v="32"/>
    <x v="53"/>
    <x v="0"/>
    <n v="0.34"/>
    <n v="0.86"/>
    <n v="0.29239999999999999"/>
    <n v="134.14200931961511"/>
    <n v="1.15362128014869"/>
    <n v="0.39223123525055459"/>
  </r>
  <r>
    <x v="83"/>
    <s v="Yuca (blanca, amarilla)"/>
    <x v="0"/>
    <x v="0"/>
    <x v="6"/>
    <x v="32"/>
    <x v="54"/>
    <x v="0"/>
    <n v="0.34"/>
    <n v="0.56000000000000005"/>
    <n v="0.19040000000000001"/>
    <n v="117.0935057238577"/>
    <n v="0.65572363205360329"/>
    <n v="0.22294603489822509"/>
  </r>
  <r>
    <x v="84"/>
    <s v="Banano verde (guineos, mínimo verde)"/>
    <x v="0"/>
    <x v="0"/>
    <x v="6"/>
    <x v="32"/>
    <x v="55"/>
    <x v="0"/>
    <n v="0.34"/>
    <n v="0.98"/>
    <n v="0.3332"/>
    <n v="102.23725934711629"/>
    <n v="1.0019251416017401"/>
    <n v="0.34065454814459167"/>
  </r>
  <r>
    <x v="85"/>
    <s v="Plátano maduro"/>
    <x v="0"/>
    <x v="0"/>
    <x v="6"/>
    <x v="32"/>
    <x v="55"/>
    <x v="0"/>
    <n v="0.34"/>
    <n v="0.56999999999999995"/>
    <n v="0.1938"/>
    <n v="120.0456852000133"/>
    <n v="0.68426040564007551"/>
    <n v="0.23264853791762569"/>
  </r>
  <r>
    <x v="86"/>
    <s v="Frijoles rojos"/>
    <x v="0"/>
    <x v="0"/>
    <x v="6"/>
    <x v="33"/>
    <x v="56"/>
    <x v="0"/>
    <n v="0.34"/>
    <n v="0.57999999999999996"/>
    <n v="0.19719999999999999"/>
    <n v="117.8045668030035"/>
    <n v="0.68326648745741991"/>
    <n v="0.23231060573552281"/>
  </r>
  <r>
    <x v="87"/>
    <s v="Papas congeladas y cortadas para freír"/>
    <x v="0"/>
    <x v="0"/>
    <x v="6"/>
    <x v="34"/>
    <x v="57"/>
    <x v="0"/>
    <n v="0.34"/>
    <n v="0.33"/>
    <n v="0.11219999999999999"/>
    <n v="110.6604814709728"/>
    <n v="0.36517958885421031"/>
    <n v="0.1241610602104315"/>
  </r>
  <r>
    <x v="88"/>
    <s v="Frijoles cocidos"/>
    <x v="0"/>
    <x v="0"/>
    <x v="6"/>
    <x v="34"/>
    <x v="58"/>
    <x v="0"/>
    <n v="0.34"/>
    <n v="0.98"/>
    <n v="0.3332"/>
    <n v="125.6234452640111"/>
    <n v="1.2311097635873089"/>
    <n v="0.41857731961968497"/>
  </r>
  <r>
    <x v="89"/>
    <s v="Frituras empacadas (Tajadas de plátano, malanga, papa, yuca, banano)"/>
    <x v="0"/>
    <x v="0"/>
    <x v="6"/>
    <x v="34"/>
    <x v="58"/>
    <x v="0"/>
    <n v="0.34"/>
    <n v="0.47"/>
    <n v="0.1598"/>
    <n v="126.0862481638212"/>
    <n v="0.59260536636995964"/>
    <n v="0.20148582456578629"/>
  </r>
  <r>
    <x v="90"/>
    <s v="Azúcar común"/>
    <x v="0"/>
    <x v="0"/>
    <x v="7"/>
    <x v="35"/>
    <x v="59"/>
    <x v="0"/>
    <n v="0.34"/>
    <n v="0.13"/>
    <n v="4.4200000000000003E-2"/>
    <n v="111.1516115143998"/>
    <n v="0.14449709496871979"/>
    <n v="4.9129012289364733E-2"/>
  </r>
  <r>
    <x v="91"/>
    <s v="Miel de abeja"/>
    <x v="0"/>
    <x v="0"/>
    <x v="7"/>
    <x v="36"/>
    <x v="60"/>
    <x v="0"/>
    <n v="0.34"/>
    <n v="0.64"/>
    <n v="0.21759999999999999"/>
    <n v="109.1195949990192"/>
    <n v="0.69836540799372304"/>
    <n v="0.23744423871786591"/>
  </r>
  <r>
    <x v="92"/>
    <s v="Ice cream"/>
    <x v="0"/>
    <x v="0"/>
    <x v="7"/>
    <x v="37"/>
    <x v="61"/>
    <x v="0"/>
    <n v="0.34"/>
    <n v="0.2"/>
    <n v="6.8000000000000005E-2"/>
    <n v="107.401724883425"/>
    <n v="0.21480344976685001"/>
    <n v="7.3033172920728986E-2"/>
  </r>
  <r>
    <x v="93"/>
    <s v="Dulces, confites o caramelos"/>
    <x v="0"/>
    <x v="0"/>
    <x v="7"/>
    <x v="38"/>
    <x v="62"/>
    <x v="0"/>
    <n v="0.34"/>
    <n v="0.01"/>
    <n v="3.3999999999999998E-3"/>
    <n v="123.7000897460311"/>
    <n v="1.237000897460311E-2"/>
    <n v="4.2058030513650582E-3"/>
  </r>
  <r>
    <x v="94"/>
    <s v="Sopas instantánea"/>
    <x v="0"/>
    <x v="0"/>
    <x v="8"/>
    <x v="39"/>
    <x v="63"/>
    <x v="0"/>
    <n v="0.34"/>
    <n v="0.76"/>
    <n v="0.25840000000000002"/>
    <n v="120.7050459353101"/>
    <n v="0.9173583491083569"/>
    <n v="0.3119018386968414"/>
  </r>
  <r>
    <x v="95"/>
    <s v="Leche de fórmula para bebé"/>
    <x v="0"/>
    <x v="0"/>
    <x v="8"/>
    <x v="40"/>
    <x v="64"/>
    <x v="0"/>
    <n v="0.34"/>
    <n v="0.12"/>
    <n v="4.0800000000000003E-2"/>
    <n v="100.76856145439611"/>
    <n v="0.1209222737452753"/>
    <n v="4.1113573073393611E-2"/>
  </r>
  <r>
    <x v="96"/>
    <s v="Cereales para bebé"/>
    <x v="0"/>
    <x v="0"/>
    <x v="8"/>
    <x v="40"/>
    <x v="65"/>
    <x v="0"/>
    <n v="0.34"/>
    <n v="0.49"/>
    <n v="0.1666"/>
    <n v="106.56008800052621"/>
    <n v="0.52214443120257836"/>
    <n v="0.17752910660887661"/>
  </r>
  <r>
    <x v="97"/>
    <s v="Sal común o gruesa yodada"/>
    <x v="0"/>
    <x v="0"/>
    <x v="8"/>
    <x v="41"/>
    <x v="66"/>
    <x v="0"/>
    <n v="0.34"/>
    <n v="0.56999999999999995"/>
    <n v="0.1938"/>
    <n v="106.555680005594"/>
    <n v="0.60736737603188584"/>
    <n v="0.20650490785084119"/>
  </r>
  <r>
    <x v="98"/>
    <s v="Cubitos de pollo"/>
    <x v="0"/>
    <x v="0"/>
    <x v="8"/>
    <x v="41"/>
    <x v="67"/>
    <x v="0"/>
    <n v="0.34"/>
    <n v="0.5"/>
    <n v="0.17"/>
    <n v="114.959475219507"/>
    <n v="0.57479737609753512"/>
    <n v="0.19543110787316201"/>
  </r>
  <r>
    <x v="99"/>
    <s v="Mayonesa"/>
    <x v="0"/>
    <x v="0"/>
    <x v="8"/>
    <x v="41"/>
    <x v="67"/>
    <x v="0"/>
    <n v="0.34"/>
    <n v="0.85"/>
    <n v="0.28899999999999998"/>
    <n v="112.0670064337469"/>
    <n v="0.95256955468684834"/>
    <n v="0.32387364859352852"/>
  </r>
  <r>
    <x v="100"/>
    <s v="Sofrito"/>
    <x v="0"/>
    <x v="0"/>
    <x v="8"/>
    <x v="41"/>
    <x v="67"/>
    <x v="0"/>
    <n v="0.34"/>
    <n v="0.88"/>
    <n v="0.29920000000000002"/>
    <n v="115.7893115573132"/>
    <n v="1.018945941704356"/>
    <n v="0.3464416201794811"/>
  </r>
  <r>
    <x v="101"/>
    <s v="Pasta de tomate"/>
    <x v="0"/>
    <x v="0"/>
    <x v="8"/>
    <x v="41"/>
    <x v="67"/>
    <x v="0"/>
    <n v="0.34"/>
    <n v="0.11"/>
    <n v="3.7400000000000003E-2"/>
    <n v="119.058904154145"/>
    <n v="0.13096479456955951"/>
    <n v="4.4528030153650228E-2"/>
  </r>
  <r>
    <x v="102"/>
    <s v="Salsa dulce de tomate (ketchup)"/>
    <x v="0"/>
    <x v="0"/>
    <x v="8"/>
    <x v="41"/>
    <x v="67"/>
    <x v="0"/>
    <n v="0.34"/>
    <n v="0.91"/>
    <n v="0.30940000000000001"/>
    <n v="114.8955067785967"/>
    <n v="1.04554911168523"/>
    <n v="0.35548669797297799"/>
  </r>
  <r>
    <x v="103"/>
    <s v="Culantro de castilla, culantrillo, cilantro"/>
    <x v="0"/>
    <x v="0"/>
    <x v="8"/>
    <x v="42"/>
    <x v="68"/>
    <x v="0"/>
    <n v="0.34"/>
    <n v="0.68"/>
    <n v="0.23119999999999999"/>
    <n v="117.7474264967052"/>
    <n v="0.80068250017759568"/>
    <n v="0.27223205006038259"/>
  </r>
  <r>
    <x v="104"/>
    <s v="Especias y cominos"/>
    <x v="0"/>
    <x v="0"/>
    <x v="8"/>
    <x v="42"/>
    <x v="68"/>
    <x v="0"/>
    <n v="0.34"/>
    <n v="0.17"/>
    <n v="5.7800000000000011E-2"/>
    <n v="113.18628351150279"/>
    <n v="0.1924166819695548"/>
    <n v="6.5421671869648618E-2"/>
  </r>
  <r>
    <x v="105"/>
    <s v="Churros"/>
    <x v="0"/>
    <x v="0"/>
    <x v="8"/>
    <x v="43"/>
    <x v="69"/>
    <x v="0"/>
    <n v="0.34"/>
    <n v="0.93"/>
    <n v="0.31619999999999998"/>
    <n v="117.0912311380369"/>
    <n v="1.0889484495837429"/>
    <n v="0.37024247285847262"/>
  </r>
  <r>
    <x v="106"/>
    <s v="Cremora"/>
    <x v="0"/>
    <x v="0"/>
    <x v="8"/>
    <x v="43"/>
    <x v="69"/>
    <x v="0"/>
    <n v="0.34"/>
    <n v="0.13"/>
    <n v="4.4200000000000003E-2"/>
    <n v="111.58446714078551"/>
    <n v="0.14505980728302109"/>
    <n v="4.9320334476227183E-2"/>
  </r>
  <r>
    <x v="107"/>
    <s v="Sopas deshidratadas o de bolsa (maggi, knorr)"/>
    <x v="0"/>
    <x v="0"/>
    <x v="8"/>
    <x v="43"/>
    <x v="69"/>
    <x v="0"/>
    <n v="0.34"/>
    <n v="0.5"/>
    <n v="0.17"/>
    <n v="113.7691972882364"/>
    <n v="0.56884598644118212"/>
    <n v="0.19340763539000189"/>
  </r>
  <r>
    <x v="108"/>
    <s v="Suplementos alimenticios (pediasure, ensure, entre otros)"/>
    <x v="0"/>
    <x v="0"/>
    <x v="8"/>
    <x v="43"/>
    <x v="69"/>
    <x v="0"/>
    <n v="0.34"/>
    <n v="0.76"/>
    <n v="0.25840000000000002"/>
    <n v="104.1326212346158"/>
    <n v="0.79140792138307992"/>
    <n v="0.26907869327024719"/>
  </r>
  <r>
    <x v="109"/>
    <s v="Jugos de naranja envasado"/>
    <x v="0"/>
    <x v="1"/>
    <x v="9"/>
    <x v="44"/>
    <x v="70"/>
    <x v="0"/>
    <n v="0.34"/>
    <n v="0.35"/>
    <n v="0.11899999999999999"/>
    <n v="102.54963086725139"/>
    <n v="0.35892370803537987"/>
    <n v="0.1220340607320292"/>
  </r>
  <r>
    <x v="110"/>
    <s v="Otros Jugos de frutas envasados"/>
    <x v="0"/>
    <x v="1"/>
    <x v="9"/>
    <x v="44"/>
    <x v="70"/>
    <x v="0"/>
    <n v="0.34"/>
    <n v="0.44"/>
    <n v="0.14960000000000001"/>
    <n v="107.0895152982296"/>
    <n v="0.47119386731221041"/>
    <n v="0.16020591488615149"/>
  </r>
  <r>
    <x v="111"/>
    <s v="Refrescos en polvo envasado (tang, zuko, bontea, naranyá, entre otros)"/>
    <x v="0"/>
    <x v="1"/>
    <x v="9"/>
    <x v="44"/>
    <x v="70"/>
    <x v="0"/>
    <n v="0.34"/>
    <n v="0.09"/>
    <n v="3.0599999999999999E-2"/>
    <n v="115.824474374058"/>
    <n v="0.1042420269366522"/>
    <n v="3.5442289158461739E-2"/>
  </r>
  <r>
    <x v="112"/>
    <s v="Café instantáneo normal"/>
    <x v="0"/>
    <x v="1"/>
    <x v="10"/>
    <x v="45"/>
    <x v="71"/>
    <x v="0"/>
    <n v="0.34"/>
    <n v="0.03"/>
    <n v="1.0200000000000001E-2"/>
    <n v="112.1474795502661"/>
    <n v="3.3644243865079818E-2"/>
    <n v="1.143904291412714E-2"/>
  </r>
  <r>
    <x v="113"/>
    <s v="Café molido"/>
    <x v="0"/>
    <x v="1"/>
    <x v="10"/>
    <x v="45"/>
    <x v="71"/>
    <x v="0"/>
    <n v="0.34"/>
    <n v="0.21"/>
    <n v="7.1400000000000005E-2"/>
    <n v="109.8211612559688"/>
    <n v="0.23062443863753451"/>
    <n v="7.841230913676174E-2"/>
  </r>
  <r>
    <x v="114"/>
    <s v="Té helado del tipo lipton, manzanilla, rosa de jamaica, etc."/>
    <x v="0"/>
    <x v="1"/>
    <x v="11"/>
    <x v="46"/>
    <x v="72"/>
    <x v="0"/>
    <n v="0.34"/>
    <n v="0.95"/>
    <n v="0.32300000000000001"/>
    <n v="140.1677028555776"/>
    <n v="1.3315931771279881"/>
    <n v="0.45274168022351569"/>
  </r>
  <r>
    <x v="115"/>
    <s v="Agua embotellada de otros tipos"/>
    <x v="0"/>
    <x v="1"/>
    <x v="12"/>
    <x v="47"/>
    <x v="73"/>
    <x v="0"/>
    <n v="0.34"/>
    <n v="0.55000000000000004"/>
    <n v="0.187"/>
    <n v="130.32662171458159"/>
    <n v="0.71679641943019856"/>
    <n v="0.24371078260626761"/>
  </r>
  <r>
    <x v="116"/>
    <s v="Refrescos o bebidas gaseosas"/>
    <x v="0"/>
    <x v="1"/>
    <x v="13"/>
    <x v="48"/>
    <x v="74"/>
    <x v="0"/>
    <n v="0.34"/>
    <n v="0.09"/>
    <n v="3.0599999999999999E-2"/>
    <n v="122.5725893240119"/>
    <n v="0.11031533039161071"/>
    <n v="3.7507212333147633E-2"/>
  </r>
  <r>
    <x v="117"/>
    <s v="Bebidas energizantes"/>
    <x v="0"/>
    <x v="1"/>
    <x v="14"/>
    <x v="49"/>
    <x v="75"/>
    <x v="0"/>
    <n v="0.34"/>
    <n v="0.91"/>
    <n v="0.30940000000000001"/>
    <n v="124.9914840788052"/>
    <n v="1.1374225051171269"/>
    <n v="0.38672365173982309"/>
  </r>
  <r>
    <x v="118"/>
    <s v="Bóxer para hombre o niño"/>
    <x v="1"/>
    <x v="2"/>
    <x v="15"/>
    <x v="50"/>
    <x v="76"/>
    <x v="0"/>
    <n v="0.34"/>
    <n v="0.97"/>
    <n v="0.32979999999999998"/>
    <n v="103.47472908718289"/>
    <n v="1.0037048721456741"/>
    <n v="0.34125965652952928"/>
  </r>
  <r>
    <x v="119"/>
    <s v="Calcetines para hombre o niño"/>
    <x v="1"/>
    <x v="2"/>
    <x v="15"/>
    <x v="50"/>
    <x v="77"/>
    <x v="0"/>
    <n v="0.34"/>
    <n v="0.82"/>
    <n v="0.27879999999999999"/>
    <n v="102.251517095731"/>
    <n v="0.83846244018499394"/>
    <n v="0.28507722966289789"/>
  </r>
  <r>
    <x v="120"/>
    <s v="Camisa formal manga larga para hombre o niño"/>
    <x v="1"/>
    <x v="2"/>
    <x v="15"/>
    <x v="50"/>
    <x v="78"/>
    <x v="0"/>
    <n v="0.34"/>
    <n v="0.04"/>
    <n v="1.3599999999999999E-2"/>
    <n v="103.1261071385626"/>
    <n v="4.1250442855425028E-2"/>
    <n v="1.4025150570844511E-2"/>
  </r>
  <r>
    <x v="121"/>
    <s v="Camisa manga corta (tipo polo) para hombre o niño"/>
    <x v="1"/>
    <x v="2"/>
    <x v="15"/>
    <x v="50"/>
    <x v="78"/>
    <x v="0"/>
    <n v="0.34"/>
    <n v="0.15"/>
    <n v="5.0999999999999997E-2"/>
    <n v="110.4612798948551"/>
    <n v="0.16569191984228271"/>
    <n v="5.633525274637613E-2"/>
  </r>
  <r>
    <x v="122"/>
    <s v="Camiseta manga corta para hombre o niño"/>
    <x v="1"/>
    <x v="2"/>
    <x v="15"/>
    <x v="50"/>
    <x v="78"/>
    <x v="0"/>
    <n v="0.34"/>
    <n v="0.01"/>
    <n v="3.3999999999999998E-3"/>
    <n v="101.7612599821727"/>
    <n v="1.017612599821727E-2"/>
    <n v="3.459882839393873E-3"/>
  </r>
  <r>
    <x v="123"/>
    <s v="Calzoneta casual para hombre o niño"/>
    <x v="1"/>
    <x v="2"/>
    <x v="15"/>
    <x v="50"/>
    <x v="79"/>
    <x v="0"/>
    <n v="0.34"/>
    <n v="0.36"/>
    <n v="0.12239999999999999"/>
    <n v="109.7888775361703"/>
    <n v="0.39523995913021298"/>
    <n v="0.13438158610427239"/>
  </r>
  <r>
    <x v="124"/>
    <s v="Pantalón jean para hombre o niño"/>
    <x v="1"/>
    <x v="2"/>
    <x v="15"/>
    <x v="50"/>
    <x v="79"/>
    <x v="0"/>
    <n v="0.34"/>
    <n v="0.26"/>
    <n v="8.8400000000000006E-2"/>
    <n v="104.098689769006"/>
    <n v="0.27065659339941561"/>
    <n v="9.2023241755801288E-2"/>
  </r>
  <r>
    <x v="125"/>
    <s v="Pantalón formal para hombre o niño"/>
    <x v="1"/>
    <x v="2"/>
    <x v="15"/>
    <x v="50"/>
    <x v="79"/>
    <x v="0"/>
    <n v="0.34"/>
    <n v="0.65"/>
    <n v="0.221"/>
    <n v="104.7216466302614"/>
    <n v="0.6806907030966991"/>
    <n v="0.23143483905287771"/>
  </r>
  <r>
    <x v="126"/>
    <s v="Blúmer, calzones, bikini, braga, hilo para mujer"/>
    <x v="1"/>
    <x v="2"/>
    <x v="15"/>
    <x v="51"/>
    <x v="80"/>
    <x v="0"/>
    <n v="0.34"/>
    <n v="0.48"/>
    <n v="0.16320000000000001"/>
    <n v="100.4782512558394"/>
    <n v="0.48229560602802929"/>
    <n v="0.16398050604952999"/>
  </r>
  <r>
    <x v="127"/>
    <s v="Brasieres, top, sujetadores o sostenes para mujer"/>
    <x v="1"/>
    <x v="2"/>
    <x v="15"/>
    <x v="51"/>
    <x v="80"/>
    <x v="0"/>
    <n v="0.34"/>
    <n v="0.91"/>
    <n v="0.30940000000000001"/>
    <n v="100.9224454109563"/>
    <n v="0.91839425323970281"/>
    <n v="0.31225404610149893"/>
  </r>
  <r>
    <x v="128"/>
    <s v="Blusa o camisa sin mangas para mujer o niña"/>
    <x v="1"/>
    <x v="2"/>
    <x v="15"/>
    <x v="51"/>
    <x v="81"/>
    <x v="0"/>
    <n v="0.34"/>
    <n v="0.63"/>
    <n v="0.2142"/>
    <n v="100.5124992227335"/>
    <n v="0.63322874510322069"/>
    <n v="0.21529777333509509"/>
  </r>
  <r>
    <x v="129"/>
    <s v="Blusa o camisas manga corta para mujer o niña"/>
    <x v="1"/>
    <x v="2"/>
    <x v="15"/>
    <x v="51"/>
    <x v="81"/>
    <x v="0"/>
    <n v="0.34"/>
    <n v="0.28000000000000003"/>
    <n v="9.5200000000000021E-2"/>
    <n v="103.176012008472"/>
    <n v="0.28889283362372159"/>
    <n v="9.8223563432065369E-2"/>
  </r>
  <r>
    <x v="130"/>
    <s v="Camiseta manga corta para mujer o niña"/>
    <x v="1"/>
    <x v="2"/>
    <x v="15"/>
    <x v="51"/>
    <x v="81"/>
    <x v="0"/>
    <n v="0.34"/>
    <n v="0.84"/>
    <n v="0.28560000000000002"/>
    <n v="103.2500038791411"/>
    <n v="0.86730003258478494"/>
    <n v="0.29488201107882689"/>
  </r>
  <r>
    <x v="131"/>
    <s v="Falda corta (formal)"/>
    <x v="1"/>
    <x v="2"/>
    <x v="15"/>
    <x v="51"/>
    <x v="82"/>
    <x v="0"/>
    <n v="0.34"/>
    <n v="0.39"/>
    <n v="0.1326"/>
    <n v="104.0271522891571"/>
    <n v="0.40570589392771272"/>
    <n v="0.1379400039354223"/>
  </r>
  <r>
    <x v="132"/>
    <s v="Pantalón jean para mujer o niña"/>
    <x v="1"/>
    <x v="2"/>
    <x v="15"/>
    <x v="51"/>
    <x v="82"/>
    <x v="0"/>
    <n v="0.34"/>
    <n v="0.77"/>
    <n v="0.26179999999999998"/>
    <n v="104.5340183659671"/>
    <n v="0.80491194141794697"/>
    <n v="0.27367006008210198"/>
  </r>
  <r>
    <x v="133"/>
    <s v="Traje para niña de dos o más piezas"/>
    <x v="1"/>
    <x v="2"/>
    <x v="15"/>
    <x v="51"/>
    <x v="83"/>
    <x v="0"/>
    <n v="0.34"/>
    <n v="0.16"/>
    <n v="5.4399999999999997E-2"/>
    <n v="111.6446498032612"/>
    <n v="0.17863143968521791"/>
    <n v="6.073468949297408E-2"/>
  </r>
  <r>
    <x v="134"/>
    <s v="Vestido casual para mujer"/>
    <x v="1"/>
    <x v="2"/>
    <x v="15"/>
    <x v="51"/>
    <x v="84"/>
    <x v="0"/>
    <n v="0.34"/>
    <n v="0.37"/>
    <n v="0.1258"/>
    <n v="104.2979488676808"/>
    <n v="0.38590241081041909"/>
    <n v="0.13120681967554251"/>
  </r>
  <r>
    <x v="135"/>
    <s v="Mameluco para bebé"/>
    <x v="1"/>
    <x v="2"/>
    <x v="15"/>
    <x v="52"/>
    <x v="85"/>
    <x v="0"/>
    <n v="0.34"/>
    <n v="0.91"/>
    <n v="0.30940000000000001"/>
    <n v="104.62412756313741"/>
    <n v="0.95207956082455025"/>
    <n v="0.32370705068034711"/>
  </r>
  <r>
    <x v="136"/>
    <s v="Cubayera"/>
    <x v="1"/>
    <x v="2"/>
    <x v="15"/>
    <x v="53"/>
    <x v="86"/>
    <x v="0"/>
    <n v="0.34"/>
    <n v="0.72"/>
    <n v="0.24479999999999999"/>
    <n v="101.87544799668009"/>
    <n v="0.73350322557609704"/>
    <n v="0.249391096695873"/>
  </r>
  <r>
    <x v="137"/>
    <s v="Pantalón para uniforme escolar o colegial"/>
    <x v="1"/>
    <x v="2"/>
    <x v="15"/>
    <x v="53"/>
    <x v="86"/>
    <x v="0"/>
    <n v="0.34"/>
    <n v="0.17"/>
    <n v="5.7800000000000011E-2"/>
    <n v="101.9412884218909"/>
    <n v="0.1733001903172145"/>
    <n v="5.8922064707852932E-2"/>
  </r>
  <r>
    <x v="138"/>
    <s v="Uniforme deportivo escolar o colegial"/>
    <x v="1"/>
    <x v="2"/>
    <x v="15"/>
    <x v="53"/>
    <x v="86"/>
    <x v="0"/>
    <n v="0.34"/>
    <n v="0.71"/>
    <n v="0.2414"/>
    <n v="111.84411701414071"/>
    <n v="0.79409323080039851"/>
    <n v="0.26999169847213561"/>
  </r>
  <r>
    <x v="139"/>
    <s v="Fajas o cinturones de cuerina y otro material"/>
    <x v="1"/>
    <x v="2"/>
    <x v="16"/>
    <x v="54"/>
    <x v="87"/>
    <x v="0"/>
    <n v="0.34"/>
    <n v="0.14000000000000001"/>
    <n v="4.760000000000001E-2"/>
    <n v="106.6521265845178"/>
    <n v="0.1493129772183249"/>
    <n v="5.0766412254230467E-2"/>
  </r>
  <r>
    <x v="140"/>
    <s v="Gorras, cachuchas"/>
    <x v="1"/>
    <x v="2"/>
    <x v="16"/>
    <x v="54"/>
    <x v="87"/>
    <x v="0"/>
    <n v="0.34"/>
    <n v="0.06"/>
    <n v="2.0400000000000001E-2"/>
    <n v="105.769687296315"/>
    <n v="6.3461812377788973E-2"/>
    <n v="2.157701620844826E-2"/>
  </r>
  <r>
    <x v="141"/>
    <s v="Confección de falda"/>
    <x v="1"/>
    <x v="2"/>
    <x v="17"/>
    <x v="55"/>
    <x v="88"/>
    <x v="0"/>
    <n v="0.34"/>
    <n v="0.7"/>
    <n v="0.23799999999999999"/>
    <n v="101.45772168462361"/>
    <n v="0.7102040517923649"/>
    <n v="0.2414693776094041"/>
  </r>
  <r>
    <x v="142"/>
    <s v="Zapato formal de cuero para hombre"/>
    <x v="1"/>
    <x v="3"/>
    <x v="18"/>
    <x v="56"/>
    <x v="89"/>
    <x v="0"/>
    <n v="0.34"/>
    <n v="0.24"/>
    <n v="8.1600000000000006E-2"/>
    <n v="114.3494643625409"/>
    <n v="0.2744387144700981"/>
    <n v="9.3309162919833363E-2"/>
  </r>
  <r>
    <x v="143"/>
    <s v="Sandalias o chancletas de cuero para hombre"/>
    <x v="1"/>
    <x v="3"/>
    <x v="18"/>
    <x v="56"/>
    <x v="90"/>
    <x v="0"/>
    <n v="0.34"/>
    <n v="0.2"/>
    <n v="6.8000000000000005E-2"/>
    <n v="135.52853812206791"/>
    <n v="0.27105707624413578"/>
    <n v="9.2159405923006171E-2"/>
  </r>
  <r>
    <x v="144"/>
    <s v="Zapatos tipo burros de cuero para hombre"/>
    <x v="1"/>
    <x v="3"/>
    <x v="18"/>
    <x v="56"/>
    <x v="91"/>
    <x v="0"/>
    <n v="0.34"/>
    <n v="0.9"/>
    <n v="0.30599999999999999"/>
    <n v="105.8071323082324"/>
    <n v="0.9522641907740913"/>
    <n v="0.32376982486319111"/>
  </r>
  <r>
    <x v="145"/>
    <s v="Zapatos deportivos (tenis) para hombre"/>
    <x v="1"/>
    <x v="3"/>
    <x v="18"/>
    <x v="56"/>
    <x v="92"/>
    <x v="0"/>
    <n v="0.34"/>
    <n v="0.64"/>
    <n v="0.21759999999999999"/>
    <n v="111.71368236267401"/>
    <n v="0.71496756712111398"/>
    <n v="0.24308897282117881"/>
  </r>
  <r>
    <x v="146"/>
    <s v="Zapato de tacón alto (grueso o aguja) para mujer"/>
    <x v="1"/>
    <x v="3"/>
    <x v="18"/>
    <x v="57"/>
    <x v="93"/>
    <x v="0"/>
    <n v="0.34"/>
    <n v="0.09"/>
    <n v="3.0599999999999999E-2"/>
    <n v="110.2497165529236"/>
    <n v="9.9224744897631251E-2"/>
    <n v="3.373641326519463E-2"/>
  </r>
  <r>
    <x v="147"/>
    <s v="Sandalias de tacón corrido o plataforma para mujer"/>
    <x v="1"/>
    <x v="3"/>
    <x v="18"/>
    <x v="57"/>
    <x v="94"/>
    <x v="0"/>
    <n v="0.34"/>
    <n v="0.83"/>
    <n v="0.28220000000000001"/>
    <n v="109.34961608751139"/>
    <n v="0.90760181352634417"/>
    <n v="0.30858461659895697"/>
  </r>
  <r>
    <x v="148"/>
    <s v="Sandalias sin tacón (flat) para mujer"/>
    <x v="1"/>
    <x v="3"/>
    <x v="18"/>
    <x v="57"/>
    <x v="94"/>
    <x v="0"/>
    <n v="0.34"/>
    <n v="0.88"/>
    <n v="0.29920000000000002"/>
    <n v="106.34867756267749"/>
    <n v="0.93586836255156158"/>
    <n v="0.31819524326753101"/>
  </r>
  <r>
    <x v="149"/>
    <s v="Zapato o zapatilla sin tacón (flat o mocasín) para mujer"/>
    <x v="1"/>
    <x v="3"/>
    <x v="18"/>
    <x v="57"/>
    <x v="95"/>
    <x v="0"/>
    <n v="0.34"/>
    <n v="0.53"/>
    <n v="0.1802"/>
    <n v="105.6623352597974"/>
    <n v="0.56001037687692623"/>
    <n v="0.19040352813815489"/>
  </r>
  <r>
    <x v="150"/>
    <s v="Zapatos deportivos (tenis) para mujer"/>
    <x v="1"/>
    <x v="3"/>
    <x v="18"/>
    <x v="57"/>
    <x v="95"/>
    <x v="0"/>
    <n v="0.34"/>
    <n v="0.34"/>
    <n v="0.11559999999999999"/>
    <n v="114.7191596702548"/>
    <n v="0.39004514287886621"/>
    <n v="0.13261534857881449"/>
  </r>
  <r>
    <x v="151"/>
    <s v="Zapato escolar para niña"/>
    <x v="1"/>
    <x v="3"/>
    <x v="18"/>
    <x v="58"/>
    <x v="96"/>
    <x v="0"/>
    <n v="0.34"/>
    <n v="0.02"/>
    <n v="6.7999999999999996E-3"/>
    <n v="130.74784893068031"/>
    <n v="2.614956978613606E-2"/>
    <n v="8.8908537272862614E-3"/>
  </r>
  <r>
    <x v="152"/>
    <s v="Juego de sala de cuero (para interiores)"/>
    <x v="2"/>
    <x v="4"/>
    <x v="19"/>
    <x v="59"/>
    <x v="97"/>
    <x v="0"/>
    <n v="0.34"/>
    <n v="0.7"/>
    <n v="0.23799999999999999"/>
    <n v="124.1447056278176"/>
    <n v="0.86901293939472346"/>
    <n v="0.29546439939420599"/>
  </r>
  <r>
    <x v="153"/>
    <s v="Juego de comedor de madera (para interiores)"/>
    <x v="2"/>
    <x v="4"/>
    <x v="19"/>
    <x v="59"/>
    <x v="98"/>
    <x v="0"/>
    <n v="0.34"/>
    <n v="0.56999999999999995"/>
    <n v="0.1938"/>
    <n v="112.5482854560172"/>
    <n v="0.64152522709929816"/>
    <n v="0.21811857721376129"/>
  </r>
  <r>
    <x v="154"/>
    <s v="Armario, chifonier, ropero o closet (con espejo)"/>
    <x v="2"/>
    <x v="4"/>
    <x v="19"/>
    <x v="59"/>
    <x v="99"/>
    <x v="0"/>
    <n v="0.34"/>
    <n v="0.33"/>
    <n v="0.11219999999999999"/>
    <n v="106.05215064900931"/>
    <n v="0.34997209714173078"/>
    <n v="0.1189905130281885"/>
  </r>
  <r>
    <x v="155"/>
    <s v="Cómoda o tocador con espejo"/>
    <x v="2"/>
    <x v="4"/>
    <x v="19"/>
    <x v="59"/>
    <x v="99"/>
    <x v="0"/>
    <n v="0.34"/>
    <n v="0.54"/>
    <n v="0.18360000000000001"/>
    <n v="102.985061818783"/>
    <n v="0.55611933382142842"/>
    <n v="0.1890805734992857"/>
  </r>
  <r>
    <x v="156"/>
    <s v="Cama King Size"/>
    <x v="2"/>
    <x v="4"/>
    <x v="19"/>
    <x v="59"/>
    <x v="99"/>
    <x v="0"/>
    <n v="0.34"/>
    <n v="0.05"/>
    <n v="1.7000000000000001E-2"/>
    <n v="111.8825634168241"/>
    <n v="5.5941281708412033E-2"/>
    <n v="1.902003578086009E-2"/>
  </r>
  <r>
    <x v="157"/>
    <s v="Edredón"/>
    <x v="2"/>
    <x v="5"/>
    <x v="20"/>
    <x v="60"/>
    <x v="100"/>
    <x v="0"/>
    <n v="0.34"/>
    <n v="0.64"/>
    <n v="0.21759999999999999"/>
    <n v="121.200355942586"/>
    <n v="0.77568227803255041"/>
    <n v="0.26373197453106723"/>
  </r>
  <r>
    <x v="158"/>
    <s v="Juego de sábana, cubre colchón y sobre fundas"/>
    <x v="2"/>
    <x v="5"/>
    <x v="20"/>
    <x v="60"/>
    <x v="100"/>
    <x v="0"/>
    <n v="0.34"/>
    <n v="0.18"/>
    <n v="6.1199999999999997E-2"/>
    <n v="110.36708190016149"/>
    <n v="0.1986607474202908"/>
    <n v="6.7544654122898867E-2"/>
  </r>
  <r>
    <x v="159"/>
    <s v="Manta para la cocina"/>
    <x v="2"/>
    <x v="5"/>
    <x v="20"/>
    <x v="61"/>
    <x v="101"/>
    <x v="0"/>
    <n v="0.34"/>
    <n v="0.25"/>
    <n v="8.5000000000000006E-2"/>
    <n v="102.3390300089244"/>
    <n v="0.25584757502231092"/>
    <n v="8.698817550758571E-2"/>
  </r>
  <r>
    <x v="160"/>
    <s v="Mantel de tela"/>
    <x v="2"/>
    <x v="5"/>
    <x v="20"/>
    <x v="61"/>
    <x v="101"/>
    <x v="0"/>
    <n v="0.34"/>
    <n v="0.31"/>
    <n v="0.10539999999999999"/>
    <n v="123.5756630600025"/>
    <n v="0.38308455548600778"/>
    <n v="0.13024874886524271"/>
  </r>
  <r>
    <x v="161"/>
    <s v="Almohada"/>
    <x v="2"/>
    <x v="5"/>
    <x v="20"/>
    <x v="62"/>
    <x v="102"/>
    <x v="0"/>
    <n v="0.34"/>
    <n v="0.46"/>
    <n v="0.15640000000000001"/>
    <n v="104.11624438102589"/>
    <n v="0.47893472415271932"/>
    <n v="0.16283780621192459"/>
  </r>
  <r>
    <x v="162"/>
    <s v="Estufa de gas lpg"/>
    <x v="2"/>
    <x v="6"/>
    <x v="21"/>
    <x v="63"/>
    <x v="103"/>
    <x v="0"/>
    <n v="0.34"/>
    <n v="0.41"/>
    <n v="0.1394"/>
    <n v="116.7889143285294"/>
    <n v="0.47883454874697068"/>
    <n v="0.16280374657397001"/>
  </r>
  <r>
    <x v="163"/>
    <s v="Horno microondas"/>
    <x v="2"/>
    <x v="6"/>
    <x v="21"/>
    <x v="63"/>
    <x v="103"/>
    <x v="0"/>
    <n v="0.34"/>
    <n v="0.17"/>
    <n v="5.7800000000000011E-2"/>
    <n v="101.617442342346"/>
    <n v="0.17274965198198819"/>
    <n v="5.8734881673875979E-2"/>
  </r>
  <r>
    <x v="164"/>
    <s v="Refrigeradora eléctricas"/>
    <x v="2"/>
    <x v="6"/>
    <x v="21"/>
    <x v="63"/>
    <x v="104"/>
    <x v="0"/>
    <n v="0.34"/>
    <n v="0.6"/>
    <n v="0.20399999999999999"/>
    <n v="117.3352509416753"/>
    <n v="0.70401150565005155"/>
    <n v="0.23936391192101761"/>
  </r>
  <r>
    <x v="165"/>
    <s v="Lavadora de ropa"/>
    <x v="2"/>
    <x v="6"/>
    <x v="21"/>
    <x v="64"/>
    <x v="105"/>
    <x v="0"/>
    <n v="0.34"/>
    <n v="0.09"/>
    <n v="3.0599999999999999E-2"/>
    <n v="118.44402064372009"/>
    <n v="0.1065996185793481"/>
    <n v="3.6243870316978358E-2"/>
  </r>
  <r>
    <x v="166"/>
    <s v="Aire acondicionado"/>
    <x v="2"/>
    <x v="6"/>
    <x v="21"/>
    <x v="65"/>
    <x v="106"/>
    <x v="0"/>
    <n v="0.34"/>
    <n v="0.6"/>
    <n v="0.20399999999999999"/>
    <n v="118.44402064372009"/>
    <n v="0.7106641238623207"/>
    <n v="0.2416258021131891"/>
  </r>
  <r>
    <x v="167"/>
    <s v="Licuadora eléctrica"/>
    <x v="2"/>
    <x v="6"/>
    <x v="22"/>
    <x v="66"/>
    <x v="107"/>
    <x v="0"/>
    <n v="0.34"/>
    <n v="0.86"/>
    <n v="0.29239999999999999"/>
    <n v="100.8199980162666"/>
    <n v="0.86705198293989305"/>
    <n v="0.2947976741995636"/>
  </r>
  <r>
    <x v="168"/>
    <s v="Ventilador de piso o pedestal"/>
    <x v="2"/>
    <x v="6"/>
    <x v="22"/>
    <x v="67"/>
    <x v="108"/>
    <x v="0"/>
    <n v="0.34"/>
    <n v="0.35"/>
    <n v="0.11899999999999999"/>
    <n v="109.8211612559688"/>
    <n v="0.38437406439589078"/>
    <n v="0.13068718189460291"/>
  </r>
  <r>
    <x v="169"/>
    <s v="Vajilla de cristal, vidrio o porcelana (juego de platos grandes, pequeños, soperos, vasos y tazas)"/>
    <x v="2"/>
    <x v="7"/>
    <x v="23"/>
    <x v="68"/>
    <x v="109"/>
    <x v="0"/>
    <n v="0.34"/>
    <n v="0.13"/>
    <n v="4.4200000000000003E-2"/>
    <n v="114.8908903922698"/>
    <n v="0.14935815750995071"/>
    <n v="5.0781773553383251E-2"/>
  </r>
  <r>
    <x v="170"/>
    <s v="Cuchillo de cocina (de metal)"/>
    <x v="2"/>
    <x v="7"/>
    <x v="23"/>
    <x v="69"/>
    <x v="110"/>
    <x v="0"/>
    <n v="0.34"/>
    <n v="0.78"/>
    <n v="0.26519999999999999"/>
    <n v="116.0636847723118"/>
    <n v="0.90529674122403192"/>
    <n v="0.30780089201617089"/>
  </r>
  <r>
    <x v="171"/>
    <s v="Juego de ollas"/>
    <x v="2"/>
    <x v="7"/>
    <x v="23"/>
    <x v="70"/>
    <x v="111"/>
    <x v="0"/>
    <n v="0.34"/>
    <n v="0.61"/>
    <n v="0.2074"/>
    <n v="113.2392440696313"/>
    <n v="0.69075938882475063"/>
    <n v="0.23485819220041521"/>
  </r>
  <r>
    <x v="172"/>
    <s v="Biberón o pepe"/>
    <x v="2"/>
    <x v="7"/>
    <x v="23"/>
    <x v="70"/>
    <x v="112"/>
    <x v="0"/>
    <n v="0.34"/>
    <n v="0.25"/>
    <n v="8.5000000000000006E-2"/>
    <n v="143.69457729437639"/>
    <n v="0.35923644323594089"/>
    <n v="0.1221403907002199"/>
  </r>
  <r>
    <x v="173"/>
    <s v="Plato plástico no desechable"/>
    <x v="2"/>
    <x v="7"/>
    <x v="23"/>
    <x v="70"/>
    <x v="113"/>
    <x v="0"/>
    <n v="0.34"/>
    <n v="0.86"/>
    <n v="0.29239999999999999"/>
    <n v="125.20451374187481"/>
    <n v="1.076758818180124"/>
    <n v="0.36609799818124189"/>
  </r>
  <r>
    <x v="174"/>
    <s v="Porta vianda (panita)"/>
    <x v="2"/>
    <x v="7"/>
    <x v="23"/>
    <x v="70"/>
    <x v="113"/>
    <x v="0"/>
    <n v="0.34"/>
    <n v="0.47"/>
    <n v="0.1598"/>
    <n v="120.49896265113649"/>
    <n v="0.56634512446034158"/>
    <n v="0.19255734231651611"/>
  </r>
  <r>
    <x v="175"/>
    <s v="Bomba de agua eléctrica (incluye motor de cisterna)"/>
    <x v="2"/>
    <x v="8"/>
    <x v="24"/>
    <x v="71"/>
    <x v="114"/>
    <x v="0"/>
    <n v="0.34"/>
    <n v="0.41"/>
    <n v="0.1394"/>
    <n v="114.3494643625409"/>
    <n v="0.46883280388641763"/>
    <n v="0.159403153321382"/>
  </r>
  <r>
    <x v="176"/>
    <s v="Taladro eléctrico"/>
    <x v="2"/>
    <x v="8"/>
    <x v="24"/>
    <x v="71"/>
    <x v="114"/>
    <x v="0"/>
    <n v="0.34"/>
    <n v="0.71"/>
    <n v="0.2414"/>
    <n v="124.59855536883239"/>
    <n v="0.88464974311870981"/>
    <n v="0.30078091266036128"/>
  </r>
  <r>
    <x v="177"/>
    <s v="Martillo"/>
    <x v="2"/>
    <x v="8"/>
    <x v="25"/>
    <x v="72"/>
    <x v="115"/>
    <x v="0"/>
    <n v="0.34"/>
    <n v="0.28000000000000003"/>
    <n v="9.5200000000000021E-2"/>
    <n v="101.82212120056759"/>
    <n v="0.2851019393615894"/>
    <n v="9.6934659382940394E-2"/>
  </r>
  <r>
    <x v="178"/>
    <s v="Manguera"/>
    <x v="2"/>
    <x v="8"/>
    <x v="25"/>
    <x v="72"/>
    <x v="116"/>
    <x v="0"/>
    <n v="0.34"/>
    <n v="7.0000000000000007E-2"/>
    <n v="2.3800000000000009E-2"/>
    <n v="102.38706668224511"/>
    <n v="7.1670946677571581E-2"/>
    <n v="2.4368121870374342E-2"/>
  </r>
  <r>
    <x v="179"/>
    <s v="Foco o bombillo"/>
    <x v="2"/>
    <x v="8"/>
    <x v="25"/>
    <x v="73"/>
    <x v="117"/>
    <x v="0"/>
    <n v="0.34"/>
    <n v="0.62"/>
    <n v="0.21079999999999999"/>
    <n v="142.9717145523893"/>
    <n v="0.88642463022481377"/>
    <n v="0.30138437427643672"/>
  </r>
  <r>
    <x v="180"/>
    <s v="Cloro"/>
    <x v="2"/>
    <x v="9"/>
    <x v="26"/>
    <x v="74"/>
    <x v="118"/>
    <x v="0"/>
    <n v="0.34"/>
    <n v="0.91"/>
    <n v="0.30940000000000001"/>
    <n v="132.49708794695161"/>
    <n v="1.2057235003172599"/>
    <n v="0.40994599010786842"/>
  </r>
  <r>
    <x v="181"/>
    <s v="Desinfectante de piso (Azistín, Fabuloso)"/>
    <x v="2"/>
    <x v="9"/>
    <x v="26"/>
    <x v="74"/>
    <x v="118"/>
    <x v="0"/>
    <n v="0.34"/>
    <n v="0.61"/>
    <n v="0.2074"/>
    <n v="136.94145057363389"/>
    <n v="0.83534284849916673"/>
    <n v="0.28401656848971668"/>
  </r>
  <r>
    <x v="182"/>
    <s v="Desodorante ambiental (Glade)"/>
    <x v="2"/>
    <x v="9"/>
    <x v="26"/>
    <x v="74"/>
    <x v="118"/>
    <x v="0"/>
    <n v="0.34"/>
    <n v="0.19"/>
    <n v="6.4600000000000005E-2"/>
    <n v="119.72842401327971"/>
    <n v="0.22748400562523141"/>
    <n v="7.7344561912578685E-2"/>
  </r>
  <r>
    <x v="183"/>
    <s v="Escoba plástica"/>
    <x v="2"/>
    <x v="9"/>
    <x v="26"/>
    <x v="74"/>
    <x v="118"/>
    <x v="0"/>
    <n v="0.34"/>
    <n v="0.38"/>
    <n v="0.12920000000000001"/>
    <n v="108.9425392318104"/>
    <n v="0.41398164908087959"/>
    <n v="0.14075376068749909"/>
  </r>
  <r>
    <x v="184"/>
    <s v="Jabón solido para lavar loza (en barra, pelota, taza, etc.)"/>
    <x v="2"/>
    <x v="9"/>
    <x v="26"/>
    <x v="74"/>
    <x v="118"/>
    <x v="0"/>
    <n v="0.34"/>
    <n v="0.5"/>
    <n v="0.17"/>
    <n v="128.5651319546794"/>
    <n v="0.6428256597733969"/>
    <n v="0.21856072432295501"/>
  </r>
  <r>
    <x v="185"/>
    <s v="Paste para fregar loza"/>
    <x v="2"/>
    <x v="9"/>
    <x v="26"/>
    <x v="74"/>
    <x v="118"/>
    <x v="0"/>
    <n v="0.34"/>
    <n v="0.17"/>
    <n v="5.7800000000000011E-2"/>
    <n v="115.29764478952021"/>
    <n v="0.19600599614218439"/>
    <n v="6.6642038688342689E-2"/>
  </r>
  <r>
    <x v="186"/>
    <s v="Jabón solido para lavar ropa (en barra, pelota, marqueta, etc.)"/>
    <x v="2"/>
    <x v="9"/>
    <x v="26"/>
    <x v="74"/>
    <x v="119"/>
    <x v="0"/>
    <n v="0.34"/>
    <n v="0.31"/>
    <n v="0.10539999999999999"/>
    <n v="113.22500585159889"/>
    <n v="0.35099751813995661"/>
    <n v="0.1193391561675852"/>
  </r>
  <r>
    <x v="187"/>
    <s v="Suavizante para ropa (Suavitel, Downy)"/>
    <x v="2"/>
    <x v="9"/>
    <x v="26"/>
    <x v="74"/>
    <x v="119"/>
    <x v="0"/>
    <n v="0.34"/>
    <n v="0.64"/>
    <n v="0.21759999999999999"/>
    <n v="131.49998272355251"/>
    <n v="0.84159988943073605"/>
    <n v="0.28614396240645029"/>
  </r>
  <r>
    <x v="188"/>
    <s v="Gancho de plástico para tender ropa (en tendedero)"/>
    <x v="2"/>
    <x v="9"/>
    <x v="26"/>
    <x v="75"/>
    <x v="120"/>
    <x v="0"/>
    <n v="0.34"/>
    <n v="0.23"/>
    <n v="7.8200000000000006E-2"/>
    <n v="107.7493608535859"/>
    <n v="0.2478235299632475"/>
    <n v="8.4260000187504153E-2"/>
  </r>
  <r>
    <x v="189"/>
    <s v="Bolsa plástica para basura"/>
    <x v="2"/>
    <x v="9"/>
    <x v="26"/>
    <x v="75"/>
    <x v="121"/>
    <x v="0"/>
    <n v="0.34"/>
    <n v="0.28000000000000003"/>
    <n v="9.5200000000000021E-2"/>
    <n v="152.04355641965421"/>
    <n v="0.42572195797503171"/>
    <n v="0.14474546571151081"/>
  </r>
  <r>
    <x v="190"/>
    <s v="Candela (vela)"/>
    <x v="2"/>
    <x v="9"/>
    <x v="26"/>
    <x v="75"/>
    <x v="121"/>
    <x v="0"/>
    <n v="0.34"/>
    <n v="0.18"/>
    <n v="6.1199999999999997E-2"/>
    <n v="126.4417291515191"/>
    <n v="0.22759511247273431"/>
    <n v="7.7382338240729681E-2"/>
  </r>
  <r>
    <x v="191"/>
    <s v="Fósforos"/>
    <x v="2"/>
    <x v="9"/>
    <x v="26"/>
    <x v="75"/>
    <x v="121"/>
    <x v="0"/>
    <n v="0.34"/>
    <n v="0.02"/>
    <n v="6.7999999999999996E-3"/>
    <n v="133.66214896637541"/>
    <n v="2.673242979327508E-2"/>
    <n v="9.0890261297135264E-3"/>
  </r>
  <r>
    <x v="192"/>
    <s v="Insecticida (todas las formas de presentación, aerosol, lamina, espiral, grano, polvo)"/>
    <x v="2"/>
    <x v="9"/>
    <x v="26"/>
    <x v="75"/>
    <x v="121"/>
    <x v="0"/>
    <n v="0.34"/>
    <n v="0.28999999999999998"/>
    <n v="9.8600000000000007E-2"/>
    <n v="118.47791912300551"/>
    <n v="0.3435859654567161"/>
    <n v="0.1168192282552835"/>
  </r>
  <r>
    <x v="193"/>
    <s v="Papel aluminio"/>
    <x v="2"/>
    <x v="9"/>
    <x v="26"/>
    <x v="75"/>
    <x v="121"/>
    <x v="0"/>
    <n v="0.34"/>
    <n v="0.13"/>
    <n v="4.4200000000000003E-2"/>
    <n v="109.30906704748119"/>
    <n v="0.1421017871617255"/>
    <n v="4.8314607634986677E-2"/>
  </r>
  <r>
    <x v="194"/>
    <s v="Servilletas de papel"/>
    <x v="2"/>
    <x v="9"/>
    <x v="26"/>
    <x v="75"/>
    <x v="121"/>
    <x v="0"/>
    <n v="0.34"/>
    <n v="0.76"/>
    <n v="0.25840000000000002"/>
    <n v="134.77277983261129"/>
    <n v="1.024273126727846"/>
    <n v="0.34825286308746761"/>
  </r>
  <r>
    <x v="195"/>
    <s v="Toallas de papel"/>
    <x v="2"/>
    <x v="9"/>
    <x v="26"/>
    <x v="75"/>
    <x v="121"/>
    <x v="0"/>
    <n v="0.34"/>
    <n v="0.02"/>
    <n v="6.7999999999999996E-3"/>
    <n v="144.8143846146146"/>
    <n v="2.8962876922922921E-2"/>
    <n v="9.8473781537937941E-3"/>
  </r>
  <r>
    <x v="196"/>
    <s v="Analgésico (aspirina, panadol, etc.)"/>
    <x v="3"/>
    <x v="10"/>
    <x v="27"/>
    <x v="76"/>
    <x v="122"/>
    <x v="0"/>
    <n v="0.34"/>
    <n v="0.95"/>
    <n v="0.32300000000000001"/>
    <n v="102.0397378720663"/>
    <n v="0.96937750978462944"/>
    <n v="0.32958835332677411"/>
  </r>
  <r>
    <x v="197"/>
    <s v="Antiácido (Alka Seltzer, Sal Andrews, Sal de Uva, Tums, bicarbonato)"/>
    <x v="3"/>
    <x v="10"/>
    <x v="27"/>
    <x v="76"/>
    <x v="122"/>
    <x v="0"/>
    <n v="0.34"/>
    <n v="0.77"/>
    <n v="0.26179999999999998"/>
    <n v="104.6484752694456"/>
    <n v="0.80579325957473091"/>
    <n v="0.27396970825540862"/>
  </r>
  <r>
    <x v="198"/>
    <s v="Antialérgico (antihistamínicos, Loratadina, Cetirizina)"/>
    <x v="3"/>
    <x v="10"/>
    <x v="27"/>
    <x v="76"/>
    <x v="122"/>
    <x v="0"/>
    <n v="0.34"/>
    <n v="0.49"/>
    <n v="0.1666"/>
    <n v="109.97043325918369"/>
    <n v="0.53885512297000016"/>
    <n v="0.1832107418098001"/>
  </r>
  <r>
    <x v="199"/>
    <s v="Antiespasmódico (espasmos intestinal, Buscapina, Espasmo Canulase)"/>
    <x v="3"/>
    <x v="10"/>
    <x v="27"/>
    <x v="76"/>
    <x v="122"/>
    <x v="0"/>
    <n v="0.34"/>
    <n v="0.59"/>
    <n v="0.2006"/>
    <n v="115.9715994977748"/>
    <n v="0.6842324370368712"/>
    <n v="0.23263902859253621"/>
  </r>
  <r>
    <x v="200"/>
    <s v="Antigripal"/>
    <x v="3"/>
    <x v="10"/>
    <x v="27"/>
    <x v="76"/>
    <x v="122"/>
    <x v="0"/>
    <n v="0.34"/>
    <n v="0.55000000000000004"/>
    <n v="0.187"/>
    <n v="112.8880432259372"/>
    <n v="0.62088423774265455"/>
    <n v="0.21110064083250249"/>
  </r>
  <r>
    <x v="201"/>
    <s v="Anti-inflamatorio"/>
    <x v="3"/>
    <x v="10"/>
    <x v="27"/>
    <x v="76"/>
    <x v="122"/>
    <x v="0"/>
    <n v="0.34"/>
    <n v="0.86"/>
    <n v="0.29239999999999999"/>
    <n v="112.55147972020799"/>
    <n v="0.96794272559378902"/>
    <n v="0.32910052670188827"/>
  </r>
  <r>
    <x v="202"/>
    <s v="Antitusivos, expectorantes y mucolíticos (contra la tos)"/>
    <x v="3"/>
    <x v="10"/>
    <x v="27"/>
    <x v="76"/>
    <x v="122"/>
    <x v="0"/>
    <n v="0.34"/>
    <n v="0.56000000000000005"/>
    <n v="0.19040000000000001"/>
    <n v="113.5612423327977"/>
    <n v="0.63594295706366732"/>
    <n v="0.21622060540164689"/>
  </r>
  <r>
    <x v="203"/>
    <s v="Medicamento contra el estreñimiento (laxante, purgante, fibra)"/>
    <x v="3"/>
    <x v="10"/>
    <x v="27"/>
    <x v="76"/>
    <x v="122"/>
    <x v="0"/>
    <n v="0.34"/>
    <n v="0.98"/>
    <n v="0.3332"/>
    <n v="107.86777405998519"/>
    <n v="1.0571041857878549"/>
    <n v="0.35941542316787067"/>
  </r>
  <r>
    <x v="204"/>
    <s v="Medicamento oftálmico (gotas para los ojos, ungüentos)"/>
    <x v="3"/>
    <x v="10"/>
    <x v="27"/>
    <x v="76"/>
    <x v="122"/>
    <x v="0"/>
    <n v="0.34"/>
    <n v="0.56999999999999995"/>
    <n v="0.1938"/>
    <n v="148.21133451932749"/>
    <n v="0.84480460676016667"/>
    <n v="0.2872335662984567"/>
  </r>
  <r>
    <x v="205"/>
    <s v="Suero hidratante"/>
    <x v="3"/>
    <x v="10"/>
    <x v="27"/>
    <x v="76"/>
    <x v="122"/>
    <x v="0"/>
    <n v="0.34"/>
    <n v="0.57999999999999996"/>
    <n v="0.19719999999999999"/>
    <n v="147.9243809518905"/>
    <n v="0.85796140952096467"/>
    <n v="0.29170687923712801"/>
  </r>
  <r>
    <x v="206"/>
    <s v="Vitaminas, multivitaminas y minerales"/>
    <x v="3"/>
    <x v="10"/>
    <x v="27"/>
    <x v="76"/>
    <x v="122"/>
    <x v="0"/>
    <n v="0.34"/>
    <n v="0.33"/>
    <n v="0.11219999999999999"/>
    <n v="116.0797230682434"/>
    <n v="0.38306308612520312"/>
    <n v="0.13024144928256909"/>
  </r>
  <r>
    <x v="207"/>
    <s v="Antibiótico (medicamento contra infección bacteriana, supositorios, penicilina, amoxicilina, tetraciclina)"/>
    <x v="3"/>
    <x v="10"/>
    <x v="27"/>
    <x v="76"/>
    <x v="122"/>
    <x v="0"/>
    <n v="0.34"/>
    <n v="0.98"/>
    <n v="0.3332"/>
    <n v="108.28657017377"/>
    <n v="1.0612083877029459"/>
    <n v="0.3608108518190018"/>
  </r>
  <r>
    <x v="208"/>
    <s v="Oxigenador cerebral"/>
    <x v="3"/>
    <x v="10"/>
    <x v="27"/>
    <x v="76"/>
    <x v="122"/>
    <x v="0"/>
    <n v="0.34"/>
    <n v="0.47"/>
    <n v="0.1598"/>
    <n v="133.94544083319889"/>
    <n v="0.62954357191603505"/>
    <n v="0.2140448144514519"/>
  </r>
  <r>
    <x v="209"/>
    <s v="Medicamentos para la epilepsia"/>
    <x v="3"/>
    <x v="10"/>
    <x v="27"/>
    <x v="76"/>
    <x v="123"/>
    <x v="0"/>
    <n v="0.34"/>
    <n v="0.13"/>
    <n v="4.4200000000000003E-2"/>
    <n v="103.1672210782087"/>
    <n v="0.1341173874016714"/>
    <n v="4.559991171656827E-2"/>
  </r>
  <r>
    <x v="210"/>
    <s v="Antidepresivo o ansiolítico"/>
    <x v="3"/>
    <x v="10"/>
    <x v="27"/>
    <x v="76"/>
    <x v="123"/>
    <x v="0"/>
    <n v="0.34"/>
    <n v="0.64"/>
    <n v="0.21759999999999999"/>
    <n v="115.83096068067231"/>
    <n v="0.74131814835630272"/>
    <n v="0.25204817044114292"/>
  </r>
  <r>
    <x v="211"/>
    <s v="Antirreumático (contra dolor en articulaciones y huesos)"/>
    <x v="3"/>
    <x v="10"/>
    <x v="27"/>
    <x v="76"/>
    <x v="123"/>
    <x v="0"/>
    <n v="0.34"/>
    <n v="0.2"/>
    <n v="6.8000000000000005E-2"/>
    <n v="133.62568281284851"/>
    <n v="0.26725136562569701"/>
    <n v="9.0865464312736996E-2"/>
  </r>
  <r>
    <x v="212"/>
    <s v="Broncodilatador (en inhalador, vía oral o inyectada)"/>
    <x v="3"/>
    <x v="10"/>
    <x v="27"/>
    <x v="76"/>
    <x v="123"/>
    <x v="0"/>
    <n v="0.34"/>
    <n v="0.01"/>
    <n v="3.3999999999999998E-3"/>
    <n v="127.5215330804959"/>
    <n v="1.275215330804959E-2"/>
    <n v="4.3357321247368607E-3"/>
  </r>
  <r>
    <x v="213"/>
    <s v="Diurético (contra retención de líquidos, para la próstata)"/>
    <x v="3"/>
    <x v="10"/>
    <x v="27"/>
    <x v="76"/>
    <x v="123"/>
    <x v="0"/>
    <n v="0.34"/>
    <n v="0.76"/>
    <n v="0.25840000000000002"/>
    <n v="105.308241508552"/>
    <n v="0.80034263546499551"/>
    <n v="0.27211649605809851"/>
  </r>
  <r>
    <x v="214"/>
    <s v="Medicamento  cardiovascular (control de presión arterial, enfermedades coronarias, arritmia)"/>
    <x v="3"/>
    <x v="10"/>
    <x v="27"/>
    <x v="76"/>
    <x v="123"/>
    <x v="0"/>
    <n v="0.34"/>
    <n v="0.12"/>
    <n v="4.0800000000000003E-2"/>
    <n v="104.7410527909654"/>
    <n v="0.1256892633491585"/>
    <n v="4.2734349538713891E-2"/>
  </r>
  <r>
    <x v="215"/>
    <s v="Medicamento contra el cáncer"/>
    <x v="3"/>
    <x v="10"/>
    <x v="27"/>
    <x v="76"/>
    <x v="123"/>
    <x v="0"/>
    <n v="0.34"/>
    <n v="0.49"/>
    <n v="0.1666"/>
    <n v="119.0421589053979"/>
    <n v="0.58330657863644986"/>
    <n v="0.19832423673639299"/>
  </r>
  <r>
    <x v="216"/>
    <s v="Medicamento dermatológico (acné, afecciones de la piel, quemaduras, manchas, lunares, verrugas)"/>
    <x v="3"/>
    <x v="10"/>
    <x v="27"/>
    <x v="76"/>
    <x v="123"/>
    <x v="0"/>
    <n v="0.34"/>
    <n v="0.56999999999999995"/>
    <n v="0.1938"/>
    <n v="116.02136522788069"/>
    <n v="0.66132178179891976"/>
    <n v="0.22484940581163279"/>
  </r>
  <r>
    <x v="217"/>
    <s v="Medicamento para colesterol y triglicéridos"/>
    <x v="3"/>
    <x v="10"/>
    <x v="27"/>
    <x v="76"/>
    <x v="123"/>
    <x v="0"/>
    <n v="0.34"/>
    <n v="0.5"/>
    <n v="0.17"/>
    <n v="121.3086365639314"/>
    <n v="0.60654318281965691"/>
    <n v="0.20622468215868339"/>
  </r>
  <r>
    <x v="218"/>
    <s v="Medicamento para diabéticos (insulina, metformina)"/>
    <x v="3"/>
    <x v="10"/>
    <x v="27"/>
    <x v="76"/>
    <x v="123"/>
    <x v="0"/>
    <n v="0.34"/>
    <n v="0.85"/>
    <n v="0.28899999999999998"/>
    <n v="112.1123094239265"/>
    <n v="0.95295463010337556"/>
    <n v="0.32400457423514772"/>
  </r>
  <r>
    <x v="219"/>
    <s v="Medicamento para glándula tiroides (levotiroxina)"/>
    <x v="3"/>
    <x v="10"/>
    <x v="27"/>
    <x v="76"/>
    <x v="123"/>
    <x v="0"/>
    <n v="0.34"/>
    <n v="0.88"/>
    <n v="0.29920000000000002"/>
    <n v="105.8233396810836"/>
    <n v="0.93124538919353528"/>
    <n v="0.31662343232580198"/>
  </r>
  <r>
    <x v="220"/>
    <s v="Otros medicamentos con prescripción"/>
    <x v="3"/>
    <x v="10"/>
    <x v="27"/>
    <x v="76"/>
    <x v="123"/>
    <x v="0"/>
    <n v="0.34"/>
    <n v="0.11"/>
    <n v="3.7400000000000003E-2"/>
    <n v="120.2529853267684"/>
    <n v="0.13227828385944521"/>
    <n v="4.4974616512211379E-2"/>
  </r>
  <r>
    <x v="221"/>
    <s v="Medicamento naturista"/>
    <x v="3"/>
    <x v="10"/>
    <x v="27"/>
    <x v="77"/>
    <x v="124"/>
    <x v="0"/>
    <n v="0.34"/>
    <n v="0.91"/>
    <n v="0.30940000000000001"/>
    <n v="120.34726024661499"/>
    <n v="1.095160068244196"/>
    <n v="0.37235442320302681"/>
  </r>
  <r>
    <x v="222"/>
    <s v="Dispositivo para tomar la presión"/>
    <x v="3"/>
    <x v="10"/>
    <x v="28"/>
    <x v="78"/>
    <x v="125"/>
    <x v="0"/>
    <n v="0.34"/>
    <n v="0.68"/>
    <n v="0.23119999999999999"/>
    <n v="113.8369996969351"/>
    <n v="0.77409159793915883"/>
    <n v="0.26319114329931398"/>
  </r>
  <r>
    <x v="223"/>
    <s v="Termómetro clínico"/>
    <x v="3"/>
    <x v="10"/>
    <x v="28"/>
    <x v="78"/>
    <x v="126"/>
    <x v="0"/>
    <n v="0.34"/>
    <n v="0.17"/>
    <n v="5.7800000000000011E-2"/>
    <n v="147.61693053305231"/>
    <n v="0.25094878190618902"/>
    <n v="8.5322585848104246E-2"/>
  </r>
  <r>
    <x v="224"/>
    <s v="Botiquín de primeros auxilios"/>
    <x v="3"/>
    <x v="10"/>
    <x v="28"/>
    <x v="79"/>
    <x v="127"/>
    <x v="0"/>
    <n v="0.34"/>
    <n v="0.93"/>
    <n v="0.31619999999999998"/>
    <n v="118.0609831256961"/>
    <n v="1.0979671430689739"/>
    <n v="0.37330882864345122"/>
  </r>
  <r>
    <x v="225"/>
    <s v="Jeringas"/>
    <x v="3"/>
    <x v="10"/>
    <x v="28"/>
    <x v="79"/>
    <x v="127"/>
    <x v="0"/>
    <n v="0.34"/>
    <n v="0.13"/>
    <n v="4.4200000000000003E-2"/>
    <n v="102.1114870129703"/>
    <n v="0.13274493311686139"/>
    <n v="4.5133277259732867E-2"/>
  </r>
  <r>
    <x v="226"/>
    <s v="Anteojos graduados (aro y lentes)"/>
    <x v="3"/>
    <x v="10"/>
    <x v="29"/>
    <x v="80"/>
    <x v="128"/>
    <x v="0"/>
    <n v="0.34"/>
    <n v="0.5"/>
    <n v="0.17"/>
    <n v="103.31563973397181"/>
    <n v="0.51657819866985921"/>
    <n v="0.17563658754775219"/>
  </r>
  <r>
    <x v="227"/>
    <s v="Consulta a ginecólogo por control prenatal"/>
    <x v="3"/>
    <x v="11"/>
    <x v="30"/>
    <x v="81"/>
    <x v="129"/>
    <x v="0"/>
    <n v="0.34"/>
    <n v="0.76"/>
    <n v="0.25840000000000002"/>
    <n v="101.2299955546774"/>
    <n v="0.76934796621554813"/>
    <n v="0.26157830851328639"/>
  </r>
  <r>
    <x v="228"/>
    <s v="Mamografía"/>
    <x v="3"/>
    <x v="11"/>
    <x v="30"/>
    <x v="81"/>
    <x v="129"/>
    <x v="0"/>
    <n v="0.34"/>
    <n v="0.35"/>
    <n v="0.11899999999999999"/>
    <n v="100.7687482555976"/>
    <n v="0.35269061889459158"/>
    <n v="0.1199148104241612"/>
  </r>
  <r>
    <x v="229"/>
    <s v="Consulta odontológicas preventivas (dentista)"/>
    <x v="3"/>
    <x v="11"/>
    <x v="31"/>
    <x v="82"/>
    <x v="130"/>
    <x v="0"/>
    <n v="0.34"/>
    <n v="0.44"/>
    <n v="0.14960000000000001"/>
    <n v="107.17485712610021"/>
    <n v="0.47156937135484089"/>
    <n v="0.16033358626064589"/>
  </r>
  <r>
    <x v="230"/>
    <s v="Extracción dental"/>
    <x v="3"/>
    <x v="11"/>
    <x v="31"/>
    <x v="83"/>
    <x v="131"/>
    <x v="0"/>
    <n v="0.34"/>
    <n v="0.09"/>
    <n v="3.0599999999999999E-2"/>
    <n v="105.1249256836836"/>
    <n v="9.4612433115315253E-2"/>
    <n v="3.2168227259207191E-2"/>
  </r>
  <r>
    <x v="231"/>
    <s v="Obturación dental (tapón de muela)"/>
    <x v="3"/>
    <x v="11"/>
    <x v="31"/>
    <x v="83"/>
    <x v="131"/>
    <x v="0"/>
    <n v="0.34"/>
    <n v="0.03"/>
    <n v="1.0200000000000001E-2"/>
    <n v="106.14989401784629"/>
    <n v="3.1844968205353881E-2"/>
    <n v="1.082728918982032E-2"/>
  </r>
  <r>
    <x v="232"/>
    <s v="Consulta a médico general"/>
    <x v="3"/>
    <x v="11"/>
    <x v="32"/>
    <x v="84"/>
    <x v="132"/>
    <x v="0"/>
    <n v="0.34"/>
    <n v="0.21"/>
    <n v="7.1400000000000005E-2"/>
    <n v="100.20499987525569"/>
    <n v="0.2104304997380369"/>
    <n v="7.1546369910932564E-2"/>
  </r>
  <r>
    <x v="233"/>
    <s v="Consulta a cardiólogo"/>
    <x v="3"/>
    <x v="11"/>
    <x v="32"/>
    <x v="84"/>
    <x v="133"/>
    <x v="0"/>
    <n v="0.34"/>
    <n v="0.95"/>
    <n v="0.32300000000000001"/>
    <n v="100.7687482555976"/>
    <n v="0.95730310842817734"/>
    <n v="0.32548305686558032"/>
  </r>
  <r>
    <x v="234"/>
    <s v="Consulta a pediatra"/>
    <x v="3"/>
    <x v="11"/>
    <x v="32"/>
    <x v="84"/>
    <x v="133"/>
    <x v="0"/>
    <n v="0.34"/>
    <n v="0.55000000000000004"/>
    <n v="0.187"/>
    <n v="100.8199980162666"/>
    <n v="0.55450998908946647"/>
    <n v="0.1885333962904186"/>
  </r>
  <r>
    <x v="235"/>
    <s v="Gastos de hospitalización sin cirugía (incluye pago por alojamiento, alimentación, equipo médico)"/>
    <x v="3"/>
    <x v="12"/>
    <x v="33"/>
    <x v="85"/>
    <x v="134"/>
    <x v="0"/>
    <n v="0.34"/>
    <n v="0.09"/>
    <n v="3.0599999999999999E-2"/>
    <n v="113.8369996969351"/>
    <n v="0.1024532997272416"/>
    <n v="3.483412190726215E-2"/>
  </r>
  <r>
    <x v="236"/>
    <s v="Gastos de hospitalización por cirugía mayor"/>
    <x v="3"/>
    <x v="12"/>
    <x v="33"/>
    <x v="85"/>
    <x v="135"/>
    <x v="0"/>
    <n v="0.34"/>
    <n v="0.91"/>
    <n v="0.30940000000000001"/>
    <n v="133.31002400419851"/>
    <n v="1.213121218438207"/>
    <n v="0.41246121426899029"/>
  </r>
  <r>
    <x v="237"/>
    <s v="Electrocardiogramas"/>
    <x v="3"/>
    <x v="13"/>
    <x v="34"/>
    <x v="86"/>
    <x v="136"/>
    <x v="0"/>
    <n v="0.34"/>
    <n v="0.72"/>
    <n v="0.24479999999999999"/>
    <n v="100.6662486884258"/>
    <n v="0.72479699055666602"/>
    <n v="0.24643097678926651"/>
  </r>
  <r>
    <x v="238"/>
    <s v="Radiografía"/>
    <x v="3"/>
    <x v="13"/>
    <x v="34"/>
    <x v="86"/>
    <x v="136"/>
    <x v="0"/>
    <n v="0.34"/>
    <n v="0.17"/>
    <n v="5.7800000000000011E-2"/>
    <n v="106.14989401784629"/>
    <n v="0.1804548198303387"/>
    <n v="6.1354638742315157E-2"/>
  </r>
  <r>
    <x v="239"/>
    <s v="Tomografía (TAC, PET)"/>
    <x v="3"/>
    <x v="13"/>
    <x v="34"/>
    <x v="86"/>
    <x v="136"/>
    <x v="0"/>
    <n v="0.34"/>
    <n v="0.71"/>
    <n v="0.2414"/>
    <n v="102.69060403099211"/>
    <n v="0.72910328862004381"/>
    <n v="0.24789511813081491"/>
  </r>
  <r>
    <x v="240"/>
    <s v="Ultrasonido o ecografía"/>
    <x v="3"/>
    <x v="13"/>
    <x v="34"/>
    <x v="86"/>
    <x v="136"/>
    <x v="0"/>
    <n v="0.34"/>
    <n v="0.14000000000000001"/>
    <n v="4.760000000000001E-2"/>
    <n v="101.02499690670621"/>
    <n v="0.14143499566938869"/>
    <n v="4.8087898527592168E-2"/>
  </r>
  <r>
    <x v="241"/>
    <s v="Examen de hemograma completo (examen de sangre)"/>
    <x v="3"/>
    <x v="13"/>
    <x v="34"/>
    <x v="86"/>
    <x v="137"/>
    <x v="0"/>
    <n v="0.34"/>
    <n v="0.06"/>
    <n v="2.0400000000000001E-2"/>
    <n v="101.2703226124945"/>
    <n v="6.0762193567496722E-2"/>
    <n v="2.0659145812948889E-2"/>
  </r>
  <r>
    <x v="242"/>
    <s v="Examen de la vista"/>
    <x v="3"/>
    <x v="13"/>
    <x v="34"/>
    <x v="86"/>
    <x v="137"/>
    <x v="0"/>
    <n v="0.34"/>
    <n v="0.24699999999999989"/>
    <n v="8.3979999999999985E-2"/>
    <n v="100.20499987525569"/>
    <n v="0.24750634969188151"/>
    <n v="8.4152158895239706E-2"/>
  </r>
  <r>
    <x v="0"/>
    <s v="Arroz clasificado"/>
    <x v="0"/>
    <x v="0"/>
    <x v="0"/>
    <x v="0"/>
    <x v="0"/>
    <x v="1"/>
    <n v="0.05"/>
    <n v="1.45877759618311"/>
    <n v="7.2938879809155505E-2"/>
    <n v="112.2262160580291"/>
    <n v="1.63713089689858"/>
    <n v="8.1856544844929019E-2"/>
  </r>
  <r>
    <x v="1"/>
    <s v="Maíz en grano o desgranado"/>
    <x v="0"/>
    <x v="0"/>
    <x v="0"/>
    <x v="0"/>
    <x v="1"/>
    <x v="1"/>
    <n v="0.05"/>
    <n v="0.89531909009619215"/>
    <n v="4.4765954504809607E-2"/>
    <n v="106.14989401784629"/>
    <n v="0.95038026525865349"/>
    <n v="4.7519013262932668E-2"/>
  </r>
  <r>
    <x v="2"/>
    <s v="Harina de trigo"/>
    <x v="0"/>
    <x v="0"/>
    <x v="0"/>
    <x v="1"/>
    <x v="2"/>
    <x v="1"/>
    <n v="0.05"/>
    <n v="0.39751806251990912"/>
    <n v="1.9875903125995451E-2"/>
    <n v="117.4203143698698"/>
    <n v="0.4667669586878927"/>
    <n v="2.333834793439463E-2"/>
  </r>
  <r>
    <x v="3"/>
    <s v="Harina de maíz"/>
    <x v="0"/>
    <x v="0"/>
    <x v="0"/>
    <x v="1"/>
    <x v="3"/>
    <x v="1"/>
    <n v="0.05"/>
    <n v="0.91620465606975876"/>
    <n v="4.5810232803487942E-2"/>
    <n v="140.9902884920846"/>
    <n v="1.291759587770664"/>
    <n v="6.4587979388533209E-2"/>
  </r>
  <r>
    <x v="4"/>
    <s v="Bollito de yema pan dulce"/>
    <x v="0"/>
    <x v="0"/>
    <x v="0"/>
    <x v="2"/>
    <x v="4"/>
    <x v="1"/>
    <n v="0.05"/>
    <n v="8.3376758669618439E-2"/>
    <n v="4.1688379334809218E-3"/>
    <n v="112.8058450279853"/>
    <n v="9.4053857174207112E-2"/>
    <n v="4.7026928587103551E-3"/>
  </r>
  <r>
    <x v="5"/>
    <s v="Pan blanco"/>
    <x v="0"/>
    <x v="0"/>
    <x v="0"/>
    <x v="2"/>
    <x v="4"/>
    <x v="1"/>
    <n v="0.05"/>
    <n v="0.38027076595888137"/>
    <n v="1.9013538297944069E-2"/>
    <n v="125.6234452640111"/>
    <n v="0.47770923752939121"/>
    <n v="2.388546187646956E-2"/>
  </r>
  <r>
    <x v="6"/>
    <s v="Pan molde blanco"/>
    <x v="0"/>
    <x v="0"/>
    <x v="0"/>
    <x v="2"/>
    <x v="4"/>
    <x v="1"/>
    <n v="0.05"/>
    <n v="0.29896226251969238"/>
    <n v="1.4948113125984619E-2"/>
    <n v="105.84793221730941"/>
    <n v="0.31644537298717862"/>
    <n v="1.5822268649358932E-2"/>
  </r>
  <r>
    <x v="7"/>
    <s v="Tortillas de harina de trigo"/>
    <x v="0"/>
    <x v="0"/>
    <x v="0"/>
    <x v="2"/>
    <x v="4"/>
    <x v="1"/>
    <n v="0.05"/>
    <n v="0.30579007923206192"/>
    <n v="1.528950396160309E-2"/>
    <n v="139.5419380871918"/>
    <n v="0.42670540303877857"/>
    <n v="2.133527015193893E-2"/>
  </r>
  <r>
    <x v="8"/>
    <s v="Tortillas de maíz (artesanales)"/>
    <x v="0"/>
    <x v="0"/>
    <x v="0"/>
    <x v="2"/>
    <x v="4"/>
    <x v="1"/>
    <n v="0.05"/>
    <n v="0.17047444026132469"/>
    <n v="8.5237220130662348E-3"/>
    <n v="111.5953304281922"/>
    <n v="0.1902415149052365"/>
    <n v="9.5120757452618228E-3"/>
  </r>
  <r>
    <x v="9"/>
    <s v="Rosquilla"/>
    <x v="0"/>
    <x v="0"/>
    <x v="0"/>
    <x v="2"/>
    <x v="4"/>
    <x v="1"/>
    <n v="0.05"/>
    <n v="0.29899564465143003"/>
    <n v="1.49497822325715E-2"/>
    <n v="106.21189296621471"/>
    <n v="0.31756893407082049"/>
    <n v="1.5878446703541028E-2"/>
  </r>
  <r>
    <x v="10"/>
    <s v="Galleta de panadería o repostería"/>
    <x v="0"/>
    <x v="0"/>
    <x v="0"/>
    <x v="2"/>
    <x v="5"/>
    <x v="1"/>
    <n v="0.05"/>
    <n v="1.418735236277501"/>
    <n v="7.0936761813875038E-2"/>
    <n v="124.1158799086609"/>
    <n v="1.7608757220800391"/>
    <n v="8.8043786104001959E-2"/>
  </r>
  <r>
    <x v="11"/>
    <s v="Pastel helado entero (incluye tres leches y otros)"/>
    <x v="0"/>
    <x v="0"/>
    <x v="0"/>
    <x v="2"/>
    <x v="5"/>
    <x v="1"/>
    <n v="0.05"/>
    <n v="1.129953090240571"/>
    <n v="5.6497654512028553E-2"/>
    <n v="128.28922031816401"/>
    <n v="1.4496080094306281"/>
    <n v="7.2480400471531412E-2"/>
  </r>
  <r>
    <x v="12"/>
    <s v="Avena en hojuela"/>
    <x v="0"/>
    <x v="0"/>
    <x v="0"/>
    <x v="3"/>
    <x v="6"/>
    <x v="1"/>
    <n v="0.05"/>
    <n v="0.27366895847056288"/>
    <n v="1.3683447923528149E-2"/>
    <n v="102.5418177078101"/>
    <n v="0.28062512451774718"/>
    <n v="1.403125622588736E-2"/>
  </r>
  <r>
    <x v="13"/>
    <s v="Cereal en hojuelas (corn flakes, zucaritas)"/>
    <x v="0"/>
    <x v="0"/>
    <x v="0"/>
    <x v="3"/>
    <x v="6"/>
    <x v="1"/>
    <n v="0.05"/>
    <n v="1.48454825632094"/>
    <n v="7.4227412816047E-2"/>
    <n v="109.89714674642509"/>
    <n v="1.631476175770519"/>
    <n v="8.1573808788525923E-2"/>
  </r>
  <r>
    <x v="14"/>
    <s v="Espaguetis, lingüini, fetuchini sin cocinar"/>
    <x v="0"/>
    <x v="0"/>
    <x v="0"/>
    <x v="4"/>
    <x v="7"/>
    <x v="1"/>
    <n v="0.05"/>
    <n v="0.67829410521419464"/>
    <n v="3.3914705260709728E-2"/>
    <n v="111.0614294282107"/>
    <n v="0.75332312897817622"/>
    <n v="3.7666156448908812E-2"/>
  </r>
  <r>
    <x v="15"/>
    <s v="Pastas de figuras diversas sin cocinar (coditos, caracolitos, tornillitos, corbatines o farfalle, ravioli, entre otros)"/>
    <x v="0"/>
    <x v="0"/>
    <x v="0"/>
    <x v="4"/>
    <x v="7"/>
    <x v="1"/>
    <n v="0.05"/>
    <n v="0.39680029758428081"/>
    <n v="1.9840014879214041E-2"/>
    <n v="130.75090886043429"/>
    <n v="0.51881999545235491"/>
    <n v="2.594099977261775E-2"/>
  </r>
  <r>
    <x v="16"/>
    <s v="Harina para panqueque"/>
    <x v="0"/>
    <x v="0"/>
    <x v="0"/>
    <x v="5"/>
    <x v="8"/>
    <x v="1"/>
    <n v="0.05"/>
    <n v="1.303620010488849E-2"/>
    <n v="6.5181000524442464E-4"/>
    <n v="118.61328252028569"/>
    <n v="1.5462664860321161E-2"/>
    <n v="7.731332430160583E-4"/>
  </r>
  <r>
    <x v="17"/>
    <s v="Palomitas de maíz preparadas"/>
    <x v="0"/>
    <x v="0"/>
    <x v="0"/>
    <x v="5"/>
    <x v="9"/>
    <x v="1"/>
    <n v="0.05"/>
    <n v="6.5057439113023266E-2"/>
    <n v="3.2528719556511629E-3"/>
    <n v="123.1052954193234"/>
    <n v="8.0089152612333764E-2"/>
    <n v="4.0044576306166877E-3"/>
  </r>
  <r>
    <x v="18"/>
    <s v="Bistec de res fresco o refrigerado"/>
    <x v="0"/>
    <x v="0"/>
    <x v="1"/>
    <x v="6"/>
    <x v="10"/>
    <x v="1"/>
    <n v="0.05"/>
    <n v="1.6784092301796449"/>
    <n v="8.3920461508982275E-2"/>
    <n v="115.46402454092519"/>
    <n v="1.93795884543178"/>
    <n v="9.6897942271589002E-2"/>
  </r>
  <r>
    <x v="19"/>
    <s v="Carne de res de otros cortes congelado"/>
    <x v="0"/>
    <x v="0"/>
    <x v="1"/>
    <x v="6"/>
    <x v="10"/>
    <x v="1"/>
    <n v="0.05"/>
    <n v="0.2728640130862402"/>
    <n v="1.364320065431201E-2"/>
    <n v="115.5453176953734"/>
    <n v="0.31528159079684159"/>
    <n v="1.5764079539842081E-2"/>
  </r>
  <r>
    <x v="20"/>
    <s v="Carne de res molida congelada"/>
    <x v="0"/>
    <x v="0"/>
    <x v="1"/>
    <x v="6"/>
    <x v="10"/>
    <x v="1"/>
    <n v="0.05"/>
    <n v="8.1460571821624556E-2"/>
    <n v="4.0730285910812276E-3"/>
    <n v="106.3227618631567"/>
    <n v="8.6611129790271579E-2"/>
    <n v="4.3305564895135783E-3"/>
  </r>
  <r>
    <x v="21"/>
    <s v="Carne de res para asar congelada"/>
    <x v="0"/>
    <x v="0"/>
    <x v="1"/>
    <x v="6"/>
    <x v="10"/>
    <x v="1"/>
    <n v="0.05"/>
    <n v="0.22284973469075109"/>
    <n v="1.1142486734537559E-2"/>
    <n v="115.46402454092519"/>
    <n v="0.25731127235271561"/>
    <n v="1.2865563617635779E-2"/>
  </r>
  <r>
    <x v="22"/>
    <s v="Costilla de res congelada"/>
    <x v="0"/>
    <x v="0"/>
    <x v="1"/>
    <x v="6"/>
    <x v="10"/>
    <x v="1"/>
    <n v="0.05"/>
    <n v="0.45192256416903998"/>
    <n v="2.2596128208451999E-2"/>
    <n v="108.8633114644669"/>
    <n v="0.49197786860954729"/>
    <n v="2.4598893430477369E-2"/>
  </r>
  <r>
    <x v="23"/>
    <s v="Tajo de res fresco o refrigerado"/>
    <x v="0"/>
    <x v="0"/>
    <x v="1"/>
    <x v="6"/>
    <x v="10"/>
    <x v="1"/>
    <n v="0.05"/>
    <n v="0.2265066468377866"/>
    <n v="1.132533234188933E-2"/>
    <n v="109.224768253359"/>
    <n v="0.24740136008702679"/>
    <n v="1.237006800435134E-2"/>
  </r>
  <r>
    <x v="24"/>
    <s v="Carne de cerdo congelada de otros cortes"/>
    <x v="0"/>
    <x v="0"/>
    <x v="1"/>
    <x v="6"/>
    <x v="11"/>
    <x v="1"/>
    <n v="0.05"/>
    <n v="0.16493356764397279"/>
    <n v="8.2466783821986394E-3"/>
    <n v="108.22630057712171"/>
    <n v="0.1785014986709364"/>
    <n v="8.9250749335468213E-3"/>
  </r>
  <r>
    <x v="25"/>
    <s v="Chuleta de cerdo congelada"/>
    <x v="0"/>
    <x v="0"/>
    <x v="1"/>
    <x v="6"/>
    <x v="11"/>
    <x v="1"/>
    <n v="0.05"/>
    <n v="6.5231996755512528E-2"/>
    <n v="3.2615998377756271E-3"/>
    <n v="104.7451032421541"/>
    <n v="6.8327322348480227E-2"/>
    <n v="3.4163661174240112E-3"/>
  </r>
  <r>
    <x v="26"/>
    <s v="Costilla de cerdo congelada"/>
    <x v="0"/>
    <x v="0"/>
    <x v="1"/>
    <x v="6"/>
    <x v="11"/>
    <x v="1"/>
    <n v="0.05"/>
    <n v="9.5217665967349194E-2"/>
    <n v="4.7608832983674597E-3"/>
    <n v="104.7451032421541"/>
    <n v="9.9735842522269358E-2"/>
    <n v="4.9867921261134681E-3"/>
  </r>
  <r>
    <x v="27"/>
    <s v="Lomo de cerdo freso y refrigerado"/>
    <x v="0"/>
    <x v="0"/>
    <x v="1"/>
    <x v="6"/>
    <x v="11"/>
    <x v="1"/>
    <n v="0.05"/>
    <n v="1.0748662828142099"/>
    <n v="5.3743314140710513E-2"/>
    <n v="108.22630057712171"/>
    <n v="1.163288014040643"/>
    <n v="5.8164400702032139E-2"/>
  </r>
  <r>
    <x v="28"/>
    <s v="Tajo de cerdo fresco o refrigerado"/>
    <x v="0"/>
    <x v="0"/>
    <x v="1"/>
    <x v="6"/>
    <x v="11"/>
    <x v="1"/>
    <n v="0.05"/>
    <n v="1.1434424315113181"/>
    <n v="5.7172121575565893E-2"/>
    <n v="108.22630057712171"/>
    <n v="1.2375054428537879"/>
    <n v="6.1875272142689397E-2"/>
  </r>
  <r>
    <x v="29"/>
    <s v="Carne de pollo entero congelado"/>
    <x v="0"/>
    <x v="0"/>
    <x v="1"/>
    <x v="6"/>
    <x v="12"/>
    <x v="1"/>
    <n v="0.05"/>
    <n v="0.4363533992783819"/>
    <n v="2.1817669963919099E-2"/>
    <n v="103.175326053323"/>
    <n v="0.45020904245022891"/>
    <n v="2.2510452122511449E-2"/>
  </r>
  <r>
    <x v="30"/>
    <s v="Pollo en porciones congelados (pierna, muslo, pechuga, ala)"/>
    <x v="0"/>
    <x v="0"/>
    <x v="1"/>
    <x v="6"/>
    <x v="12"/>
    <x v="1"/>
    <n v="0.05"/>
    <n v="0.5074102772995821"/>
    <n v="2.537051386497911E-2"/>
    <n v="117.6733433869076"/>
    <n v="0.5970866379871973"/>
    <n v="2.9854331899359869E-2"/>
  </r>
  <r>
    <x v="31"/>
    <s v="Hígado de res fresca o refrigerada"/>
    <x v="0"/>
    <x v="0"/>
    <x v="1"/>
    <x v="7"/>
    <x v="13"/>
    <x v="1"/>
    <n v="0.05"/>
    <n v="6.4183327515569044E-2"/>
    <n v="3.209166375778452E-3"/>
    <n v="104.6619924506637"/>
    <n v="6.717554939892964E-2"/>
    <n v="3.3587774699464822E-3"/>
  </r>
  <r>
    <x v="32"/>
    <s v="Salchicha de pollo"/>
    <x v="0"/>
    <x v="0"/>
    <x v="1"/>
    <x v="8"/>
    <x v="14"/>
    <x v="1"/>
    <n v="0.05"/>
    <n v="0.48220082335643127"/>
    <n v="2.4110041167821561E-2"/>
    <n v="105.2963892644546"/>
    <n v="0.50774005599779293"/>
    <n v="2.538700279988965E-2"/>
  </r>
  <r>
    <x v="33"/>
    <s v="Chorizo suelto o molido"/>
    <x v="0"/>
    <x v="0"/>
    <x v="1"/>
    <x v="8"/>
    <x v="14"/>
    <x v="1"/>
    <n v="0.05"/>
    <n v="1.040606462873555"/>
    <n v="5.2030323143677747E-2"/>
    <n v="110.1410655650722"/>
    <n v="1.146135046547941"/>
    <n v="5.7306752327397043E-2"/>
  </r>
  <r>
    <x v="34"/>
    <s v="Chorizo barbacoa"/>
    <x v="0"/>
    <x v="0"/>
    <x v="1"/>
    <x v="8"/>
    <x v="14"/>
    <x v="1"/>
    <n v="0.05"/>
    <n v="0.2671350318038806"/>
    <n v="1.3356751590194031E-2"/>
    <n v="117.3100636453181"/>
    <n v="0.31337627582807293"/>
    <n v="1.5668813791403651E-2"/>
  </r>
  <r>
    <x v="35"/>
    <s v="Nuggets de pollo empanizados"/>
    <x v="0"/>
    <x v="0"/>
    <x v="1"/>
    <x v="8"/>
    <x v="15"/>
    <x v="1"/>
    <n v="0.05"/>
    <n v="0.51867355190997233"/>
    <n v="2.5933677595498621E-2"/>
    <n v="107.5905370439684"/>
    <n v="0.55804366000496541"/>
    <n v="2.7902183000248271E-2"/>
  </r>
  <r>
    <x v="36"/>
    <s v="Jamón de cerdo"/>
    <x v="0"/>
    <x v="0"/>
    <x v="1"/>
    <x v="8"/>
    <x v="15"/>
    <x v="1"/>
    <n v="0.05"/>
    <n v="0.79079098083459798"/>
    <n v="3.9539549041729898E-2"/>
    <n v="102.94054169956701"/>
    <n v="0.81404451938245459"/>
    <n v="4.0702225969122742E-2"/>
  </r>
  <r>
    <x v="37"/>
    <s v="Mortadela de cerdo"/>
    <x v="0"/>
    <x v="0"/>
    <x v="1"/>
    <x v="8"/>
    <x v="15"/>
    <x v="1"/>
    <n v="0.05"/>
    <n v="0.1776721023985795"/>
    <n v="8.8836051199289775E-3"/>
    <n v="141.9054776913475"/>
    <n v="0.25212644563296432"/>
    <n v="1.260632228164822E-2"/>
  </r>
  <r>
    <x v="38"/>
    <s v="Tilapia frescas refrigeradas"/>
    <x v="0"/>
    <x v="0"/>
    <x v="2"/>
    <x v="9"/>
    <x v="16"/>
    <x v="1"/>
    <n v="0.05"/>
    <n v="0.17896795813326261"/>
    <n v="8.948397906663132E-3"/>
    <n v="118.275988996903"/>
    <n v="0.2116761224696796"/>
    <n v="1.0583806123483979E-2"/>
  </r>
  <r>
    <x v="39"/>
    <s v="Pescado blanco entero fresco o refrigerado (pargo blanco, merlusa, tiburón, bacalao, bass)"/>
    <x v="0"/>
    <x v="0"/>
    <x v="2"/>
    <x v="9"/>
    <x v="17"/>
    <x v="1"/>
    <n v="0.05"/>
    <n v="0.56428142218463573"/>
    <n v="2.8214071109231791E-2"/>
    <n v="110.61857483514891"/>
    <n v="0.62420006728015398"/>
    <n v="3.1210003364007699E-2"/>
  </r>
  <r>
    <x v="40"/>
    <s v="Pescado rojo entero fresco o refrigerado (curvina, pargo rojo, robalo)"/>
    <x v="0"/>
    <x v="0"/>
    <x v="2"/>
    <x v="9"/>
    <x v="18"/>
    <x v="1"/>
    <n v="0.05"/>
    <n v="2.3156804800916139E-2"/>
    <n v="1.1578402400458071E-3"/>
    <n v="112.7549908247973"/>
    <n v="2.6110453128589228E-2"/>
    <n v="1.3055226564294611E-3"/>
  </r>
  <r>
    <x v="41"/>
    <s v="Sardinas en salsa enlatadas"/>
    <x v="0"/>
    <x v="0"/>
    <x v="2"/>
    <x v="10"/>
    <x v="19"/>
    <x v="1"/>
    <n v="0.05"/>
    <n v="0.1196335712614668"/>
    <n v="5.9816785630733421E-3"/>
    <n v="147.0733031615884"/>
    <n v="0.17594904494441199"/>
    <n v="8.7974522472206006E-3"/>
  </r>
  <r>
    <x v="42"/>
    <s v="Camarón fresco o refrigerado"/>
    <x v="0"/>
    <x v="0"/>
    <x v="2"/>
    <x v="11"/>
    <x v="20"/>
    <x v="1"/>
    <n v="0.05"/>
    <n v="6.5678703990686371E-2"/>
    <n v="3.2839351995343192E-3"/>
    <n v="113.66559735545449"/>
    <n v="7.4654091226334401E-2"/>
    <n v="3.73270456131672E-3"/>
  </r>
  <r>
    <x v="43"/>
    <s v="Leche entera líquida"/>
    <x v="0"/>
    <x v="0"/>
    <x v="3"/>
    <x v="12"/>
    <x v="21"/>
    <x v="1"/>
    <n v="0.05"/>
    <n v="0.1154562605960521"/>
    <n v="5.7728130298026039E-3"/>
    <n v="113.6270523328692"/>
    <n v="0.13118954564904989"/>
    <n v="6.5594772824524939E-3"/>
  </r>
  <r>
    <x v="44"/>
    <s v="Leche descremada líquida"/>
    <x v="0"/>
    <x v="0"/>
    <x v="3"/>
    <x v="13"/>
    <x v="22"/>
    <x v="1"/>
    <n v="0.05"/>
    <n v="4.0562230611204987E-2"/>
    <n v="2.0281115305602489E-3"/>
    <n v="121.68499440297541"/>
    <n v="4.9358148048966773E-2"/>
    <n v="2.4679074024483382E-3"/>
  </r>
  <r>
    <x v="45"/>
    <s v="Leche entera en polvo"/>
    <x v="0"/>
    <x v="0"/>
    <x v="3"/>
    <x v="14"/>
    <x v="23"/>
    <x v="1"/>
    <n v="0.05"/>
    <n v="1.1798289673328"/>
    <n v="5.8991448366639998E-2"/>
    <n v="104.042795975193"/>
    <n v="1.227527045338292"/>
    <n v="6.1376352266914611E-2"/>
  </r>
  <r>
    <x v="46"/>
    <s v="Leche de coco"/>
    <x v="0"/>
    <x v="0"/>
    <x v="3"/>
    <x v="15"/>
    <x v="24"/>
    <x v="1"/>
    <n v="0.05"/>
    <n v="0.1727453188965285"/>
    <n v="8.637265944826427E-3"/>
    <n v="110.33703415084101"/>
    <n v="0.19060206150484191"/>
    <n v="9.5301030752420954E-3"/>
  </r>
  <r>
    <x v="47"/>
    <s v="Queso fresco"/>
    <x v="0"/>
    <x v="0"/>
    <x v="3"/>
    <x v="16"/>
    <x v="25"/>
    <x v="1"/>
    <n v="0.05"/>
    <n v="5.1427848789755232E-2"/>
    <n v="2.5713924394877622E-3"/>
    <n v="106.14989401784629"/>
    <n v="5.4590606985983413E-2"/>
    <n v="2.7295303492991712E-3"/>
  </r>
  <r>
    <x v="48"/>
    <s v="Queso semiseco"/>
    <x v="0"/>
    <x v="0"/>
    <x v="3"/>
    <x v="16"/>
    <x v="25"/>
    <x v="1"/>
    <n v="0.05"/>
    <n v="0.16505227040954629"/>
    <n v="8.2526135204773147E-3"/>
    <n v="109.49756490166681"/>
    <n v="0.18072821691336749"/>
    <n v="9.0364108456683773E-3"/>
  </r>
  <r>
    <x v="49"/>
    <s v="Queso tipo americano (kraft)"/>
    <x v="0"/>
    <x v="0"/>
    <x v="3"/>
    <x v="16"/>
    <x v="25"/>
    <x v="1"/>
    <n v="0.05"/>
    <n v="3.0695365585567329E-2"/>
    <n v="1.534768279278366E-3"/>
    <n v="118.3826588431146"/>
    <n v="3.6337989921808971E-2"/>
    <n v="1.816899496090449E-3"/>
  </r>
  <r>
    <x v="50"/>
    <s v="Queso crema para untar (tipo el philadelphia)"/>
    <x v="0"/>
    <x v="0"/>
    <x v="3"/>
    <x v="16"/>
    <x v="25"/>
    <x v="1"/>
    <n v="0.05"/>
    <n v="0.15134789195956161"/>
    <n v="7.567394597978081E-3"/>
    <n v="107.2731238009294"/>
    <n v="0.16235561151187741"/>
    <n v="8.1177805755938692E-3"/>
  </r>
  <r>
    <x v="51"/>
    <s v="Cuajada"/>
    <x v="0"/>
    <x v="0"/>
    <x v="3"/>
    <x v="16"/>
    <x v="25"/>
    <x v="1"/>
    <n v="0.05"/>
    <n v="0.16418501795349011"/>
    <n v="8.2092508976745037E-3"/>
    <n v="106.3548870527349"/>
    <n v="0.17461879040194681"/>
    <n v="8.730939520097342E-3"/>
  </r>
  <r>
    <x v="52"/>
    <s v="Quesillo"/>
    <x v="0"/>
    <x v="0"/>
    <x v="3"/>
    <x v="16"/>
    <x v="25"/>
    <x v="1"/>
    <n v="0.05"/>
    <n v="1.1505001457997399"/>
    <n v="5.7525007289987003E-2"/>
    <n v="105.8793735771382"/>
    <n v="1.218142347376826"/>
    <n v="6.0907117368841322E-2"/>
  </r>
  <r>
    <x v="53"/>
    <s v="Yogurt"/>
    <x v="0"/>
    <x v="0"/>
    <x v="3"/>
    <x v="17"/>
    <x v="26"/>
    <x v="1"/>
    <n v="0.05"/>
    <n v="0.22268975144759959"/>
    <n v="1.113448757237998E-2"/>
    <n v="121.444736749867"/>
    <n v="0.27044498241447051"/>
    <n v="1.352224912072353E-2"/>
  </r>
  <r>
    <x v="54"/>
    <s v="Leche con sabores, malteada"/>
    <x v="0"/>
    <x v="0"/>
    <x v="3"/>
    <x v="18"/>
    <x v="27"/>
    <x v="1"/>
    <n v="0.05"/>
    <n v="0.1965670464496668"/>
    <n v="9.8283523224833389E-3"/>
    <n v="126.525520444729"/>
    <n v="0.2487074785432731"/>
    <n v="1.243537392716366E-2"/>
  </r>
  <r>
    <x v="55"/>
    <s v="Huevos de gallina"/>
    <x v="0"/>
    <x v="0"/>
    <x v="3"/>
    <x v="19"/>
    <x v="28"/>
    <x v="1"/>
    <n v="0.05"/>
    <n v="0.111276878412671"/>
    <n v="5.5638439206335518E-3"/>
    <n v="114.55444993539101"/>
    <n v="0.12747261597090909"/>
    <n v="6.373630798545458E-3"/>
  </r>
  <r>
    <x v="56"/>
    <s v="Aceite de oliva"/>
    <x v="0"/>
    <x v="0"/>
    <x v="4"/>
    <x v="20"/>
    <x v="29"/>
    <x v="1"/>
    <n v="0.05"/>
    <n v="9.461875723830003E-2"/>
    <n v="4.7309378619150022E-3"/>
    <n v="101.2542268572998"/>
    <n v="9.58054911036261E-2"/>
    <n v="4.7902745551813052E-3"/>
  </r>
  <r>
    <x v="57"/>
    <s v="Aceite vegetal (mezclas)"/>
    <x v="0"/>
    <x v="0"/>
    <x v="4"/>
    <x v="20"/>
    <x v="30"/>
    <x v="1"/>
    <n v="0.05"/>
    <n v="0.1656292746963936"/>
    <n v="8.2814637348196819E-3"/>
    <n v="103.324115002149"/>
    <n v="0.17113498226452711"/>
    <n v="8.5567491132263526E-3"/>
  </r>
  <r>
    <x v="58"/>
    <s v="Mantequilla crema"/>
    <x v="0"/>
    <x v="0"/>
    <x v="4"/>
    <x v="21"/>
    <x v="31"/>
    <x v="1"/>
    <n v="0.05"/>
    <n v="0.2046707577462917"/>
    <n v="1.0233537887314591E-2"/>
    <n v="145.40236672354939"/>
    <n v="0.29759612575413052"/>
    <n v="1.4879806287706529E-2"/>
  </r>
  <r>
    <x v="59"/>
    <s v="Manteca vegetal"/>
    <x v="0"/>
    <x v="0"/>
    <x v="4"/>
    <x v="22"/>
    <x v="32"/>
    <x v="1"/>
    <n v="0.05"/>
    <n v="0.34166640866852049"/>
    <n v="1.708332043342603E-2"/>
    <n v="137.5744600273334"/>
    <n v="0.4700457168204995"/>
    <n v="2.350228584102498E-2"/>
  </r>
  <r>
    <x v="60"/>
    <s v="Margarina vegetal"/>
    <x v="0"/>
    <x v="0"/>
    <x v="4"/>
    <x v="22"/>
    <x v="32"/>
    <x v="1"/>
    <n v="0.05"/>
    <n v="9.8711827936012589E-2"/>
    <n v="4.9355913968006301E-3"/>
    <n v="123.59121799113829"/>
    <n v="0.1219991504474346"/>
    <n v="6.0999575223717323E-3"/>
  </r>
  <r>
    <x v="61"/>
    <s v="Aguacate hass"/>
    <x v="0"/>
    <x v="0"/>
    <x v="5"/>
    <x v="23"/>
    <x v="33"/>
    <x v="1"/>
    <n v="0.05"/>
    <n v="1.04877264318719"/>
    <n v="5.2438632159359511E-2"/>
    <n v="106.7500758657324"/>
    <n v="1.119565592261373"/>
    <n v="5.5978279613068629E-2"/>
  </r>
  <r>
    <x v="62"/>
    <s v="Banano maduro, mínimo maduro"/>
    <x v="0"/>
    <x v="0"/>
    <x v="5"/>
    <x v="23"/>
    <x v="34"/>
    <x v="1"/>
    <n v="0.05"/>
    <n v="0.73513830507678724"/>
    <n v="3.675691525383936E-2"/>
    <n v="106.0534301652215"/>
    <n v="0.77963938899240348"/>
    <n v="3.8981969449620173E-2"/>
  </r>
  <r>
    <x v="63"/>
    <s v="Mango maduro haden o jade"/>
    <x v="0"/>
    <x v="0"/>
    <x v="5"/>
    <x v="23"/>
    <x v="35"/>
    <x v="1"/>
    <n v="0.05"/>
    <n v="3.0091025195248498E-2"/>
    <n v="1.5045512597624249E-3"/>
    <n v="115.3743905726049"/>
    <n v="3.4717336936066961E-2"/>
    <n v="1.7358668468033479E-3"/>
  </r>
  <r>
    <x v="64"/>
    <s v="Papaya hawaiana"/>
    <x v="0"/>
    <x v="0"/>
    <x v="5"/>
    <x v="23"/>
    <x v="36"/>
    <x v="1"/>
    <n v="0.05"/>
    <n v="2.725116051698907E-2"/>
    <n v="1.362558025849453E-3"/>
    <n v="114.1180631779598"/>
    <n v="3.1098496575504821E-2"/>
    <n v="1.554924828775241E-3"/>
  </r>
  <r>
    <x v="65"/>
    <s v="Piña"/>
    <x v="0"/>
    <x v="0"/>
    <x v="5"/>
    <x v="23"/>
    <x v="37"/>
    <x v="1"/>
    <n v="0.05"/>
    <n v="0.20898345157533271"/>
    <n v="1.044917257876664E-2"/>
    <n v="104.7451032421541"/>
    <n v="0.21889993211159939"/>
    <n v="1.094499660557997E-2"/>
  </r>
  <r>
    <x v="66"/>
    <s v="Limón persa"/>
    <x v="0"/>
    <x v="0"/>
    <x v="5"/>
    <x v="24"/>
    <x v="38"/>
    <x v="1"/>
    <n v="0.05"/>
    <n v="0.1162535482714116"/>
    <n v="5.8126774135705784E-3"/>
    <n v="104.1409961750541"/>
    <n v="0.12106760325869539"/>
    <n v="6.0533801629347721E-3"/>
  </r>
  <r>
    <x v="67"/>
    <s v="Manzanas"/>
    <x v="0"/>
    <x v="0"/>
    <x v="5"/>
    <x v="25"/>
    <x v="39"/>
    <x v="1"/>
    <n v="0.05"/>
    <n v="5.880345199101817E-2"/>
    <n v="2.9401725995509081E-3"/>
    <n v="125.64208302457649"/>
    <n v="7.3881881971872024E-2"/>
    <n v="3.6940940985936009E-3"/>
  </r>
  <r>
    <x v="68"/>
    <s v="Fresas"/>
    <x v="0"/>
    <x v="0"/>
    <x v="5"/>
    <x v="26"/>
    <x v="40"/>
    <x v="1"/>
    <n v="0.05"/>
    <n v="2.8361609755421121E-2"/>
    <n v="1.4180804877710559E-3"/>
    <n v="106.6623762157959"/>
    <n v="3.025116689818317E-2"/>
    <n v="1.512558344909159E-3"/>
  </r>
  <r>
    <x v="69"/>
    <s v="Uva roja con semilla"/>
    <x v="0"/>
    <x v="0"/>
    <x v="5"/>
    <x v="27"/>
    <x v="41"/>
    <x v="1"/>
    <n v="0.05"/>
    <n v="8.1450474971783871E-2"/>
    <n v="4.0725237485891939E-3"/>
    <n v="111.0031885489291"/>
    <n v="9.0412624306927564E-2"/>
    <n v="4.5206312153463794E-3"/>
  </r>
  <r>
    <x v="70"/>
    <s v="Sandía"/>
    <x v="0"/>
    <x v="0"/>
    <x v="5"/>
    <x v="27"/>
    <x v="42"/>
    <x v="1"/>
    <n v="0.05"/>
    <n v="0.31919881227022068"/>
    <n v="1.5959940613511039E-2"/>
    <n v="107.7493608535859"/>
    <n v="0.34393468007340022"/>
    <n v="1.719673400367001E-2"/>
  </r>
  <r>
    <x v="71"/>
    <s v="Maní o cacahuate"/>
    <x v="0"/>
    <x v="0"/>
    <x v="5"/>
    <x v="28"/>
    <x v="43"/>
    <x v="1"/>
    <n v="0.05"/>
    <n v="1.1364884113640701"/>
    <n v="5.6824420568203513E-2"/>
    <n v="139.30149562478809"/>
    <n v="1.583145354632544"/>
    <n v="7.9157267731627221E-2"/>
  </r>
  <r>
    <x v="72"/>
    <s v="Repollo"/>
    <x v="0"/>
    <x v="0"/>
    <x v="6"/>
    <x v="29"/>
    <x v="44"/>
    <x v="1"/>
    <n v="0.05"/>
    <n v="3.2743934112528739E-2"/>
    <n v="1.6371967056264371E-3"/>
    <n v="118.23866308788141"/>
    <n v="3.8715989937030723E-2"/>
    <n v="1.935799496851536E-3"/>
  </r>
  <r>
    <x v="73"/>
    <s v="Lechuga iceberg (de cabeza)"/>
    <x v="0"/>
    <x v="0"/>
    <x v="6"/>
    <x v="29"/>
    <x v="45"/>
    <x v="1"/>
    <n v="0.05"/>
    <n v="3.2888737909513327E-2"/>
    <n v="1.6444368954756669E-3"/>
    <n v="129.00189211995431"/>
    <n v="4.2427094197644913E-2"/>
    <n v="2.1213547098822461E-3"/>
  </r>
  <r>
    <x v="74"/>
    <s v="Chile dulce largo (nataly)"/>
    <x v="0"/>
    <x v="0"/>
    <x v="6"/>
    <x v="30"/>
    <x v="46"/>
    <x v="1"/>
    <n v="0.05"/>
    <n v="0.171596613922152"/>
    <n v="8.5798306961076005E-3"/>
    <n v="125.5916111746146"/>
    <n v="0.21551095214591379"/>
    <n v="1.0775547607295689E-2"/>
  </r>
  <r>
    <x v="75"/>
    <s v="Pepinos"/>
    <x v="0"/>
    <x v="0"/>
    <x v="6"/>
    <x v="30"/>
    <x v="47"/>
    <x v="1"/>
    <n v="0.05"/>
    <n v="0.1249800904979898"/>
    <n v="6.2490045248994909E-3"/>
    <n v="114.97666632325669"/>
    <n v="0.14369794162237801"/>
    <n v="7.1848970811189006E-3"/>
  </r>
  <r>
    <x v="76"/>
    <s v="Tomate pera"/>
    <x v="0"/>
    <x v="0"/>
    <x v="6"/>
    <x v="30"/>
    <x v="48"/>
    <x v="1"/>
    <n v="0.05"/>
    <n v="3.100985368378063E-2"/>
    <n v="1.5504926841890319E-3"/>
    <n v="134.53754285089411"/>
    <n v="4.1719895187815943E-2"/>
    <n v="2.0859947593907979E-3"/>
  </r>
  <r>
    <x v="77"/>
    <s v="Elote tierno o elote dulce"/>
    <x v="0"/>
    <x v="0"/>
    <x v="6"/>
    <x v="30"/>
    <x v="49"/>
    <x v="1"/>
    <n v="0.05"/>
    <n v="0.36032427605515038"/>
    <n v="1.801621380275752E-2"/>
    <n v="146.12066931136059"/>
    <n v="0.52650824386310047"/>
    <n v="2.632541219315503E-2"/>
  </r>
  <r>
    <x v="78"/>
    <s v="Pataste"/>
    <x v="0"/>
    <x v="0"/>
    <x v="6"/>
    <x v="30"/>
    <x v="49"/>
    <x v="1"/>
    <n v="0.05"/>
    <n v="0.46166562810666362"/>
    <n v="2.3083281405333181E-2"/>
    <n v="114.52426766349571"/>
    <n v="0.52871917964323401"/>
    <n v="2.6435958982161691E-2"/>
  </r>
  <r>
    <x v="79"/>
    <s v="Zanahoria"/>
    <x v="0"/>
    <x v="0"/>
    <x v="6"/>
    <x v="31"/>
    <x v="50"/>
    <x v="1"/>
    <n v="0.05"/>
    <n v="3.018326291901691E-2"/>
    <n v="1.509163145950846E-3"/>
    <n v="129.89229970944979"/>
    <n v="3.9205734332860669E-2"/>
    <n v="1.9602867166430339E-3"/>
  </r>
  <r>
    <x v="80"/>
    <s v="Ajo en cabeza o en diente"/>
    <x v="0"/>
    <x v="0"/>
    <x v="6"/>
    <x v="31"/>
    <x v="51"/>
    <x v="1"/>
    <n v="0.05"/>
    <n v="7.858242001504416E-3"/>
    <n v="3.9291210007522082E-4"/>
    <n v="123.1052954193234"/>
    <n v="9.6739120307173659E-3"/>
    <n v="4.8369560153586829E-4"/>
  </r>
  <r>
    <x v="81"/>
    <s v="Cebolla blanca"/>
    <x v="0"/>
    <x v="0"/>
    <x v="6"/>
    <x v="31"/>
    <x v="52"/>
    <x v="1"/>
    <n v="0.05"/>
    <n v="1.20325514592177"/>
    <n v="6.0162757296088498E-2"/>
    <n v="103.23693894498651"/>
    <n v="1.242203780347666"/>
    <n v="6.2110189017383313E-2"/>
  </r>
  <r>
    <x v="82"/>
    <s v="Papa amarilla"/>
    <x v="0"/>
    <x v="0"/>
    <x v="6"/>
    <x v="32"/>
    <x v="53"/>
    <x v="1"/>
    <n v="0.05"/>
    <n v="2.4750847871720758"/>
    <n v="0.1237542393586038"/>
    <n v="134.14200931961511"/>
    <n v="3.320128465876742"/>
    <n v="0.16600642329383711"/>
  </r>
  <r>
    <x v="83"/>
    <s v="Yuca (blanca, amarilla)"/>
    <x v="0"/>
    <x v="0"/>
    <x v="6"/>
    <x v="32"/>
    <x v="54"/>
    <x v="1"/>
    <n v="0.05"/>
    <n v="2.0632750410955799E-2"/>
    <n v="1.0316375205477899E-3"/>
    <n v="117.0935057238577"/>
    <n v="2.4159610783441799E-2"/>
    <n v="1.20798053917209E-3"/>
  </r>
  <r>
    <x v="84"/>
    <s v="Banano verde (guineos, mínimo verde)"/>
    <x v="0"/>
    <x v="0"/>
    <x v="6"/>
    <x v="32"/>
    <x v="55"/>
    <x v="1"/>
    <n v="0.05"/>
    <n v="0.7371142210229229"/>
    <n v="3.6855711051146149E-2"/>
    <n v="102.23725934711629"/>
    <n v="0.75360537783168213"/>
    <n v="3.7680268891584108E-2"/>
  </r>
  <r>
    <x v="85"/>
    <s v="Plátano maduro"/>
    <x v="0"/>
    <x v="0"/>
    <x v="6"/>
    <x v="32"/>
    <x v="55"/>
    <x v="1"/>
    <n v="0.05"/>
    <n v="5.9748821416335092E-2"/>
    <n v="2.9874410708167539E-3"/>
    <n v="120.0456852000133"/>
    <n v="7.1725882068171723E-2"/>
    <n v="3.5862941034085871E-3"/>
  </r>
  <r>
    <x v="86"/>
    <s v="Frijoles rojos"/>
    <x v="0"/>
    <x v="0"/>
    <x v="6"/>
    <x v="33"/>
    <x v="56"/>
    <x v="1"/>
    <n v="0.05"/>
    <n v="1.853726865741959E-2"/>
    <n v="9.268634328709794E-4"/>
    <n v="117.8045668030035"/>
    <n v="2.1837749038982082E-2"/>
    <n v="1.0918874519491039E-3"/>
  </r>
  <r>
    <x v="87"/>
    <s v="Papas congeladas y cortadas para freír"/>
    <x v="0"/>
    <x v="0"/>
    <x v="6"/>
    <x v="34"/>
    <x v="57"/>
    <x v="1"/>
    <n v="0.05"/>
    <n v="6.1628347928518326E-3"/>
    <n v="3.0814173964259159E-4"/>
    <n v="110.6604814709728"/>
    <n v="6.8198226540304666E-3"/>
    <n v="3.4099113270152329E-4"/>
  </r>
  <r>
    <x v="88"/>
    <s v="Frijoles cocidos"/>
    <x v="0"/>
    <x v="0"/>
    <x v="6"/>
    <x v="34"/>
    <x v="58"/>
    <x v="1"/>
    <n v="0.05"/>
    <n v="0.11392331048673821"/>
    <n v="5.6961655243369103E-3"/>
    <n v="125.6234452640111"/>
    <n v="0.143114387592257"/>
    <n v="7.1557193796128503E-3"/>
  </r>
  <r>
    <x v="89"/>
    <s v="Frituras empacadas (Tajadas de plátano, malanga, papa, yuca, banano)"/>
    <x v="0"/>
    <x v="0"/>
    <x v="6"/>
    <x v="34"/>
    <x v="58"/>
    <x v="1"/>
    <n v="0.05"/>
    <n v="0.19193972110450599"/>
    <n v="9.5969860552252984E-3"/>
    <n v="126.0862481638212"/>
    <n v="0.24200959307677369"/>
    <n v="1.2100479653838691E-2"/>
  </r>
  <r>
    <x v="90"/>
    <s v="Azúcar común"/>
    <x v="0"/>
    <x v="0"/>
    <x v="7"/>
    <x v="35"/>
    <x v="59"/>
    <x v="1"/>
    <n v="0.05"/>
    <n v="0.1212382019333228"/>
    <n v="6.0619100966661397E-3"/>
    <n v="111.1516115143998"/>
    <n v="0.1347582152199705"/>
    <n v="6.7379107609985269E-3"/>
  </r>
  <r>
    <x v="91"/>
    <s v="Miel de abeja"/>
    <x v="0"/>
    <x v="0"/>
    <x v="7"/>
    <x v="36"/>
    <x v="60"/>
    <x v="1"/>
    <n v="0.05"/>
    <n v="1.1498588246246999"/>
    <n v="5.7492941231235002E-2"/>
    <n v="109.1195949990192"/>
    <n v="1.254721292490955"/>
    <n v="6.2736064624547769E-2"/>
  </r>
  <r>
    <x v="92"/>
    <s v="Ice cream"/>
    <x v="0"/>
    <x v="0"/>
    <x v="7"/>
    <x v="37"/>
    <x v="61"/>
    <x v="1"/>
    <n v="0.05"/>
    <n v="3.1426226098093972E-2"/>
    <n v="1.571311304904698E-3"/>
    <n v="107.401724883425"/>
    <n v="3.3752308895117981E-2"/>
    <n v="1.6876154447558989E-3"/>
  </r>
  <r>
    <x v="93"/>
    <s v="Dulces, confites o caramelos"/>
    <x v="0"/>
    <x v="0"/>
    <x v="7"/>
    <x v="38"/>
    <x v="62"/>
    <x v="1"/>
    <n v="0.05"/>
    <n v="0.19093391631271689"/>
    <n v="9.5466958156358462E-3"/>
    <n v="123.7000897460311"/>
    <n v="0.2361854258344428"/>
    <n v="1.1809271291722139E-2"/>
  </r>
  <r>
    <x v="94"/>
    <s v="Sopas instantánea"/>
    <x v="0"/>
    <x v="0"/>
    <x v="8"/>
    <x v="39"/>
    <x v="63"/>
    <x v="1"/>
    <n v="0.05"/>
    <n v="8.4567817754843538E-2"/>
    <n v="4.2283908877421769E-3"/>
    <n v="120.7050459353101"/>
    <n v="0.1020776232674733"/>
    <n v="5.1038811633736629E-3"/>
  </r>
  <r>
    <x v="95"/>
    <s v="Leche de fórmula para bebé"/>
    <x v="0"/>
    <x v="0"/>
    <x v="8"/>
    <x v="40"/>
    <x v="64"/>
    <x v="1"/>
    <n v="0.05"/>
    <n v="0.67723556160672815"/>
    <n v="3.3861778080336413E-2"/>
    <n v="100.76856145439611"/>
    <n v="0.68244053308870034"/>
    <n v="3.412202665443502E-2"/>
  </r>
  <r>
    <x v="96"/>
    <s v="Cereales para bebé"/>
    <x v="0"/>
    <x v="0"/>
    <x v="8"/>
    <x v="40"/>
    <x v="65"/>
    <x v="1"/>
    <n v="0.05"/>
    <n v="3.121834402254161E-2"/>
    <n v="1.56091720112708E-3"/>
    <n v="106.56008800052621"/>
    <n v="3.326629486272735E-2"/>
    <n v="1.6633147431363671E-3"/>
  </r>
  <r>
    <x v="97"/>
    <s v="Sal común o gruesa yodada"/>
    <x v="0"/>
    <x v="0"/>
    <x v="8"/>
    <x v="41"/>
    <x v="66"/>
    <x v="1"/>
    <n v="0.05"/>
    <n v="0.6024713823328004"/>
    <n v="3.012356911664002E-2"/>
    <n v="106.555680005594"/>
    <n v="0.64196747828381773"/>
    <n v="3.2098373914190889E-2"/>
  </r>
  <r>
    <x v="98"/>
    <s v="Cubitos de pollo"/>
    <x v="0"/>
    <x v="0"/>
    <x v="8"/>
    <x v="41"/>
    <x v="67"/>
    <x v="1"/>
    <n v="0.05"/>
    <n v="5.3154334105437948E-2"/>
    <n v="2.6577167052718969E-3"/>
    <n v="114.959475219507"/>
    <n v="6.1105943544034917E-2"/>
    <n v="3.0552971772017461E-3"/>
  </r>
  <r>
    <x v="99"/>
    <s v="Mayonesa"/>
    <x v="0"/>
    <x v="0"/>
    <x v="8"/>
    <x v="41"/>
    <x v="67"/>
    <x v="1"/>
    <n v="0.05"/>
    <n v="1.0765694207459"/>
    <n v="5.3828471037295003E-2"/>
    <n v="112.0670064337469"/>
    <n v="1.2064791220110589"/>
    <n v="6.0323956100552967E-2"/>
  </r>
  <r>
    <x v="100"/>
    <s v="Sofrito"/>
    <x v="0"/>
    <x v="0"/>
    <x v="8"/>
    <x v="41"/>
    <x v="67"/>
    <x v="1"/>
    <n v="0.05"/>
    <n v="7.9596697562315508E-2"/>
    <n v="3.9798348781157752E-3"/>
    <n v="115.7893115573132"/>
    <n v="9.2164468129761826E-2"/>
    <n v="4.6082234064880913E-3"/>
  </r>
  <r>
    <x v="101"/>
    <s v="Pasta de tomate"/>
    <x v="0"/>
    <x v="0"/>
    <x v="8"/>
    <x v="41"/>
    <x v="67"/>
    <x v="1"/>
    <n v="0.05"/>
    <n v="6.5725228345753534E-2"/>
    <n v="3.286261417287677E-3"/>
    <n v="119.058904154145"/>
    <n v="7.8251736621263626E-2"/>
    <n v="3.912586831063181E-3"/>
  </r>
  <r>
    <x v="102"/>
    <s v="Salsa dulce de tomate (ketchup)"/>
    <x v="0"/>
    <x v="0"/>
    <x v="8"/>
    <x v="41"/>
    <x v="67"/>
    <x v="1"/>
    <n v="0.05"/>
    <n v="0.1227562844293995"/>
    <n v="6.1378142214699744E-3"/>
    <n v="114.8955067785967"/>
    <n v="0.14104145509773411"/>
    <n v="7.0520727548867039E-3"/>
  </r>
  <r>
    <x v="103"/>
    <s v="Culantro de castilla, culantrillo, cilantro"/>
    <x v="0"/>
    <x v="0"/>
    <x v="8"/>
    <x v="42"/>
    <x v="68"/>
    <x v="1"/>
    <n v="0.05"/>
    <n v="7.5971204005257476E-2"/>
    <n v="3.7985602002628739E-3"/>
    <n v="117.7474264967052"/>
    <n v="8.9454137594752542E-2"/>
    <n v="4.4727068797376273E-3"/>
  </r>
  <r>
    <x v="104"/>
    <s v="Especias y cominos"/>
    <x v="0"/>
    <x v="0"/>
    <x v="8"/>
    <x v="42"/>
    <x v="68"/>
    <x v="1"/>
    <n v="0.05"/>
    <n v="0.42825742703997971"/>
    <n v="2.1412871351998989E-2"/>
    <n v="113.18628351150279"/>
    <n v="0.48472866552853872"/>
    <n v="2.4236433276426932E-2"/>
  </r>
  <r>
    <x v="105"/>
    <s v="Churros"/>
    <x v="0"/>
    <x v="0"/>
    <x v="8"/>
    <x v="43"/>
    <x v="69"/>
    <x v="1"/>
    <n v="0.05"/>
    <n v="0.32747808661546612"/>
    <n v="1.6373904330773299E-2"/>
    <n v="117.0912311380369"/>
    <n v="0.38344812332533601"/>
    <n v="1.9172406166266791E-2"/>
  </r>
  <r>
    <x v="106"/>
    <s v="Cremora"/>
    <x v="0"/>
    <x v="0"/>
    <x v="8"/>
    <x v="43"/>
    <x v="69"/>
    <x v="1"/>
    <n v="0.05"/>
    <n v="3.5205443019429447E-2"/>
    <n v="1.760272150971473E-3"/>
    <n v="111.58446714078551"/>
    <n v="3.9283805997783201E-2"/>
    <n v="1.9641902998891602E-3"/>
  </r>
  <r>
    <x v="107"/>
    <s v="Sopas deshidratadas o de bolsa (maggi, knorr)"/>
    <x v="0"/>
    <x v="0"/>
    <x v="8"/>
    <x v="43"/>
    <x v="69"/>
    <x v="1"/>
    <n v="0.05"/>
    <n v="0.21492443121357949"/>
    <n v="1.0746221560678979E-2"/>
    <n v="113.7691972882364"/>
    <n v="0.24451780016799729"/>
    <n v="1.2225890008399871E-2"/>
  </r>
  <r>
    <x v="108"/>
    <s v="Suplementos alimenticios (pediasure, ensure, entre otros)"/>
    <x v="0"/>
    <x v="0"/>
    <x v="8"/>
    <x v="43"/>
    <x v="69"/>
    <x v="1"/>
    <n v="0.05"/>
    <n v="1.9702462919319388E-2"/>
    <n v="9.8512314596596942E-4"/>
    <n v="104.1326212346158"/>
    <n v="2.0516691085665478E-2"/>
    <n v="1.025834554283274E-3"/>
  </r>
  <r>
    <x v="109"/>
    <s v="Jugos de naranja envasado"/>
    <x v="0"/>
    <x v="1"/>
    <x v="9"/>
    <x v="44"/>
    <x v="70"/>
    <x v="1"/>
    <n v="0.05"/>
    <n v="0.30531718432187749"/>
    <n v="1.526585921609388E-2"/>
    <n v="102.54963086725139"/>
    <n v="0.31310164549637098"/>
    <n v="1.5655082274818551E-2"/>
  </r>
  <r>
    <x v="110"/>
    <s v="Otros Jugos de frutas envasados"/>
    <x v="0"/>
    <x v="1"/>
    <x v="9"/>
    <x v="44"/>
    <x v="70"/>
    <x v="1"/>
    <n v="0.05"/>
    <n v="0.20822714898644701"/>
    <n v="1.041135744932235E-2"/>
    <n v="107.0895152982296"/>
    <n v="0.22298944456890851"/>
    <n v="1.114947222844543E-2"/>
  </r>
  <r>
    <x v="111"/>
    <s v="Refrescos en polvo envasado (tang, zuko, bontea, naranyá, entre otros)"/>
    <x v="0"/>
    <x v="1"/>
    <x v="9"/>
    <x v="44"/>
    <x v="70"/>
    <x v="1"/>
    <n v="0.05"/>
    <n v="1.3592035159231771E-2"/>
    <n v="6.7960175796158873E-4"/>
    <n v="115.824474374058"/>
    <n v="1.5742903279917349E-2"/>
    <n v="7.8714516399586783E-4"/>
  </r>
  <r>
    <x v="112"/>
    <s v="Café instantáneo normal"/>
    <x v="0"/>
    <x v="1"/>
    <x v="10"/>
    <x v="45"/>
    <x v="71"/>
    <x v="1"/>
    <n v="0.05"/>
    <n v="2.7937773159683901E-2"/>
    <n v="1.3968886579841949E-3"/>
    <n v="112.1474795502661"/>
    <n v="3.1331508441056227E-2"/>
    <n v="1.5665754220528111E-3"/>
  </r>
  <r>
    <x v="113"/>
    <s v="Café molido"/>
    <x v="0"/>
    <x v="1"/>
    <x v="10"/>
    <x v="45"/>
    <x v="71"/>
    <x v="1"/>
    <n v="0.05"/>
    <n v="0.18695906945150001"/>
    <n v="9.3479534725749974E-3"/>
    <n v="109.8211612559688"/>
    <n v="0.2053206211449905"/>
    <n v="1.0266031057249519E-2"/>
  </r>
  <r>
    <x v="114"/>
    <s v="Té helado del tipo lipton, manzanilla, rosa de jamaica, etc."/>
    <x v="0"/>
    <x v="1"/>
    <x v="11"/>
    <x v="46"/>
    <x v="72"/>
    <x v="1"/>
    <n v="0.05"/>
    <n v="0.16383823094434519"/>
    <n v="8.191911547217259E-3"/>
    <n v="140.1677028555776"/>
    <n v="0.22964828471390469"/>
    <n v="1.1482414235695239E-2"/>
  </r>
  <r>
    <x v="115"/>
    <s v="Agua embotellada de otros tipos"/>
    <x v="0"/>
    <x v="1"/>
    <x v="12"/>
    <x v="47"/>
    <x v="73"/>
    <x v="1"/>
    <n v="0.05"/>
    <n v="3.5735072242054862E-2"/>
    <n v="1.7867536121027429E-3"/>
    <n v="130.32662171458159"/>
    <n v="4.6572312420335278E-2"/>
    <n v="2.3286156210167641E-3"/>
  </r>
  <r>
    <x v="116"/>
    <s v="Refrescos o bebidas gaseosas"/>
    <x v="0"/>
    <x v="1"/>
    <x v="13"/>
    <x v="48"/>
    <x v="74"/>
    <x v="1"/>
    <n v="0.05"/>
    <n v="6.7323119245287569E-2"/>
    <n v="3.366155962264378E-3"/>
    <n v="122.5725893240119"/>
    <n v="8.2519690472641113E-2"/>
    <n v="4.1259845236320562E-3"/>
  </r>
  <r>
    <x v="117"/>
    <s v="Bebidas energizantes"/>
    <x v="0"/>
    <x v="1"/>
    <x v="14"/>
    <x v="49"/>
    <x v="75"/>
    <x v="1"/>
    <n v="0.05"/>
    <n v="3.3577415913409611E-2"/>
    <n v="1.6788707956704809E-3"/>
    <n v="124.9914840788052"/>
    <n v="4.196891046548356E-2"/>
    <n v="2.0984455232741779E-3"/>
  </r>
  <r>
    <x v="118"/>
    <s v="Bóxer para hombre o niño"/>
    <x v="1"/>
    <x v="2"/>
    <x v="15"/>
    <x v="50"/>
    <x v="76"/>
    <x v="1"/>
    <n v="0.05"/>
    <n v="9.4631580500616708E-2"/>
    <n v="4.7315790250308364E-3"/>
    <n v="103.47472908718289"/>
    <n v="9.7919771553932569E-2"/>
    <n v="4.8959885776966288E-3"/>
  </r>
  <r>
    <x v="119"/>
    <s v="Calcetines para hombre o niño"/>
    <x v="1"/>
    <x v="2"/>
    <x v="15"/>
    <x v="50"/>
    <x v="77"/>
    <x v="1"/>
    <n v="0.05"/>
    <n v="1.09275593822202"/>
    <n v="5.4637796911101003E-2"/>
    <n v="102.251517095731"/>
    <n v="1.117359524985704"/>
    <n v="5.586797624928521E-2"/>
  </r>
  <r>
    <x v="120"/>
    <s v="Camisa formal manga larga para hombre o niño"/>
    <x v="1"/>
    <x v="2"/>
    <x v="15"/>
    <x v="50"/>
    <x v="78"/>
    <x v="1"/>
    <n v="0.05"/>
    <n v="0.13714253621352501"/>
    <n v="6.8571268106762534E-3"/>
    <n v="103.1261071385626"/>
    <n v="0.1414297588281018"/>
    <n v="7.0714879414050923E-3"/>
  </r>
  <r>
    <x v="121"/>
    <s v="Camisa manga corta (tipo polo) para hombre o niño"/>
    <x v="1"/>
    <x v="2"/>
    <x v="15"/>
    <x v="50"/>
    <x v="78"/>
    <x v="1"/>
    <n v="0.05"/>
    <n v="9.452309303962024E-2"/>
    <n v="4.7261546519810124E-3"/>
    <n v="110.4612798948551"/>
    <n v="0.10441141836776929"/>
    <n v="5.2205709183884633E-3"/>
  </r>
  <r>
    <x v="122"/>
    <s v="Camiseta manga corta para hombre o niño"/>
    <x v="1"/>
    <x v="2"/>
    <x v="15"/>
    <x v="50"/>
    <x v="78"/>
    <x v="1"/>
    <n v="0.05"/>
    <n v="2.158002510299916E-2"/>
    <n v="1.079001255149958E-3"/>
    <n v="101.7612599821727"/>
    <n v="2.1960105449281109E-2"/>
    <n v="1.0980052724640561E-3"/>
  </r>
  <r>
    <x v="123"/>
    <s v="Calzoneta casual para hombre o niño"/>
    <x v="1"/>
    <x v="2"/>
    <x v="15"/>
    <x v="50"/>
    <x v="79"/>
    <x v="1"/>
    <n v="0.05"/>
    <n v="6.2345367609610687E-2"/>
    <n v="3.117268380480535E-3"/>
    <n v="109.7888775361703"/>
    <n v="6.8448279294390652E-2"/>
    <n v="3.422413964719533E-3"/>
  </r>
  <r>
    <x v="124"/>
    <s v="Pantalón jean para hombre o niño"/>
    <x v="1"/>
    <x v="2"/>
    <x v="15"/>
    <x v="50"/>
    <x v="79"/>
    <x v="1"/>
    <n v="0.05"/>
    <n v="5.3797581820417557E-2"/>
    <n v="2.689879091020878E-3"/>
    <n v="104.098689769006"/>
    <n v="5.6002577802463649E-2"/>
    <n v="2.800128890123182E-3"/>
  </r>
  <r>
    <x v="125"/>
    <s v="Pantalón formal para hombre o niño"/>
    <x v="1"/>
    <x v="2"/>
    <x v="15"/>
    <x v="50"/>
    <x v="79"/>
    <x v="1"/>
    <n v="0.05"/>
    <n v="4.5357866665296058E-2"/>
    <n v="2.2678933332648029E-3"/>
    <n v="104.7216466302614"/>
    <n v="4.7499504848256477E-2"/>
    <n v="2.3749752424128238E-3"/>
  </r>
  <r>
    <x v="126"/>
    <s v="Blúmer, calzones, bikini, braga, hilo para mujer"/>
    <x v="1"/>
    <x v="2"/>
    <x v="15"/>
    <x v="51"/>
    <x v="80"/>
    <x v="1"/>
    <n v="0.05"/>
    <n v="3.6846206442243602E-2"/>
    <n v="1.84231032211218E-3"/>
    <n v="100.4782512558394"/>
    <n v="3.7022423887282822E-2"/>
    <n v="1.851121194364142E-3"/>
  </r>
  <r>
    <x v="127"/>
    <s v="Brasieres, top, sujetadores o sostenes para mujer"/>
    <x v="1"/>
    <x v="2"/>
    <x v="15"/>
    <x v="51"/>
    <x v="80"/>
    <x v="1"/>
    <n v="0.05"/>
    <n v="6.0053808377701239E-2"/>
    <n v="3.0026904188850622E-3"/>
    <n v="100.9224454109563"/>
    <n v="6.0607771977185858E-2"/>
    <n v="3.0303885988592931E-3"/>
  </r>
  <r>
    <x v="128"/>
    <s v="Blusa o camisa sin mangas para mujer o niña"/>
    <x v="1"/>
    <x v="2"/>
    <x v="15"/>
    <x v="51"/>
    <x v="81"/>
    <x v="1"/>
    <n v="0.05"/>
    <n v="6.5078738310922798E-2"/>
    <n v="3.25393691554614E-3"/>
    <n v="100.5124992227335"/>
    <n v="6.5412266338931019E-2"/>
    <n v="3.2706133169465509E-3"/>
  </r>
  <r>
    <x v="129"/>
    <s v="Blusa o camisas manga corta para mujer o niña"/>
    <x v="1"/>
    <x v="2"/>
    <x v="15"/>
    <x v="51"/>
    <x v="81"/>
    <x v="1"/>
    <n v="0.05"/>
    <n v="1.7043349813547239E-2"/>
    <n v="8.5216749067736183E-4"/>
    <n v="103.176012008472"/>
    <n v="1.758464865027139E-2"/>
    <n v="8.7923243251356931E-4"/>
  </r>
  <r>
    <x v="130"/>
    <s v="Camiseta manga corta para mujer o niña"/>
    <x v="1"/>
    <x v="2"/>
    <x v="15"/>
    <x v="51"/>
    <x v="81"/>
    <x v="1"/>
    <n v="0.05"/>
    <n v="0.16293812692538079"/>
    <n v="8.1469063462690401E-3"/>
    <n v="103.2500038791411"/>
    <n v="0.16823362237105549"/>
    <n v="8.4116811185527725E-3"/>
  </r>
  <r>
    <x v="131"/>
    <s v="Falda corta (formal)"/>
    <x v="1"/>
    <x v="2"/>
    <x v="15"/>
    <x v="51"/>
    <x v="82"/>
    <x v="1"/>
    <n v="0.05"/>
    <n v="0.15731279271091"/>
    <n v="7.8656396355454988E-3"/>
    <n v="104.0271522891571"/>
    <n v="0.1636480184437043"/>
    <n v="8.1824009221852165E-3"/>
  </r>
  <r>
    <x v="132"/>
    <s v="Pantalón jean para mujer o niña"/>
    <x v="1"/>
    <x v="2"/>
    <x v="15"/>
    <x v="51"/>
    <x v="82"/>
    <x v="1"/>
    <n v="0.05"/>
    <n v="9.211986036356265E-2"/>
    <n v="4.6059930181781327E-3"/>
    <n v="104.5340183659671"/>
    <n v="9.6296591751149865E-2"/>
    <n v="4.8148295875574936E-3"/>
  </r>
  <r>
    <x v="133"/>
    <s v="Traje para niña de dos o más piezas"/>
    <x v="1"/>
    <x v="2"/>
    <x v="15"/>
    <x v="51"/>
    <x v="83"/>
    <x v="1"/>
    <n v="0.05"/>
    <n v="0.12787718691502811"/>
    <n v="6.3938593457514084E-3"/>
    <n v="111.6446498032612"/>
    <n v="0.14276803750954489"/>
    <n v="7.1384018754772436E-3"/>
  </r>
  <r>
    <x v="134"/>
    <s v="Vestido casual para mujer"/>
    <x v="1"/>
    <x v="2"/>
    <x v="15"/>
    <x v="51"/>
    <x v="84"/>
    <x v="1"/>
    <n v="0.05"/>
    <n v="0.26801293444382718"/>
    <n v="1.3400646722191359E-2"/>
    <n v="104.2979488676808"/>
    <n v="0.27953199332499379"/>
    <n v="1.397659966624969E-2"/>
  </r>
  <r>
    <x v="135"/>
    <s v="Mameluco para bebé"/>
    <x v="1"/>
    <x v="2"/>
    <x v="15"/>
    <x v="52"/>
    <x v="85"/>
    <x v="1"/>
    <n v="0.05"/>
    <n v="1.16701892995469"/>
    <n v="5.8350946497734507E-2"/>
    <n v="104.62412756313741"/>
    <n v="1.2209833739617559"/>
    <n v="6.1049168698087797E-2"/>
  </r>
  <r>
    <x v="136"/>
    <s v="Cubayera"/>
    <x v="1"/>
    <x v="2"/>
    <x v="15"/>
    <x v="53"/>
    <x v="86"/>
    <x v="1"/>
    <n v="0.05"/>
    <n v="0.1000293796902484"/>
    <n v="5.0014689845124206E-3"/>
    <n v="101.87544799668009"/>
    <n v="0.1019053786877408"/>
    <n v="5.0952689343870382E-3"/>
  </r>
  <r>
    <x v="137"/>
    <s v="Pantalón para uniforme escolar o colegial"/>
    <x v="1"/>
    <x v="2"/>
    <x v="15"/>
    <x v="53"/>
    <x v="86"/>
    <x v="1"/>
    <n v="0.05"/>
    <n v="0.13324395153311919"/>
    <n v="6.6621975766559616E-3"/>
    <n v="101.9412884218909"/>
    <n v="0.13583060093710159"/>
    <n v="6.7915300468550793E-3"/>
  </r>
  <r>
    <x v="138"/>
    <s v="Uniforme deportivo escolar o colegial"/>
    <x v="1"/>
    <x v="2"/>
    <x v="15"/>
    <x v="53"/>
    <x v="86"/>
    <x v="1"/>
    <n v="0.05"/>
    <n v="0.45089533221819272"/>
    <n v="2.254476661090964E-2"/>
    <n v="111.84411701414071"/>
    <n v="0.50429990297741367"/>
    <n v="2.521499514887068E-2"/>
  </r>
  <r>
    <x v="139"/>
    <s v="Fajas o cinturones de cuerina y otro material"/>
    <x v="1"/>
    <x v="2"/>
    <x v="16"/>
    <x v="54"/>
    <x v="87"/>
    <x v="1"/>
    <n v="0.05"/>
    <n v="4.952215568784029E-2"/>
    <n v="2.4761077843920148E-3"/>
    <n v="106.6521265845178"/>
    <n v="5.2816432171577388E-2"/>
    <n v="2.6408216085788698E-3"/>
  </r>
  <r>
    <x v="140"/>
    <s v="Gorras, cachuchas"/>
    <x v="1"/>
    <x v="2"/>
    <x v="16"/>
    <x v="54"/>
    <x v="87"/>
    <x v="1"/>
    <n v="0.05"/>
    <n v="0.17713927767694329"/>
    <n v="8.8569638838471663E-3"/>
    <n v="105.769687296315"/>
    <n v="0.18735966007785401"/>
    <n v="9.367983003892702E-3"/>
  </r>
  <r>
    <x v="141"/>
    <s v="Confección de falda"/>
    <x v="1"/>
    <x v="2"/>
    <x v="17"/>
    <x v="55"/>
    <x v="88"/>
    <x v="1"/>
    <n v="0.05"/>
    <n v="0.10021897292647269"/>
    <n v="5.0109486463236364E-3"/>
    <n v="101.45772168462361"/>
    <n v="0.10167988662692889"/>
    <n v="5.0839943313464456E-3"/>
  </r>
  <r>
    <x v="142"/>
    <s v="Zapato formal de cuero para hombre"/>
    <x v="1"/>
    <x v="3"/>
    <x v="18"/>
    <x v="56"/>
    <x v="89"/>
    <x v="1"/>
    <n v="0.05"/>
    <n v="6.2451701116544307E-2"/>
    <n v="3.1225850558272159E-3"/>
    <n v="114.3494643625409"/>
    <n v="7.1413185712063385E-2"/>
    <n v="3.5706592856031691E-3"/>
  </r>
  <r>
    <x v="143"/>
    <s v="Sandalias o chancletas de cuero para hombre"/>
    <x v="1"/>
    <x v="3"/>
    <x v="18"/>
    <x v="56"/>
    <x v="90"/>
    <x v="1"/>
    <n v="0.05"/>
    <n v="0.1667590389973129"/>
    <n v="8.3379519498656442E-3"/>
    <n v="135.52853812206791"/>
    <n v="0.2260060877394672"/>
    <n v="1.130030438697336E-2"/>
  </r>
  <r>
    <x v="144"/>
    <s v="Zapatos tipo burros de cuero para hombre"/>
    <x v="1"/>
    <x v="3"/>
    <x v="18"/>
    <x v="56"/>
    <x v="91"/>
    <x v="1"/>
    <n v="0.05"/>
    <n v="3.5416296865816879"/>
    <n v="0.17708148432908441"/>
    <n v="105.8071323082324"/>
    <n v="3.7472968083491232"/>
    <n v="0.1873648404174561"/>
  </r>
  <r>
    <x v="145"/>
    <s v="Zapatos deportivos (tenis) para hombre"/>
    <x v="1"/>
    <x v="3"/>
    <x v="18"/>
    <x v="56"/>
    <x v="92"/>
    <x v="1"/>
    <n v="0.05"/>
    <n v="8.77"/>
    <n v="0.4385"/>
    <n v="111.71368236267401"/>
    <n v="9.7972899432065148"/>
    <n v="0.48986449716032582"/>
  </r>
  <r>
    <x v="146"/>
    <s v="Zapato de tacón alto (grueso o aguja) para mujer"/>
    <x v="1"/>
    <x v="3"/>
    <x v="18"/>
    <x v="57"/>
    <x v="93"/>
    <x v="1"/>
    <n v="0.05"/>
    <n v="3.97"/>
    <n v="0.19850000000000001"/>
    <n v="110.2497165529236"/>
    <n v="4.3769137471510682"/>
    <n v="0.21884568735755339"/>
  </r>
  <r>
    <x v="147"/>
    <s v="Sandalias de tacón corrido o plataforma para mujer"/>
    <x v="1"/>
    <x v="3"/>
    <x v="18"/>
    <x v="57"/>
    <x v="94"/>
    <x v="1"/>
    <n v="0.05"/>
    <n v="1.478182274352024E-2"/>
    <n v="7.3909113717601218E-4"/>
    <n v="109.34961608751139"/>
    <n v="1.6163866420775819E-2"/>
    <n v="8.0819332103879127E-4"/>
  </r>
  <r>
    <x v="148"/>
    <s v="Sandalias sin tacón (flat) para mujer"/>
    <x v="1"/>
    <x v="3"/>
    <x v="18"/>
    <x v="57"/>
    <x v="94"/>
    <x v="1"/>
    <n v="0.05"/>
    <n v="0.12450569160593911"/>
    <n v="6.2252845802969548E-3"/>
    <n v="106.34867756267749"/>
    <n v="0.13241015651318169"/>
    <n v="6.6205078256590874E-3"/>
  </r>
  <r>
    <x v="149"/>
    <s v="Zapato o zapatilla sin tacón (flat o mocasín) para mujer"/>
    <x v="1"/>
    <x v="3"/>
    <x v="18"/>
    <x v="57"/>
    <x v="95"/>
    <x v="1"/>
    <n v="0.05"/>
    <n v="0.24759999999999999"/>
    <n v="1.238E-2"/>
    <n v="105.6623352597974"/>
    <n v="0.2616199421032584"/>
    <n v="1.308099710516292E-2"/>
  </r>
  <r>
    <x v="150"/>
    <s v="Zapatos deportivos (tenis) para mujer"/>
    <x v="1"/>
    <x v="3"/>
    <x v="18"/>
    <x v="57"/>
    <x v="95"/>
    <x v="1"/>
    <n v="0.05"/>
    <n v="1"/>
    <n v="0.05"/>
    <n v="114.7191596702548"/>
    <n v="1.1471915967025481"/>
    <n v="5.7359579835127378E-2"/>
  </r>
  <r>
    <x v="151"/>
    <s v="Zapato escolar para niña"/>
    <x v="1"/>
    <x v="3"/>
    <x v="18"/>
    <x v="58"/>
    <x v="96"/>
    <x v="1"/>
    <n v="0.05"/>
    <n v="0.1039883551511072"/>
    <n v="5.1994177575553609E-3"/>
    <n v="130.74784893068031"/>
    <n v="0.13596253749846901"/>
    <n v="6.7981268749234486E-3"/>
  </r>
  <r>
    <x v="152"/>
    <s v="Juego de sala de cuero (para interiores)"/>
    <x v="2"/>
    <x v="4"/>
    <x v="19"/>
    <x v="59"/>
    <x v="97"/>
    <x v="1"/>
    <n v="0.05"/>
    <n v="0.84446161171724721"/>
    <n v="4.2223080585862362E-2"/>
    <n v="124.1447056278176"/>
    <n v="1.048354382006301"/>
    <n v="5.2417719100315063E-2"/>
  </r>
  <r>
    <x v="153"/>
    <s v="Juego de comedor de madera (para interiores)"/>
    <x v="2"/>
    <x v="4"/>
    <x v="19"/>
    <x v="59"/>
    <x v="98"/>
    <x v="1"/>
    <n v="0.05"/>
    <n v="0.54487747983289314"/>
    <n v="2.7243873991644661E-2"/>
    <n v="112.5482854560172"/>
    <n v="0.61325026138787719"/>
    <n v="3.0662513069393861E-2"/>
  </r>
  <r>
    <x v="154"/>
    <s v="Armario, chifonier, ropero o closet (con espejo)"/>
    <x v="2"/>
    <x v="4"/>
    <x v="19"/>
    <x v="59"/>
    <x v="99"/>
    <x v="1"/>
    <n v="0.05"/>
    <n v="1.847134959176995"/>
    <n v="9.2356747958849753E-2"/>
    <n v="106.05215064900931"/>
    <n v="1.958926349596904"/>
    <n v="9.7946317479845196E-2"/>
  </r>
  <r>
    <x v="155"/>
    <s v="Cómoda o tocador con espejo"/>
    <x v="2"/>
    <x v="4"/>
    <x v="19"/>
    <x v="59"/>
    <x v="99"/>
    <x v="1"/>
    <n v="0.05"/>
    <n v="9.877889494953758E-2"/>
    <n v="4.9389447474768797E-3"/>
    <n v="102.985061818783"/>
    <n v="0.101727506027692"/>
    <n v="5.0863753013846011E-3"/>
  </r>
  <r>
    <x v="156"/>
    <s v="Cama King Size"/>
    <x v="2"/>
    <x v="4"/>
    <x v="19"/>
    <x v="59"/>
    <x v="99"/>
    <x v="1"/>
    <n v="0.05"/>
    <n v="0.33102878502808442"/>
    <n v="1.6551439251404221E-2"/>
    <n v="111.8825634168241"/>
    <n v="0.37036349033698868"/>
    <n v="1.851817451684943E-2"/>
  </r>
  <r>
    <x v="157"/>
    <s v="Edredón"/>
    <x v="2"/>
    <x v="5"/>
    <x v="20"/>
    <x v="60"/>
    <x v="100"/>
    <x v="1"/>
    <n v="0.05"/>
    <n v="0.16237395789644249"/>
    <n v="8.1186978948221238E-3"/>
    <n v="121.200355942586"/>
    <n v="0.196797814928553"/>
    <n v="9.839890746427651E-3"/>
  </r>
  <r>
    <x v="158"/>
    <s v="Juego de sábana, cubre colchón y sobre fundas"/>
    <x v="2"/>
    <x v="5"/>
    <x v="20"/>
    <x v="60"/>
    <x v="100"/>
    <x v="1"/>
    <n v="0.05"/>
    <n v="0.42186709727419519"/>
    <n v="2.1093354863709762E-2"/>
    <n v="110.36708190016149"/>
    <n v="0.46560240475844522"/>
    <n v="2.328012023792226E-2"/>
  </r>
  <r>
    <x v="159"/>
    <s v="Manta para la cocina"/>
    <x v="2"/>
    <x v="5"/>
    <x v="20"/>
    <x v="61"/>
    <x v="101"/>
    <x v="1"/>
    <n v="0.05"/>
    <n v="0.49138010020366979"/>
    <n v="2.4569005010183491E-2"/>
    <n v="102.3390300089244"/>
    <n v="0.50287362820531623"/>
    <n v="2.5143681410265808E-2"/>
  </r>
  <r>
    <x v="160"/>
    <s v="Mantel de tela"/>
    <x v="2"/>
    <x v="5"/>
    <x v="20"/>
    <x v="61"/>
    <x v="101"/>
    <x v="1"/>
    <n v="0.05"/>
    <n v="0.2185247616608765"/>
    <n v="1.092623808304382E-2"/>
    <n v="123.5756630600025"/>
    <n v="0.27004342317271829"/>
    <n v="1.350217115863591E-2"/>
  </r>
  <r>
    <x v="161"/>
    <s v="Almohada"/>
    <x v="2"/>
    <x v="5"/>
    <x v="20"/>
    <x v="62"/>
    <x v="102"/>
    <x v="1"/>
    <n v="0.05"/>
    <n v="4.993400247518593E-2"/>
    <n v="2.4967001237592972E-3"/>
    <n v="104.11624438102589"/>
    <n v="5.1989408046292117E-2"/>
    <n v="2.5994704023146061E-3"/>
  </r>
  <r>
    <x v="162"/>
    <s v="Estufa de gas lpg"/>
    <x v="2"/>
    <x v="6"/>
    <x v="21"/>
    <x v="63"/>
    <x v="103"/>
    <x v="1"/>
    <n v="0.05"/>
    <n v="0.11596510391088"/>
    <n v="5.7982551955439998E-3"/>
    <n v="116.7889143285294"/>
    <n v="0.13543438585746781"/>
    <n v="6.7717192928733894E-3"/>
  </r>
  <r>
    <x v="163"/>
    <s v="Horno microondas"/>
    <x v="2"/>
    <x v="6"/>
    <x v="21"/>
    <x v="63"/>
    <x v="103"/>
    <x v="1"/>
    <n v="0.05"/>
    <n v="1.03006719807978"/>
    <n v="5.1503359903989E-2"/>
    <n v="101.617442342346"/>
    <n v="1.046727941096139"/>
    <n v="5.2336397054806957E-2"/>
  </r>
  <r>
    <x v="164"/>
    <s v="Refrigeradora eléctricas"/>
    <x v="2"/>
    <x v="6"/>
    <x v="21"/>
    <x v="63"/>
    <x v="104"/>
    <x v="1"/>
    <n v="0.05"/>
    <n v="0.10822844763716929"/>
    <n v="5.4114223818584632E-3"/>
    <n v="117.3352509416753"/>
    <n v="0.1269901206253522"/>
    <n v="6.3495060312676087E-3"/>
  </r>
  <r>
    <x v="165"/>
    <s v="Lavadora de ropa"/>
    <x v="2"/>
    <x v="6"/>
    <x v="21"/>
    <x v="64"/>
    <x v="105"/>
    <x v="1"/>
    <n v="0.05"/>
    <n v="0.2158731968735432"/>
    <n v="1.079365984367716E-2"/>
    <n v="118.44402064372009"/>
    <n v="0.25568889386915811"/>
    <n v="1.2784444693457899E-2"/>
  </r>
  <r>
    <x v="166"/>
    <s v="Aire acondicionado"/>
    <x v="2"/>
    <x v="6"/>
    <x v="21"/>
    <x v="65"/>
    <x v="106"/>
    <x v="1"/>
    <n v="0.05"/>
    <n v="0.46058931376529222"/>
    <n v="2.3029465688264611E-2"/>
    <n v="118.44402064372009"/>
    <n v="0.54554050187893144"/>
    <n v="2.727702509394658E-2"/>
  </r>
  <r>
    <x v="167"/>
    <s v="Licuadora eléctrica"/>
    <x v="2"/>
    <x v="6"/>
    <x v="22"/>
    <x v="66"/>
    <x v="107"/>
    <x v="1"/>
    <n v="0.05"/>
    <n v="3.9463138241159219E-2"/>
    <n v="1.9731569120579611E-3"/>
    <n v="100.8199980162666"/>
    <n v="3.9786735191893283E-2"/>
    <n v="1.989336759594664E-3"/>
  </r>
  <r>
    <x v="168"/>
    <s v="Ventilador de piso o pedestal"/>
    <x v="2"/>
    <x v="6"/>
    <x v="22"/>
    <x v="67"/>
    <x v="108"/>
    <x v="1"/>
    <n v="0.05"/>
    <n v="0.26219671839722841"/>
    <n v="1.310983591986142E-2"/>
    <n v="109.8211612559688"/>
    <n v="0.28794748091887867"/>
    <n v="1.4397374045943941E-2"/>
  </r>
  <r>
    <x v="169"/>
    <s v="Vajilla de cristal, vidrio o porcelana (juego de platos grandes, pequeños, soperos, vasos y tazas)"/>
    <x v="2"/>
    <x v="7"/>
    <x v="23"/>
    <x v="68"/>
    <x v="109"/>
    <x v="1"/>
    <n v="0.05"/>
    <n v="5.5238948652614507E-2"/>
    <n v="2.7619474326307258E-3"/>
    <n v="114.8908903922698"/>
    <n v="6.346451995031753E-2"/>
    <n v="3.1732259975158772E-3"/>
  </r>
  <r>
    <x v="170"/>
    <s v="Cuchillo de cocina (de metal)"/>
    <x v="2"/>
    <x v="7"/>
    <x v="23"/>
    <x v="69"/>
    <x v="110"/>
    <x v="1"/>
    <n v="0.05"/>
    <n v="3.3879273433911707E-2"/>
    <n v="1.693963671695586E-3"/>
    <n v="116.0636847723118"/>
    <n v="3.9321533121484863E-2"/>
    <n v="1.9660766560742429E-3"/>
  </r>
  <r>
    <x v="171"/>
    <s v="Juego de ollas"/>
    <x v="2"/>
    <x v="7"/>
    <x v="23"/>
    <x v="70"/>
    <x v="111"/>
    <x v="1"/>
    <n v="0.05"/>
    <n v="3.1739420913222023E-2"/>
    <n v="1.5869710456611009E-3"/>
    <n v="113.2392440696313"/>
    <n v="3.5941480314211058E-2"/>
    <n v="1.7970740157105529E-3"/>
  </r>
  <r>
    <x v="172"/>
    <s v="Biberón o pepe"/>
    <x v="2"/>
    <x v="7"/>
    <x v="23"/>
    <x v="70"/>
    <x v="112"/>
    <x v="1"/>
    <n v="0.05"/>
    <n v="6.5248413288380172E-2"/>
    <n v="3.2624206644190092E-3"/>
    <n v="143.69457729437639"/>
    <n v="9.3758431666025613E-2"/>
    <n v="4.6879215833012808E-3"/>
  </r>
  <r>
    <x v="173"/>
    <s v="Plato plástico no desechable"/>
    <x v="2"/>
    <x v="7"/>
    <x v="23"/>
    <x v="70"/>
    <x v="113"/>
    <x v="1"/>
    <n v="0.05"/>
    <n v="2.5003649354479209E-2"/>
    <n v="1.250182467723961E-3"/>
    <n v="125.20451374187481"/>
    <n v="3.1305697591999117E-2"/>
    <n v="1.5652848795999559E-3"/>
  </r>
  <r>
    <x v="174"/>
    <s v="Porta vianda (panita)"/>
    <x v="2"/>
    <x v="7"/>
    <x v="23"/>
    <x v="70"/>
    <x v="113"/>
    <x v="1"/>
    <n v="0.05"/>
    <n v="3.5383304793137581E-2"/>
    <n v="1.769165239656879E-3"/>
    <n v="120.49896265113649"/>
    <n v="4.2636515227420638E-2"/>
    <n v="2.1318257613710321E-3"/>
  </r>
  <r>
    <x v="175"/>
    <s v="Bomba de agua eléctrica (incluye motor de cisterna)"/>
    <x v="2"/>
    <x v="8"/>
    <x v="24"/>
    <x v="71"/>
    <x v="114"/>
    <x v="1"/>
    <n v="0.05"/>
    <n v="9.9760416527150939E-2"/>
    <n v="4.9880208263575476E-3"/>
    <n v="114.3494643625409"/>
    <n v="0.1140755019446368"/>
    <n v="5.7037750972318401E-3"/>
  </r>
  <r>
    <x v="176"/>
    <s v="Taladro eléctrico"/>
    <x v="2"/>
    <x v="8"/>
    <x v="24"/>
    <x v="71"/>
    <x v="114"/>
    <x v="1"/>
    <n v="0.05"/>
    <n v="1.1265045915624409E-2"/>
    <n v="5.6325229578122035E-4"/>
    <n v="124.59855536883239"/>
    <n v="1.4036084472503671E-2"/>
    <n v="7.0180422362518325E-4"/>
  </r>
  <r>
    <x v="177"/>
    <s v="Martillo"/>
    <x v="2"/>
    <x v="8"/>
    <x v="25"/>
    <x v="72"/>
    <x v="115"/>
    <x v="1"/>
    <n v="0.05"/>
    <n v="0.11739348942751041"/>
    <n v="5.8696744713755212E-3"/>
    <n v="101.82212120056759"/>
    <n v="0.1195325410864552"/>
    <n v="5.9766270543227598E-3"/>
  </r>
  <r>
    <x v="178"/>
    <s v="Manguera"/>
    <x v="2"/>
    <x v="8"/>
    <x v="25"/>
    <x v="72"/>
    <x v="116"/>
    <x v="1"/>
    <n v="0.05"/>
    <n v="1.414246391567533E-2"/>
    <n v="7.0712319578376663E-4"/>
    <n v="102.38706668224511"/>
    <n v="1.4480053959854961E-2"/>
    <n v="7.2400269799274776E-4"/>
  </r>
  <r>
    <x v="179"/>
    <s v="Foco o bombillo"/>
    <x v="2"/>
    <x v="8"/>
    <x v="25"/>
    <x v="73"/>
    <x v="117"/>
    <x v="1"/>
    <n v="0.05"/>
    <n v="6.0779403664765912E-2"/>
    <n v="3.0389701832382958E-3"/>
    <n v="142.9717145523893"/>
    <n v="8.6897355514233582E-2"/>
    <n v="4.3448677757116786E-3"/>
  </r>
  <r>
    <x v="180"/>
    <s v="Cloro"/>
    <x v="2"/>
    <x v="9"/>
    <x v="26"/>
    <x v="74"/>
    <x v="118"/>
    <x v="1"/>
    <n v="0.05"/>
    <n v="7.386011259191444E-2"/>
    <n v="3.693005629595722E-3"/>
    <n v="132.49708794695161"/>
    <n v="9.7862498338626369E-2"/>
    <n v="4.8931249169313186E-3"/>
  </r>
  <r>
    <x v="181"/>
    <s v="Desinfectante de piso (Azistín, Fabuloso)"/>
    <x v="2"/>
    <x v="9"/>
    <x v="26"/>
    <x v="74"/>
    <x v="118"/>
    <x v="1"/>
    <n v="0.05"/>
    <n v="1.04250958871168"/>
    <n v="5.2125479435584002E-2"/>
    <n v="136.94145057363389"/>
    <n v="1.4276277531509991"/>
    <n v="7.1381387657549963E-2"/>
  </r>
  <r>
    <x v="182"/>
    <s v="Desodorante ambiental (Glade)"/>
    <x v="2"/>
    <x v="9"/>
    <x v="26"/>
    <x v="74"/>
    <x v="118"/>
    <x v="1"/>
    <n v="0.05"/>
    <n v="0.20145009524426311"/>
    <n v="1.007250476221316E-2"/>
    <n v="119.72842401327971"/>
    <n v="0.2411930242092071"/>
    <n v="1.205965121046036E-2"/>
  </r>
  <r>
    <x v="183"/>
    <s v="Escoba plástica"/>
    <x v="2"/>
    <x v="9"/>
    <x v="26"/>
    <x v="74"/>
    <x v="118"/>
    <x v="1"/>
    <n v="0.05"/>
    <n v="0.70952015695944881"/>
    <n v="3.5476007847972439E-2"/>
    <n v="108.9425392318104"/>
    <n v="0.77296927535315041"/>
    <n v="3.8648463767657508E-2"/>
  </r>
  <r>
    <x v="184"/>
    <s v="Jabón solido para lavar loza (en barra, pelota, taza, etc.)"/>
    <x v="2"/>
    <x v="9"/>
    <x v="26"/>
    <x v="74"/>
    <x v="118"/>
    <x v="1"/>
    <n v="0.05"/>
    <n v="3.6199929778801918E-2"/>
    <n v="1.809996488940096E-3"/>
    <n v="128.5651319546794"/>
    <n v="4.6540487487617958E-2"/>
    <n v="2.3270243743808978E-3"/>
  </r>
  <r>
    <x v="185"/>
    <s v="Paste para fregar loza"/>
    <x v="2"/>
    <x v="9"/>
    <x v="26"/>
    <x v="74"/>
    <x v="118"/>
    <x v="1"/>
    <n v="0.05"/>
    <n v="2.699464979742899E-2"/>
    <n v="1.3497324898714489E-3"/>
    <n v="115.29764478952021"/>
    <n v="3.11241954356146E-2"/>
    <n v="1.5562097717807301E-3"/>
  </r>
  <r>
    <x v="186"/>
    <s v="Jabón solido para lavar ropa (en barra, pelota, marqueta, etc.)"/>
    <x v="2"/>
    <x v="9"/>
    <x v="26"/>
    <x v="74"/>
    <x v="119"/>
    <x v="1"/>
    <n v="0.05"/>
    <n v="4.8338503687005922E-2"/>
    <n v="2.4169251843502962E-3"/>
    <n v="113.22500585159889"/>
    <n v="5.4731273628187783E-2"/>
    <n v="2.7365636814093899E-3"/>
  </r>
  <r>
    <x v="187"/>
    <s v="Suavizante para ropa (Suavitel, Downy)"/>
    <x v="2"/>
    <x v="9"/>
    <x v="26"/>
    <x v="74"/>
    <x v="119"/>
    <x v="1"/>
    <n v="0.05"/>
    <n v="2.6251019272170731E-2"/>
    <n v="1.3125509636085361E-3"/>
    <n v="131.49998272355251"/>
    <n v="3.4520085807660937E-2"/>
    <n v="1.726004290383047E-3"/>
  </r>
  <r>
    <x v="188"/>
    <s v="Gancho de plástico para tender ropa (en tendedero)"/>
    <x v="2"/>
    <x v="9"/>
    <x v="26"/>
    <x v="75"/>
    <x v="120"/>
    <x v="1"/>
    <n v="0.05"/>
    <n v="3.8036360391492337E-2"/>
    <n v="1.9018180195746171E-3"/>
    <n v="107.7493608535859"/>
    <n v="4.0983935213799491E-2"/>
    <n v="2.0491967606899751E-3"/>
  </r>
  <r>
    <x v="189"/>
    <s v="Bolsa plástica para basura"/>
    <x v="2"/>
    <x v="9"/>
    <x v="26"/>
    <x v="75"/>
    <x v="121"/>
    <x v="1"/>
    <n v="0.05"/>
    <n v="1.1673797249176221"/>
    <n v="5.8368986245881098E-2"/>
    <n v="152.04355641965421"/>
    <n v="1.7749256506867279"/>
    <n v="8.8746282534336418E-2"/>
  </r>
  <r>
    <x v="190"/>
    <s v="Candela (vela)"/>
    <x v="2"/>
    <x v="9"/>
    <x v="26"/>
    <x v="75"/>
    <x v="121"/>
    <x v="1"/>
    <n v="0.05"/>
    <n v="1.2624799871944301"/>
    <n v="6.3123999359721503E-2"/>
    <n v="126.4417291515191"/>
    <n v="1.596301526000514"/>
    <n v="7.9815076300025711E-2"/>
  </r>
  <r>
    <x v="191"/>
    <s v="Fósforos"/>
    <x v="2"/>
    <x v="9"/>
    <x v="26"/>
    <x v="75"/>
    <x v="121"/>
    <x v="1"/>
    <n v="0.05"/>
    <n v="0.40086624033994422"/>
    <n v="2.004331201699721E-2"/>
    <n v="133.66214896637541"/>
    <n v="0.53580643131908456"/>
    <n v="2.679032156595423E-2"/>
  </r>
  <r>
    <x v="192"/>
    <s v="Insecticida (todas las formas de presentación, aerosol, lamina, espiral, grano, polvo)"/>
    <x v="2"/>
    <x v="9"/>
    <x v="26"/>
    <x v="75"/>
    <x v="121"/>
    <x v="1"/>
    <n v="0.05"/>
    <n v="5.8693168450959628E-2"/>
    <n v="2.934658422547982E-3"/>
    <n v="118.47791912300551"/>
    <n v="6.9538444648057363E-2"/>
    <n v="3.476922232402869E-3"/>
  </r>
  <r>
    <x v="193"/>
    <s v="Papel aluminio"/>
    <x v="2"/>
    <x v="9"/>
    <x v="26"/>
    <x v="75"/>
    <x v="121"/>
    <x v="1"/>
    <n v="0.05"/>
    <n v="0.25982225977045659"/>
    <n v="1.299111298852283E-2"/>
    <n v="109.30906704748119"/>
    <n v="0.28400928813676912"/>
    <n v="1.420046440683846E-2"/>
  </r>
  <r>
    <x v="194"/>
    <s v="Servilletas de papel"/>
    <x v="2"/>
    <x v="9"/>
    <x v="26"/>
    <x v="75"/>
    <x v="121"/>
    <x v="1"/>
    <n v="0.05"/>
    <n v="0.28300606756412289"/>
    <n v="1.415030337820615E-2"/>
    <n v="134.77277983261129"/>
    <n v="0.38141514435112661"/>
    <n v="1.9070757217556331E-2"/>
  </r>
  <r>
    <x v="195"/>
    <s v="Toallas de papel"/>
    <x v="2"/>
    <x v="9"/>
    <x v="26"/>
    <x v="75"/>
    <x v="121"/>
    <x v="1"/>
    <n v="0.05"/>
    <n v="0.30784744477865211"/>
    <n v="1.5392372238932609E-2"/>
    <n v="144.8143846146146"/>
    <n v="0.44580738270802062"/>
    <n v="2.2290369135401032E-2"/>
  </r>
  <r>
    <x v="196"/>
    <s v="Analgésico (aspirina, panadol, etc.)"/>
    <x v="3"/>
    <x v="10"/>
    <x v="27"/>
    <x v="76"/>
    <x v="122"/>
    <x v="1"/>
    <n v="0.05"/>
    <n v="0.12105284342990941"/>
    <n v="6.0526421714954728E-3"/>
    <n v="102.0397378720663"/>
    <n v="0.1235220041225624"/>
    <n v="6.1761002061281201E-3"/>
  </r>
  <r>
    <x v="197"/>
    <s v="Antiácido (Alka Seltzer, Sal Andrews, Sal de Uva, Tums, bicarbonato)"/>
    <x v="3"/>
    <x v="10"/>
    <x v="27"/>
    <x v="76"/>
    <x v="122"/>
    <x v="1"/>
    <n v="0.05"/>
    <n v="8.7130229211376198E-2"/>
    <n v="4.3565114605688101E-3"/>
    <n v="104.6484752694456"/>
    <n v="9.1180456368478269E-2"/>
    <n v="4.559022818423914E-3"/>
  </r>
  <r>
    <x v="198"/>
    <s v="Antialérgico (antihistamínicos, Loratadina, Cetirizina)"/>
    <x v="3"/>
    <x v="10"/>
    <x v="27"/>
    <x v="76"/>
    <x v="122"/>
    <x v="1"/>
    <n v="0.05"/>
    <n v="3.2529580325234439E-2"/>
    <n v="1.6264790162617219E-3"/>
    <n v="109.97043325918369"/>
    <n v="3.5772920421054497E-2"/>
    <n v="1.788646021052725E-3"/>
  </r>
  <r>
    <x v="199"/>
    <s v="Antiespasmódico (espasmos intestinal, Buscapina, Espasmo Canulase)"/>
    <x v="3"/>
    <x v="10"/>
    <x v="27"/>
    <x v="76"/>
    <x v="122"/>
    <x v="1"/>
    <n v="0.05"/>
    <n v="0.1065966958113878"/>
    <n v="5.3298347905693924E-3"/>
    <n v="115.9715994977748"/>
    <n v="0.123621893144244"/>
    <n v="6.1810946572121994E-3"/>
  </r>
  <r>
    <x v="200"/>
    <s v="Antigripal"/>
    <x v="3"/>
    <x v="10"/>
    <x v="27"/>
    <x v="76"/>
    <x v="122"/>
    <x v="1"/>
    <n v="0.05"/>
    <n v="1.0821847881190381"/>
    <n v="5.4109239405951887E-2"/>
    <n v="112.8880432259372"/>
    <n v="1.2216572313963361"/>
    <n v="6.10828615698168E-2"/>
  </r>
  <r>
    <x v="201"/>
    <s v="Anti-inflamatorio"/>
    <x v="3"/>
    <x v="10"/>
    <x v="27"/>
    <x v="76"/>
    <x v="122"/>
    <x v="1"/>
    <n v="0.05"/>
    <n v="0.16066814816903871"/>
    <n v="8.0334074084519331E-3"/>
    <n v="112.55147972020799"/>
    <n v="0.1808343782033093"/>
    <n v="9.0417189101654662E-3"/>
  </r>
  <r>
    <x v="202"/>
    <s v="Antitusivos, expectorantes y mucolíticos (contra la tos)"/>
    <x v="3"/>
    <x v="10"/>
    <x v="27"/>
    <x v="76"/>
    <x v="122"/>
    <x v="1"/>
    <n v="0.05"/>
    <n v="6.2553016982583171E-2"/>
    <n v="3.127650849129159E-3"/>
    <n v="113.5612423327977"/>
    <n v="7.1035983202067388E-2"/>
    <n v="3.5517991601033698E-3"/>
  </r>
  <r>
    <x v="203"/>
    <s v="Medicamento contra el estreñimiento (laxante, purgante, fibra)"/>
    <x v="3"/>
    <x v="10"/>
    <x v="27"/>
    <x v="76"/>
    <x v="122"/>
    <x v="1"/>
    <n v="0.05"/>
    <n v="2.9880114427864441E-2"/>
    <n v="1.4940057213932219E-3"/>
    <n v="107.86777405998519"/>
    <n v="3.2231014319913862E-2"/>
    <n v="1.6115507159956931E-3"/>
  </r>
  <r>
    <x v="204"/>
    <s v="Medicamento oftálmico (gotas para los ojos, ungüentos)"/>
    <x v="3"/>
    <x v="10"/>
    <x v="27"/>
    <x v="76"/>
    <x v="122"/>
    <x v="1"/>
    <n v="0.05"/>
    <n v="6.7150494421343548E-2"/>
    <n v="3.3575247210671779E-3"/>
    <n v="148.21133451932749"/>
    <n v="9.9524643918199832E-2"/>
    <n v="4.9762321959099919E-3"/>
  </r>
  <r>
    <x v="205"/>
    <s v="Suero hidratante"/>
    <x v="3"/>
    <x v="10"/>
    <x v="27"/>
    <x v="76"/>
    <x v="122"/>
    <x v="1"/>
    <n v="0.05"/>
    <n v="0.90931529328014427"/>
    <n v="4.5465764664007223E-2"/>
    <n v="147.9243809518905"/>
    <n v="1.3450990184855209"/>
    <n v="6.7254950924276038E-2"/>
  </r>
  <r>
    <x v="206"/>
    <s v="Vitaminas, multivitaminas y minerales"/>
    <x v="3"/>
    <x v="10"/>
    <x v="27"/>
    <x v="76"/>
    <x v="122"/>
    <x v="1"/>
    <n v="0.05"/>
    <n v="1.869044330801112"/>
    <n v="9.345221654005563E-2"/>
    <n v="116.0797230682434"/>
    <n v="2.1695814832166338"/>
    <n v="0.1084790741608317"/>
  </r>
  <r>
    <x v="207"/>
    <s v="Antibiótico (medicamento contra infección bacteriana, supositorios, penicilina, amoxicilina, tetraciclina)"/>
    <x v="3"/>
    <x v="10"/>
    <x v="27"/>
    <x v="76"/>
    <x v="122"/>
    <x v="1"/>
    <n v="0.05"/>
    <n v="3.525088123660395E-2"/>
    <n v="1.7625440618301981E-3"/>
    <n v="108.28657017377"/>
    <n v="3.8171970247147483E-2"/>
    <n v="1.908598512357374E-3"/>
  </r>
  <r>
    <x v="208"/>
    <s v="Oxigenador cerebral"/>
    <x v="3"/>
    <x v="10"/>
    <x v="27"/>
    <x v="76"/>
    <x v="122"/>
    <x v="1"/>
    <n v="0.05"/>
    <n v="0.57570794548476079"/>
    <n v="2.8785397274238039E-2"/>
    <n v="133.94544083319889"/>
    <n v="0.77113454549131544"/>
    <n v="3.8556727274565772E-2"/>
  </r>
  <r>
    <x v="209"/>
    <s v="Medicamentos para la epilepsia"/>
    <x v="3"/>
    <x v="10"/>
    <x v="27"/>
    <x v="76"/>
    <x v="123"/>
    <x v="1"/>
    <n v="0.05"/>
    <n v="0.30073140484183408"/>
    <n v="1.503657024209171E-2"/>
    <n v="103.1672210782087"/>
    <n v="0.31025623328477792"/>
    <n v="1.55128116642389E-2"/>
  </r>
  <r>
    <x v="210"/>
    <s v="Antidepresivo o ansiolítico"/>
    <x v="3"/>
    <x v="10"/>
    <x v="27"/>
    <x v="76"/>
    <x v="123"/>
    <x v="1"/>
    <n v="0.05"/>
    <n v="4.707587383239635E-2"/>
    <n v="2.3537936916198181E-3"/>
    <n v="115.83096068067231"/>
    <n v="5.4528436908885917E-2"/>
    <n v="2.7264218454442959E-3"/>
  </r>
  <r>
    <x v="211"/>
    <s v="Antirreumático (contra dolor en articulaciones y huesos)"/>
    <x v="3"/>
    <x v="10"/>
    <x v="27"/>
    <x v="76"/>
    <x v="123"/>
    <x v="1"/>
    <n v="0.05"/>
    <n v="9.1982899438464452E-2"/>
    <n v="4.5991449719232228E-3"/>
    <n v="133.62568281284851"/>
    <n v="0.12291277744570391"/>
    <n v="6.1456388722851956E-3"/>
  </r>
  <r>
    <x v="212"/>
    <s v="Broncodilatador (en inhalador, vía oral o inyectada)"/>
    <x v="3"/>
    <x v="10"/>
    <x v="27"/>
    <x v="76"/>
    <x v="123"/>
    <x v="1"/>
    <n v="0.05"/>
    <n v="0.3330390716155503"/>
    <n v="1.665195358077752E-2"/>
    <n v="127.5215330804959"/>
    <n v="0.42469652988120032"/>
    <n v="2.123482649406002E-2"/>
  </r>
  <r>
    <x v="213"/>
    <s v="Diurético (contra retención de líquidos, para la próstata)"/>
    <x v="3"/>
    <x v="10"/>
    <x v="27"/>
    <x v="76"/>
    <x v="123"/>
    <x v="1"/>
    <n v="0.05"/>
    <n v="1.9164706185982781"/>
    <n v="9.5823530929913928E-2"/>
    <n v="105.308241508552"/>
    <n v="2.0182015074739161"/>
    <n v="0.1009100753736958"/>
  </r>
  <r>
    <x v="214"/>
    <s v="Medicamento  cardiovascular (control de presión arterial, enfermedades coronarias, arritmia)"/>
    <x v="3"/>
    <x v="10"/>
    <x v="27"/>
    <x v="76"/>
    <x v="123"/>
    <x v="1"/>
    <n v="0.05"/>
    <n v="1.0253227626757391"/>
    <n v="5.126613813378697E-2"/>
    <n v="104.7410527909654"/>
    <n v="1.0739338561319809"/>
    <n v="5.3696692806599063E-2"/>
  </r>
  <r>
    <x v="215"/>
    <s v="Medicamento contra el cáncer"/>
    <x v="3"/>
    <x v="10"/>
    <x v="27"/>
    <x v="76"/>
    <x v="123"/>
    <x v="1"/>
    <n v="0.05"/>
    <n v="0.1510781235807418"/>
    <n v="7.553906179037089E-3"/>
    <n v="119.0421589053979"/>
    <n v="0.17984665994428009"/>
    <n v="8.9923329972140063E-3"/>
  </r>
  <r>
    <x v="216"/>
    <s v="Medicamento dermatológico (acné, afecciones de la piel, quemaduras, manchas, lunares, verrugas)"/>
    <x v="3"/>
    <x v="10"/>
    <x v="27"/>
    <x v="76"/>
    <x v="123"/>
    <x v="1"/>
    <n v="0.05"/>
    <n v="1.3796541055523941"/>
    <n v="6.8982705277619724E-2"/>
    <n v="116.02136522788069"/>
    <n v="1.600693528684394"/>
    <n v="8.0034676434219701E-2"/>
  </r>
  <r>
    <x v="217"/>
    <s v="Medicamento para colesterol y triglicéridos"/>
    <x v="3"/>
    <x v="10"/>
    <x v="27"/>
    <x v="76"/>
    <x v="123"/>
    <x v="1"/>
    <n v="0.05"/>
    <n v="0.87957436492615093"/>
    <n v="4.3978718246307551E-2"/>
    <n v="121.3086365639314"/>
    <n v="1.0669996696577719"/>
    <n v="5.3349983482888608E-2"/>
  </r>
  <r>
    <x v="218"/>
    <s v="Medicamento para diabéticos (insulina, metformina)"/>
    <x v="3"/>
    <x v="10"/>
    <x v="27"/>
    <x v="76"/>
    <x v="123"/>
    <x v="1"/>
    <n v="0.05"/>
    <n v="0.61171753007472074"/>
    <n v="3.058587650373604E-2"/>
    <n v="112.1123094239265"/>
    <n v="0.68581065011777176"/>
    <n v="3.4290532505888587E-2"/>
  </r>
  <r>
    <x v="219"/>
    <s v="Medicamento para glándula tiroides (levotiroxina)"/>
    <x v="3"/>
    <x v="10"/>
    <x v="27"/>
    <x v="76"/>
    <x v="123"/>
    <x v="1"/>
    <n v="0.05"/>
    <n v="0.31636748631017869"/>
    <n v="1.5818374315508931E-2"/>
    <n v="105.8233396810836"/>
    <n v="0.3347906396785259"/>
    <n v="1.67395319839263E-2"/>
  </r>
  <r>
    <x v="220"/>
    <s v="Otros medicamentos con prescripción"/>
    <x v="3"/>
    <x v="10"/>
    <x v="27"/>
    <x v="76"/>
    <x v="123"/>
    <x v="1"/>
    <n v="0.05"/>
    <n v="1.2882442371635E-2"/>
    <n v="6.4412211858175012E-4"/>
    <n v="120.2529853267684"/>
    <n v="1.549152153489163E-2"/>
    <n v="7.7457607674458152E-4"/>
  </r>
  <r>
    <x v="221"/>
    <s v="Medicamento naturista"/>
    <x v="3"/>
    <x v="10"/>
    <x v="27"/>
    <x v="77"/>
    <x v="124"/>
    <x v="1"/>
    <n v="0.05"/>
    <n v="0.4838171011289823"/>
    <n v="2.419085505644912E-2"/>
    <n v="120.34726024661499"/>
    <n v="0.58226062581332472"/>
    <n v="2.9113031290666239E-2"/>
  </r>
  <r>
    <x v="222"/>
    <s v="Dispositivo para tomar la presión"/>
    <x v="3"/>
    <x v="10"/>
    <x v="28"/>
    <x v="78"/>
    <x v="125"/>
    <x v="1"/>
    <n v="0.05"/>
    <n v="0.15324674413978251"/>
    <n v="7.6623372069891246E-3"/>
    <n v="113.8369996969351"/>
    <n v="0.1744514956619671"/>
    <n v="8.7225747830983556E-3"/>
  </r>
  <r>
    <x v="223"/>
    <s v="Termómetro clínico"/>
    <x v="3"/>
    <x v="10"/>
    <x v="28"/>
    <x v="78"/>
    <x v="126"/>
    <x v="1"/>
    <n v="0.05"/>
    <n v="1.0527548925165"/>
    <n v="5.2637744625825003E-2"/>
    <n v="147.61693053305231"/>
    <n v="1.554044458369392"/>
    <n v="7.7702222918469566E-2"/>
  </r>
  <r>
    <x v="224"/>
    <s v="Botiquín de primeros auxilios"/>
    <x v="3"/>
    <x v="10"/>
    <x v="28"/>
    <x v="79"/>
    <x v="127"/>
    <x v="1"/>
    <n v="0.05"/>
    <n v="1.55684135436048"/>
    <n v="7.7842067718024002E-2"/>
    <n v="118.0609831256961"/>
    <n v="1.838022208665385"/>
    <n v="9.1901110433269276E-2"/>
  </r>
  <r>
    <x v="225"/>
    <s v="Jeringas"/>
    <x v="3"/>
    <x v="10"/>
    <x v="28"/>
    <x v="79"/>
    <x v="127"/>
    <x v="1"/>
    <n v="0.05"/>
    <n v="0.38275133141196249"/>
    <n v="1.9137566570598129E-2"/>
    <n v="102.1114870129703"/>
    <n v="0.39083307606669693"/>
    <n v="1.9541653803334849E-2"/>
  </r>
  <r>
    <x v="226"/>
    <s v="Anteojos graduados (aro y lentes)"/>
    <x v="3"/>
    <x v="10"/>
    <x v="29"/>
    <x v="80"/>
    <x v="128"/>
    <x v="1"/>
    <n v="0.05"/>
    <n v="0.11283714266860941"/>
    <n v="5.6418571334304699E-3"/>
    <n v="103.31563973397181"/>
    <n v="0.11657841580560829"/>
    <n v="5.8289207902804162E-3"/>
  </r>
  <r>
    <x v="227"/>
    <s v="Consulta a ginecólogo por control prenatal"/>
    <x v="3"/>
    <x v="11"/>
    <x v="30"/>
    <x v="81"/>
    <x v="129"/>
    <x v="1"/>
    <n v="0.05"/>
    <n v="0.7291839503145161"/>
    <n v="3.6459197515725808E-2"/>
    <n v="101.2299955546774"/>
    <n v="0.73815288048880545"/>
    <n v="3.690764402444028E-2"/>
  </r>
  <r>
    <x v="228"/>
    <s v="Mamografía"/>
    <x v="3"/>
    <x v="11"/>
    <x v="30"/>
    <x v="81"/>
    <x v="129"/>
    <x v="1"/>
    <n v="0.05"/>
    <n v="0.39840550953676201"/>
    <n v="1.9920275476838101E-2"/>
    <n v="100.7687482555976"/>
    <n v="0.40146824494153061"/>
    <n v="2.0073412247076532E-2"/>
  </r>
  <r>
    <x v="229"/>
    <s v="Consulta odontológicas preventivas (dentista)"/>
    <x v="3"/>
    <x v="11"/>
    <x v="31"/>
    <x v="82"/>
    <x v="130"/>
    <x v="1"/>
    <n v="0.05"/>
    <n v="6.6512291083692526E-2"/>
    <n v="3.3256145541846259E-3"/>
    <n v="107.17485712610021"/>
    <n v="7.1284452940243354E-2"/>
    <n v="3.5642226470121679E-3"/>
  </r>
  <r>
    <x v="230"/>
    <s v="Extracción dental"/>
    <x v="3"/>
    <x v="11"/>
    <x v="31"/>
    <x v="83"/>
    <x v="131"/>
    <x v="1"/>
    <n v="0.05"/>
    <n v="0.37883062645507493"/>
    <n v="1.8941531322753748E-2"/>
    <n v="105.1249256836836"/>
    <n v="0.39824541452793061"/>
    <n v="1.9912270726396529E-2"/>
  </r>
  <r>
    <x v="231"/>
    <s v="Obturación dental (tapón de muela)"/>
    <x v="3"/>
    <x v="11"/>
    <x v="31"/>
    <x v="83"/>
    <x v="131"/>
    <x v="1"/>
    <n v="0.05"/>
    <n v="0.1638380010555624"/>
    <n v="8.1919000527781189E-3"/>
    <n v="106.14989401784629"/>
    <n v="0.17391386448143731"/>
    <n v="8.6956932240718661E-3"/>
  </r>
  <r>
    <x v="232"/>
    <s v="Consulta a médico general"/>
    <x v="3"/>
    <x v="11"/>
    <x v="32"/>
    <x v="84"/>
    <x v="132"/>
    <x v="1"/>
    <n v="0.05"/>
    <n v="1.487072610892287E-2"/>
    <n v="7.4353630544614358E-4"/>
    <n v="100.20499987525569"/>
    <n v="1.490121107889578E-2"/>
    <n v="7.4506055394478888E-4"/>
  </r>
  <r>
    <x v="233"/>
    <s v="Consulta a cardiólogo"/>
    <x v="3"/>
    <x v="11"/>
    <x v="32"/>
    <x v="84"/>
    <x v="133"/>
    <x v="1"/>
    <n v="0.05"/>
    <n v="0.19798026829512519"/>
    <n v="9.8990134147562622E-3"/>
    <n v="100.7687482555976"/>
    <n v="0.19950223815407139"/>
    <n v="9.9751119077035738E-3"/>
  </r>
  <r>
    <x v="234"/>
    <s v="Consulta a pediatra"/>
    <x v="3"/>
    <x v="11"/>
    <x v="32"/>
    <x v="84"/>
    <x v="133"/>
    <x v="1"/>
    <n v="0.05"/>
    <n v="1.0397228547527899"/>
    <n v="5.1986142737639497E-2"/>
    <n v="100.8199980162666"/>
    <n v="1.0482485615364341"/>
    <n v="5.2412428076821678E-2"/>
  </r>
  <r>
    <x v="235"/>
    <s v="Gastos de hospitalización sin cirugía (incluye pago por alojamiento, alimentación, equipo médico)"/>
    <x v="3"/>
    <x v="12"/>
    <x v="33"/>
    <x v="85"/>
    <x v="134"/>
    <x v="1"/>
    <n v="0.05"/>
    <n v="0.14010613287134219"/>
    <n v="7.0053066435671113E-3"/>
    <n v="113.8369996969351"/>
    <n v="0.15949261805213741"/>
    <n v="7.9746309026068676E-3"/>
  </r>
  <r>
    <x v="236"/>
    <s v="Gastos de hospitalización por cirugía mayor"/>
    <x v="3"/>
    <x v="12"/>
    <x v="33"/>
    <x v="85"/>
    <x v="135"/>
    <x v="1"/>
    <n v="0.05"/>
    <n v="0.25948501458922102"/>
    <n v="1.297425072946105E-2"/>
    <n v="133.31002400419851"/>
    <n v="0.34591953523618862"/>
    <n v="1.7295976761809429E-2"/>
  </r>
  <r>
    <x v="237"/>
    <s v="Electrocardiogramas"/>
    <x v="3"/>
    <x v="13"/>
    <x v="34"/>
    <x v="86"/>
    <x v="136"/>
    <x v="1"/>
    <n v="0.05"/>
    <n v="0.35508309978633801"/>
    <n v="1.77541549893169E-2"/>
    <n v="100.6662486884258"/>
    <n v="0.35744883628148633"/>
    <n v="1.7872441814074321E-2"/>
  </r>
  <r>
    <x v="238"/>
    <s v="Radiografía"/>
    <x v="3"/>
    <x v="13"/>
    <x v="34"/>
    <x v="86"/>
    <x v="136"/>
    <x v="1"/>
    <n v="0.05"/>
    <n v="0.1229298905885834"/>
    <n v="6.1464945294291704E-3"/>
    <n v="106.14989401784629"/>
    <n v="0.1304899485760356"/>
    <n v="6.524497428801782E-3"/>
  </r>
  <r>
    <x v="239"/>
    <s v="Tomografía (TAC, PET)"/>
    <x v="3"/>
    <x v="13"/>
    <x v="34"/>
    <x v="86"/>
    <x v="136"/>
    <x v="1"/>
    <n v="0.05"/>
    <n v="0.28692779241933469"/>
    <n v="1.4346389620966739E-2"/>
    <n v="102.69060403099211"/>
    <n v="0.294647883168206"/>
    <n v="1.47323941584103E-2"/>
  </r>
  <r>
    <x v="240"/>
    <s v="Ultrasonido o ecografía"/>
    <x v="3"/>
    <x v="13"/>
    <x v="34"/>
    <x v="86"/>
    <x v="136"/>
    <x v="1"/>
    <n v="0.05"/>
    <n v="4.8796041420387182E-2"/>
    <n v="2.4398020710193588E-3"/>
    <n v="101.02499690670621"/>
    <n v="4.929619933554124E-2"/>
    <n v="2.4648099667770621E-3"/>
  </r>
  <r>
    <x v="241"/>
    <s v="Examen de hemograma completo (examen de sangre)"/>
    <x v="3"/>
    <x v="13"/>
    <x v="34"/>
    <x v="86"/>
    <x v="137"/>
    <x v="1"/>
    <n v="0.05"/>
    <n v="3.0497242215757961E-2"/>
    <n v="1.524862110787898E-3"/>
    <n v="101.2703226124945"/>
    <n v="3.088465557981197E-2"/>
    <n v="1.5442327789905979E-3"/>
  </r>
  <r>
    <x v="242"/>
    <s v="Examen de la vista"/>
    <x v="3"/>
    <x v="13"/>
    <x v="34"/>
    <x v="86"/>
    <x v="137"/>
    <x v="1"/>
    <n v="0.05"/>
    <n v="0.9754809293264638"/>
    <n v="4.877404646632319E-2"/>
    <n v="100.20499987525569"/>
    <n v="0.977480664014726"/>
    <n v="4.88740332007363E-2"/>
  </r>
  <r>
    <x v="0"/>
    <s v="Arroz clasificado"/>
    <x v="0"/>
    <x v="0"/>
    <x v="0"/>
    <x v="0"/>
    <x v="0"/>
    <x v="2"/>
    <n v="0.31"/>
    <n v="0.35087875952440062"/>
    <n v="0.10877241545256421"/>
    <n v="112.2262160580291"/>
    <n v="0.39377795476558619"/>
    <n v="0.1220711659773317"/>
  </r>
  <r>
    <x v="1"/>
    <s v="Maíz en grano o desgranado"/>
    <x v="0"/>
    <x v="0"/>
    <x v="0"/>
    <x v="0"/>
    <x v="1"/>
    <x v="2"/>
    <n v="0.31"/>
    <n v="1.3981543481399641"/>
    <n v="0.43342784792338879"/>
    <n v="106.14989401784629"/>
    <n v="1.4841393587564811"/>
    <n v="0.46008320121450907"/>
  </r>
  <r>
    <x v="2"/>
    <s v="Harina de trigo"/>
    <x v="0"/>
    <x v="0"/>
    <x v="0"/>
    <x v="1"/>
    <x v="2"/>
    <x v="2"/>
    <n v="0.31"/>
    <n v="0.36774706607973651"/>
    <n v="0.11400159048471829"/>
    <n v="117.4203143698698"/>
    <n v="0.43180976107679919"/>
    <n v="0.1338610259338078"/>
  </r>
  <r>
    <x v="3"/>
    <s v="Harina de maíz"/>
    <x v="0"/>
    <x v="0"/>
    <x v="0"/>
    <x v="1"/>
    <x v="3"/>
    <x v="2"/>
    <n v="0.31"/>
    <n v="1.612151897168381"/>
    <n v="0.49976708812219811"/>
    <n v="140.9902884920846"/>
    <n v="2.2729776107483151"/>
    <n v="0.70462305933197755"/>
  </r>
  <r>
    <x v="4"/>
    <s v="Bollito de yema pan dulce"/>
    <x v="0"/>
    <x v="0"/>
    <x v="0"/>
    <x v="2"/>
    <x v="4"/>
    <x v="2"/>
    <n v="0.31"/>
    <n v="0.1171453617193037"/>
    <n v="3.6315062132984147E-2"/>
    <n v="112.8058450279853"/>
    <n v="0.13214681519855059"/>
    <n v="4.0965512711550689E-2"/>
  </r>
  <r>
    <x v="5"/>
    <s v="Pan blanco"/>
    <x v="0"/>
    <x v="0"/>
    <x v="0"/>
    <x v="2"/>
    <x v="4"/>
    <x v="2"/>
    <n v="0.31"/>
    <n v="0.44561084994669597"/>
    <n v="0.1381393634834758"/>
    <n v="125.6234452640111"/>
    <n v="0.55979170217328245"/>
    <n v="0.17353542767371749"/>
  </r>
  <r>
    <x v="6"/>
    <s v="Pan molde blanco"/>
    <x v="0"/>
    <x v="0"/>
    <x v="0"/>
    <x v="2"/>
    <x v="4"/>
    <x v="2"/>
    <n v="0.31"/>
    <n v="0.32773755095763418"/>
    <n v="0.1015986407968666"/>
    <n v="105.84793221730941"/>
    <n v="0.34690342078830649"/>
    <n v="0.107540060444375"/>
  </r>
  <r>
    <x v="7"/>
    <s v="Tortillas de harina de trigo"/>
    <x v="0"/>
    <x v="0"/>
    <x v="0"/>
    <x v="2"/>
    <x v="4"/>
    <x v="2"/>
    <n v="0.31"/>
    <n v="0.1912493340978271"/>
    <n v="5.9287293570326409E-2"/>
    <n v="139.5419380871918"/>
    <n v="0.26687302737895657"/>
    <n v="8.273063848747654E-2"/>
  </r>
  <r>
    <x v="8"/>
    <s v="Tortillas de maíz (artesanales)"/>
    <x v="0"/>
    <x v="0"/>
    <x v="0"/>
    <x v="2"/>
    <x v="4"/>
    <x v="2"/>
    <n v="0.31"/>
    <n v="0.28118395861702961"/>
    <n v="8.7167027171279166E-2"/>
    <n v="111.5953304281922"/>
    <n v="0.31378816772974538"/>
    <n v="9.7274331996221083E-2"/>
  </r>
  <r>
    <x v="9"/>
    <s v="Rosquilla"/>
    <x v="0"/>
    <x v="0"/>
    <x v="0"/>
    <x v="2"/>
    <x v="4"/>
    <x v="2"/>
    <n v="0.31"/>
    <n v="1.6597500892023469"/>
    <n v="0.51452252765272766"/>
    <n v="106.21189296621471"/>
    <n v="1.7628519882502509"/>
    <n v="0.54648411635757765"/>
  </r>
  <r>
    <x v="10"/>
    <s v="Galleta de panadería o repostería"/>
    <x v="0"/>
    <x v="0"/>
    <x v="0"/>
    <x v="2"/>
    <x v="5"/>
    <x v="2"/>
    <n v="0.31"/>
    <n v="0.8173052006212681"/>
    <n v="0.2533646121925931"/>
    <n v="124.1158799086609"/>
    <n v="1.014405541290333"/>
    <n v="0.31446571780000321"/>
  </r>
  <r>
    <x v="11"/>
    <s v="Pastel helado entero (incluye tres leches y otros)"/>
    <x v="0"/>
    <x v="0"/>
    <x v="0"/>
    <x v="2"/>
    <x v="5"/>
    <x v="2"/>
    <n v="0.31"/>
    <n v="0.38631305540181998"/>
    <n v="0.1197570471745642"/>
    <n v="128.28922031816401"/>
    <n v="0.49559800676227161"/>
    <n v="0.1536353820963042"/>
  </r>
  <r>
    <x v="12"/>
    <s v="Avena en hojuela"/>
    <x v="0"/>
    <x v="0"/>
    <x v="0"/>
    <x v="3"/>
    <x v="6"/>
    <x v="2"/>
    <n v="0.31"/>
    <n v="0.44090883025582422"/>
    <n v="0.1366817373793055"/>
    <n v="102.5418177078101"/>
    <n v="0.45211592897856512"/>
    <n v="0.14015593798335521"/>
  </r>
  <r>
    <x v="13"/>
    <s v="Cereal en hojuelas (corn flakes, zucaritas)"/>
    <x v="0"/>
    <x v="0"/>
    <x v="0"/>
    <x v="3"/>
    <x v="6"/>
    <x v="2"/>
    <n v="0.31"/>
    <n v="0.77512049870352229"/>
    <n v="0.24028735459809189"/>
    <n v="109.89714674642509"/>
    <n v="0.85183531192183193"/>
    <n v="0.26406894669576791"/>
  </r>
  <r>
    <x v="14"/>
    <s v="Espaguetis, lingüini, fetuchini sin cocinar"/>
    <x v="0"/>
    <x v="0"/>
    <x v="0"/>
    <x v="4"/>
    <x v="7"/>
    <x v="2"/>
    <n v="0.31"/>
    <n v="0.6703728223495663"/>
    <n v="0.20781557492836561"/>
    <n v="111.0614294282107"/>
    <n v="0.74452563899966795"/>
    <n v="0.2308029480898971"/>
  </r>
  <r>
    <x v="15"/>
    <s v="Pastas de figuras diversas sin cocinar (coditos, caracolitos, tornillitos, corbatines o farfalle, ravioli, entre otros)"/>
    <x v="0"/>
    <x v="0"/>
    <x v="0"/>
    <x v="4"/>
    <x v="7"/>
    <x v="2"/>
    <n v="0.31"/>
    <n v="0.65475572999923903"/>
    <n v="0.20297427629976411"/>
    <n v="130.75090886043429"/>
    <n v="0.85609906778977607"/>
    <n v="0.26539071101483058"/>
  </r>
  <r>
    <x v="16"/>
    <s v="Harina para panqueque"/>
    <x v="0"/>
    <x v="0"/>
    <x v="0"/>
    <x v="5"/>
    <x v="8"/>
    <x v="2"/>
    <n v="0.31"/>
    <n v="4.3231459300918103E-2"/>
    <n v="1.340175238328461E-2"/>
    <n v="118.61328252028569"/>
    <n v="5.1278252958240303E-2"/>
    <n v="1.5896258417054492E-2"/>
  </r>
  <r>
    <x v="17"/>
    <s v="Palomitas de maíz preparadas"/>
    <x v="0"/>
    <x v="0"/>
    <x v="0"/>
    <x v="5"/>
    <x v="9"/>
    <x v="2"/>
    <n v="0.31"/>
    <n v="0.24216201493758499"/>
    <n v="7.5070224630651342E-2"/>
    <n v="123.1052954193234"/>
    <n v="0.29811426388230011"/>
    <n v="9.2415421803513031E-2"/>
  </r>
  <r>
    <x v="18"/>
    <s v="Bistec de res fresco o refrigerado"/>
    <x v="0"/>
    <x v="0"/>
    <x v="1"/>
    <x v="6"/>
    <x v="10"/>
    <x v="2"/>
    <n v="0.31"/>
    <n v="2.284957150640913"/>
    <n v="0.70833671669868303"/>
    <n v="115.46402454092519"/>
    <n v="2.6383034851656499"/>
    <n v="0.81787408040135146"/>
  </r>
  <r>
    <x v="19"/>
    <s v="Carne de res de otros cortes congelado"/>
    <x v="0"/>
    <x v="0"/>
    <x v="1"/>
    <x v="6"/>
    <x v="10"/>
    <x v="2"/>
    <n v="0.31"/>
    <n v="0.72096292116930782"/>
    <n v="0.22349850556248541"/>
    <n v="115.5453176953734"/>
    <n v="0.83303889773092155"/>
    <n v="0.2582420582965857"/>
  </r>
  <r>
    <x v="20"/>
    <s v="Carne de res molida congelada"/>
    <x v="0"/>
    <x v="0"/>
    <x v="1"/>
    <x v="6"/>
    <x v="10"/>
    <x v="2"/>
    <n v="0.31"/>
    <n v="0.1257738978549458"/>
    <n v="3.8989908335033213E-2"/>
    <n v="106.3227618631567"/>
    <n v="0.133726281902324"/>
    <n v="4.145514738972042E-2"/>
  </r>
  <r>
    <x v="21"/>
    <s v="Carne de res para asar congelada"/>
    <x v="0"/>
    <x v="0"/>
    <x v="1"/>
    <x v="6"/>
    <x v="10"/>
    <x v="2"/>
    <n v="0.31"/>
    <n v="1.250785353768807E-2"/>
    <n v="3.8774345966833029E-3"/>
    <n v="115.46402454092519"/>
    <n v="1.4442071078299141E-2"/>
    <n v="4.4770420342727336E-3"/>
  </r>
  <r>
    <x v="22"/>
    <s v="Costilla de res congelada"/>
    <x v="0"/>
    <x v="0"/>
    <x v="1"/>
    <x v="6"/>
    <x v="10"/>
    <x v="2"/>
    <n v="0.31"/>
    <n v="0.59465989345533499"/>
    <n v="0.18434456697115381"/>
    <n v="108.8633114644669"/>
    <n v="0.64736645196654841"/>
    <n v="0.20068360010962999"/>
  </r>
  <r>
    <x v="23"/>
    <s v="Tajo de res fresco o refrigerado"/>
    <x v="0"/>
    <x v="0"/>
    <x v="1"/>
    <x v="6"/>
    <x v="10"/>
    <x v="2"/>
    <n v="0.31"/>
    <n v="0.1695663018341764"/>
    <n v="5.2565553568594693E-2"/>
    <n v="109.224768253359"/>
    <n v="0.18520840021417051"/>
    <n v="5.7414604066392837E-2"/>
  </r>
  <r>
    <x v="24"/>
    <s v="Carne de cerdo congelada de otros cortes"/>
    <x v="0"/>
    <x v="0"/>
    <x v="1"/>
    <x v="6"/>
    <x v="11"/>
    <x v="2"/>
    <n v="0.31"/>
    <n v="6.8870189393499939E-2"/>
    <n v="2.1349758711984981E-2"/>
    <n v="108.22630057712171"/>
    <n v="7.4535658181042269E-2"/>
    <n v="2.3106054036123098E-2"/>
  </r>
  <r>
    <x v="25"/>
    <s v="Chuleta de cerdo congelada"/>
    <x v="0"/>
    <x v="0"/>
    <x v="1"/>
    <x v="6"/>
    <x v="11"/>
    <x v="2"/>
    <n v="0.31"/>
    <n v="3.4949316317616871E-2"/>
    <n v="1.083428805846123E-2"/>
    <n v="104.7451032421541"/>
    <n v="3.660769745931481E-2"/>
    <n v="1.134838621238759E-2"/>
  </r>
  <r>
    <x v="26"/>
    <s v="Costilla de cerdo congelada"/>
    <x v="0"/>
    <x v="0"/>
    <x v="1"/>
    <x v="6"/>
    <x v="11"/>
    <x v="2"/>
    <n v="0.31"/>
    <n v="5.2613213668524103E-2"/>
    <n v="1.6310096237242468E-2"/>
    <n v="104.7451032421541"/>
    <n v="5.5109764976110712E-2"/>
    <n v="1.708402714259432E-2"/>
  </r>
  <r>
    <x v="27"/>
    <s v="Lomo de cerdo freso y refrigerado"/>
    <x v="0"/>
    <x v="0"/>
    <x v="1"/>
    <x v="6"/>
    <x v="11"/>
    <x v="2"/>
    <n v="0.31"/>
    <n v="1.1211918234175251"/>
    <n v="0.34756946525943272"/>
    <n v="108.22630057712171"/>
    <n v="1.2134244328579631"/>
    <n v="0.37616157418596841"/>
  </r>
  <r>
    <x v="28"/>
    <s v="Tajo de cerdo fresco o refrigerado"/>
    <x v="0"/>
    <x v="0"/>
    <x v="1"/>
    <x v="6"/>
    <x v="11"/>
    <x v="2"/>
    <n v="0.31"/>
    <n v="1.546263173207737"/>
    <n v="0.47934158369439828"/>
    <n v="108.22630057712171"/>
    <n v="1.673463429549146"/>
    <n v="0.5187736631602351"/>
  </r>
  <r>
    <x v="29"/>
    <s v="Carne de pollo entero congelado"/>
    <x v="0"/>
    <x v="0"/>
    <x v="1"/>
    <x v="6"/>
    <x v="12"/>
    <x v="2"/>
    <n v="0.31"/>
    <n v="0.91876719746570923"/>
    <n v="0.28481783121436988"/>
    <n v="103.175326053323"/>
    <n v="0.94794105165622355"/>
    <n v="0.2938617260134293"/>
  </r>
  <r>
    <x v="30"/>
    <s v="Pollo en porciones congelados (pierna, muslo, pechuga, ala)"/>
    <x v="0"/>
    <x v="0"/>
    <x v="1"/>
    <x v="6"/>
    <x v="12"/>
    <x v="2"/>
    <n v="0.31"/>
    <n v="1.2100459368411001"/>
    <n v="0.37511424042074099"/>
    <n v="117.6733433869076"/>
    <n v="1.423901510398351"/>
    <n v="0.44140946822348881"/>
  </r>
  <r>
    <x v="31"/>
    <s v="Hígado de res fresca o refrigerada"/>
    <x v="0"/>
    <x v="0"/>
    <x v="1"/>
    <x v="7"/>
    <x v="13"/>
    <x v="2"/>
    <n v="0.31"/>
    <n v="2.2623942169844789E-2"/>
    <n v="7.0134220726518846E-3"/>
    <n v="104.6619924506637"/>
    <n v="2.3678668645845481E-2"/>
    <n v="7.3403872802120986E-3"/>
  </r>
  <r>
    <x v="32"/>
    <s v="Salchicha de pollo"/>
    <x v="0"/>
    <x v="0"/>
    <x v="1"/>
    <x v="8"/>
    <x v="14"/>
    <x v="2"/>
    <n v="0.31"/>
    <n v="0.28147788981087812"/>
    <n v="8.7258145841372203E-2"/>
    <n v="105.2963892644546"/>
    <n v="0.2963860545486347"/>
    <n v="9.1879676910076771E-2"/>
  </r>
  <r>
    <x v="33"/>
    <s v="Chorizo suelto o molido"/>
    <x v="0"/>
    <x v="0"/>
    <x v="1"/>
    <x v="8"/>
    <x v="14"/>
    <x v="2"/>
    <n v="0.31"/>
    <n v="1.2707630152953699"/>
    <n v="0.39393653474156459"/>
    <n v="110.1410655650722"/>
    <n v="1.3996319258531611"/>
    <n v="0.43388589701447999"/>
  </r>
  <r>
    <x v="34"/>
    <s v="Chorizo barbacoa"/>
    <x v="0"/>
    <x v="0"/>
    <x v="1"/>
    <x v="8"/>
    <x v="14"/>
    <x v="2"/>
    <n v="0.31"/>
    <n v="0.13248677190024219"/>
    <n v="4.1070899289075098E-2"/>
    <n v="117.3100636453181"/>
    <n v="0.15542031643780149"/>
    <n v="4.8180298095718478E-2"/>
  </r>
  <r>
    <x v="35"/>
    <s v="Nuggets de pollo empanizados"/>
    <x v="0"/>
    <x v="0"/>
    <x v="1"/>
    <x v="8"/>
    <x v="15"/>
    <x v="2"/>
    <n v="0.31"/>
    <n v="1.3191207404684091"/>
    <n v="0.40892742954520672"/>
    <n v="107.5905370439684"/>
    <n v="1.4192490889283329"/>
    <n v="0.43996721756778329"/>
  </r>
  <r>
    <x v="36"/>
    <s v="Jamón de cerdo"/>
    <x v="0"/>
    <x v="0"/>
    <x v="1"/>
    <x v="8"/>
    <x v="15"/>
    <x v="2"/>
    <n v="0.31"/>
    <n v="1.2343074136449861"/>
    <n v="0.38263529822994569"/>
    <n v="102.94054169956701"/>
    <n v="1.270602737844065"/>
    <n v="0.39388684873166002"/>
  </r>
  <r>
    <x v="37"/>
    <s v="Mortadela de cerdo"/>
    <x v="0"/>
    <x v="0"/>
    <x v="1"/>
    <x v="8"/>
    <x v="15"/>
    <x v="2"/>
    <n v="0.31"/>
    <n v="0.18940556299492481"/>
    <n v="5.8715724528426681E-2"/>
    <n v="141.9054776913475"/>
    <n v="0.26877686894193409"/>
    <n v="8.3320829371999569E-2"/>
  </r>
  <r>
    <x v="38"/>
    <s v="Tilapia frescas refrigeradas"/>
    <x v="0"/>
    <x v="0"/>
    <x v="2"/>
    <x v="9"/>
    <x v="16"/>
    <x v="2"/>
    <n v="0.31"/>
    <n v="0.14836848512469639"/>
    <n v="4.5994230388655903E-2"/>
    <n v="118.275988996903"/>
    <n v="0.17548429314095759"/>
    <n v="5.4400130873696863E-2"/>
  </r>
  <r>
    <x v="39"/>
    <s v="Pescado blanco entero fresco o refrigerado (pargo blanco, merlusa, tiburón, bacalao, bass)"/>
    <x v="0"/>
    <x v="0"/>
    <x v="2"/>
    <x v="9"/>
    <x v="17"/>
    <x v="2"/>
    <n v="0.31"/>
    <n v="0.53655593302255455"/>
    <n v="0.16633233923699189"/>
    <n v="110.61857483514891"/>
    <n v="0.59353052630298619"/>
    <n v="0.1839944631539257"/>
  </r>
  <r>
    <x v="40"/>
    <s v="Pescado rojo entero fresco o refrigerado (curvina, pargo rojo, robalo)"/>
    <x v="0"/>
    <x v="0"/>
    <x v="2"/>
    <x v="9"/>
    <x v="18"/>
    <x v="2"/>
    <n v="0.31"/>
    <n v="1.829872731757274E-2"/>
    <n v="5.6726054684475514E-3"/>
    <n v="112.7549908247973"/>
    <n v="2.0632728307983829E-2"/>
    <n v="6.3961457754749878E-3"/>
  </r>
  <r>
    <x v="41"/>
    <s v="Sardinas en salsa enlatadas"/>
    <x v="0"/>
    <x v="0"/>
    <x v="2"/>
    <x v="10"/>
    <x v="19"/>
    <x v="2"/>
    <n v="0.31"/>
    <n v="0.1210517908604184"/>
    <n v="3.7526055166729702E-2"/>
    <n v="147.0733031615884"/>
    <n v="0.17803486735467511"/>
    <n v="5.5190808879949281E-2"/>
  </r>
  <r>
    <x v="42"/>
    <s v="Camarón fresco o refrigerado"/>
    <x v="0"/>
    <x v="0"/>
    <x v="2"/>
    <x v="11"/>
    <x v="20"/>
    <x v="2"/>
    <n v="0.31"/>
    <n v="9.1366738012466142E-2"/>
    <n v="2.8323688783864501E-2"/>
    <n v="113.66559735545449"/>
    <n v="0.1038525485460628"/>
    <n v="3.2194290049279463E-2"/>
  </r>
  <r>
    <x v="43"/>
    <s v="Leche entera líquida"/>
    <x v="0"/>
    <x v="0"/>
    <x v="3"/>
    <x v="12"/>
    <x v="21"/>
    <x v="2"/>
    <n v="0.31"/>
    <n v="0.15476210353948749"/>
    <n v="4.7976252097241143E-2"/>
    <n v="113.6270523328692"/>
    <n v="0.1758516163802627"/>
    <n v="5.4514001077881437E-2"/>
  </r>
  <r>
    <x v="44"/>
    <s v="Leche descremada líquida"/>
    <x v="0"/>
    <x v="0"/>
    <x v="3"/>
    <x v="13"/>
    <x v="22"/>
    <x v="2"/>
    <n v="0.31"/>
    <n v="2.9392044978186281E-2"/>
    <n v="9.1115339432377464E-3"/>
    <n v="121.68499440297541"/>
    <n v="3.5765708286625987E-2"/>
    <n v="1.1087369568854061E-2"/>
  </r>
  <r>
    <x v="45"/>
    <s v="Leche entera en polvo"/>
    <x v="0"/>
    <x v="0"/>
    <x v="3"/>
    <x v="14"/>
    <x v="23"/>
    <x v="2"/>
    <n v="0.31"/>
    <n v="0.34440870965868081"/>
    <n v="0.106766699994191"/>
    <n v="104.042795975193"/>
    <n v="0.35833245111097622"/>
    <n v="0.1110830598444026"/>
  </r>
  <r>
    <x v="46"/>
    <s v="Leche de coco"/>
    <x v="0"/>
    <x v="0"/>
    <x v="3"/>
    <x v="15"/>
    <x v="24"/>
    <x v="2"/>
    <n v="0.31"/>
    <n v="0.1327258407865872"/>
    <n v="4.1145010643842038E-2"/>
    <n v="110.33703415084101"/>
    <n v="0.14644575627568759"/>
    <n v="4.5398184445463161E-2"/>
  </r>
  <r>
    <x v="47"/>
    <s v="Queso fresco"/>
    <x v="0"/>
    <x v="0"/>
    <x v="3"/>
    <x v="16"/>
    <x v="25"/>
    <x v="2"/>
    <n v="0.31"/>
    <n v="4.1809472710071932E-2"/>
    <n v="1.29609365401223E-2"/>
    <n v="106.14989401784629"/>
    <n v="4.4380710971161703E-2"/>
    <n v="1.3758020401060131E-2"/>
  </r>
  <r>
    <x v="48"/>
    <s v="Queso semiseco"/>
    <x v="0"/>
    <x v="0"/>
    <x v="3"/>
    <x v="16"/>
    <x v="25"/>
    <x v="2"/>
    <n v="0.31"/>
    <n v="4.9309929334877059E-2"/>
    <n v="1.528607809381189E-2"/>
    <n v="109.49756490166681"/>
    <n v="5.3993171876423038E-2"/>
    <n v="1.6737883281691141E-2"/>
  </r>
  <r>
    <x v="49"/>
    <s v="Queso tipo americano (kraft)"/>
    <x v="0"/>
    <x v="0"/>
    <x v="3"/>
    <x v="16"/>
    <x v="25"/>
    <x v="2"/>
    <n v="0.31"/>
    <n v="5.7360982338263172E-2"/>
    <n v="1.7781904524861579E-2"/>
    <n v="118.3826588431146"/>
    <n v="6.7905456030565303E-2"/>
    <n v="2.1050691369475238E-2"/>
  </r>
  <r>
    <x v="50"/>
    <s v="Queso crema para untar (tipo el philadelphia)"/>
    <x v="0"/>
    <x v="0"/>
    <x v="3"/>
    <x v="16"/>
    <x v="25"/>
    <x v="2"/>
    <n v="0.31"/>
    <n v="7.6155629603188196E-2"/>
    <n v="2.3608245176988341E-2"/>
    <n v="107.2731238009294"/>
    <n v="8.1694522825605298E-2"/>
    <n v="2.5325302075937639E-2"/>
  </r>
  <r>
    <x v="51"/>
    <s v="Cuajada"/>
    <x v="0"/>
    <x v="0"/>
    <x v="3"/>
    <x v="16"/>
    <x v="25"/>
    <x v="2"/>
    <n v="0.31"/>
    <n v="0.30728301537941899"/>
    <n v="9.5257734767619909E-2"/>
    <n v="106.3548870527349"/>
    <n v="0.32681050393901911"/>
    <n v="0.10131125622109589"/>
  </r>
  <r>
    <x v="52"/>
    <s v="Quesillo"/>
    <x v="0"/>
    <x v="0"/>
    <x v="3"/>
    <x v="16"/>
    <x v="25"/>
    <x v="2"/>
    <n v="0.31"/>
    <n v="0.21614932410234461"/>
    <n v="6.7006290471726807E-2"/>
    <n v="105.8793735771382"/>
    <n v="0.22885755035078059"/>
    <n v="7.0945840608741997E-2"/>
  </r>
  <r>
    <x v="53"/>
    <s v="Yogurt"/>
    <x v="0"/>
    <x v="0"/>
    <x v="3"/>
    <x v="17"/>
    <x v="26"/>
    <x v="2"/>
    <n v="0.31"/>
    <n v="0.48407553177778029"/>
    <n v="0.15006341485111191"/>
    <n v="121.444736749867"/>
    <n v="0.58788425523804422"/>
    <n v="0.18224411912379371"/>
  </r>
  <r>
    <x v="54"/>
    <s v="Leche con sabores, malteada"/>
    <x v="0"/>
    <x v="0"/>
    <x v="3"/>
    <x v="18"/>
    <x v="27"/>
    <x v="2"/>
    <n v="0.31"/>
    <n v="0.26601034324012829"/>
    <n v="8.2463206404439771E-2"/>
    <n v="126.525520444729"/>
    <n v="0.33657097122138241"/>
    <n v="0.10433700107862851"/>
  </r>
  <r>
    <x v="55"/>
    <s v="Huevos de gallina"/>
    <x v="0"/>
    <x v="0"/>
    <x v="3"/>
    <x v="19"/>
    <x v="28"/>
    <x v="2"/>
    <n v="0.31"/>
    <n v="0.29158944045117807"/>
    <n v="9.0392726539865201E-2"/>
    <n v="114.55444993539101"/>
    <n v="0.33402867957853161"/>
    <n v="0.10354889066934481"/>
  </r>
  <r>
    <x v="56"/>
    <s v="Aceite de oliva"/>
    <x v="0"/>
    <x v="0"/>
    <x v="4"/>
    <x v="20"/>
    <x v="29"/>
    <x v="2"/>
    <n v="0.31"/>
    <n v="0.1211231957250286"/>
    <n v="3.7548190674758862E-2"/>
    <n v="101.2542268572998"/>
    <n v="0.12264235537623169"/>
    <n v="3.8019130166631818E-2"/>
  </r>
  <r>
    <x v="57"/>
    <s v="Aceite vegetal (mezclas)"/>
    <x v="0"/>
    <x v="0"/>
    <x v="4"/>
    <x v="20"/>
    <x v="30"/>
    <x v="2"/>
    <n v="0.31"/>
    <n v="0.19305935162429799"/>
    <n v="5.9848399003532393E-2"/>
    <n v="103.324115002149"/>
    <n v="0.19947686649469301"/>
    <n v="6.1837828613354809E-2"/>
  </r>
  <r>
    <x v="58"/>
    <s v="Mantequilla crema"/>
    <x v="0"/>
    <x v="0"/>
    <x v="4"/>
    <x v="21"/>
    <x v="31"/>
    <x v="2"/>
    <n v="0.31"/>
    <n v="0.17883531332168559"/>
    <n v="5.5438947129722541E-2"/>
    <n v="145.40236672354939"/>
    <n v="0.26003077810720587"/>
    <n v="8.0609541213233826E-2"/>
  </r>
  <r>
    <x v="59"/>
    <s v="Manteca vegetal"/>
    <x v="0"/>
    <x v="0"/>
    <x v="4"/>
    <x v="22"/>
    <x v="32"/>
    <x v="2"/>
    <n v="0.31"/>
    <n v="0.44659279160277782"/>
    <n v="0.1384437653968611"/>
    <n v="137.5744600273334"/>
    <n v="0.61439762156851596"/>
    <n v="0.19046326268623989"/>
  </r>
  <r>
    <x v="60"/>
    <s v="Margarina vegetal"/>
    <x v="0"/>
    <x v="0"/>
    <x v="4"/>
    <x v="22"/>
    <x v="32"/>
    <x v="2"/>
    <n v="0.31"/>
    <n v="0.14146442299604309"/>
    <n v="4.3853971128773372E-2"/>
    <n v="123.59121799113829"/>
    <n v="0.17483760340494561"/>
    <n v="5.4199657055533132E-2"/>
  </r>
  <r>
    <x v="61"/>
    <s v="Aguacate hass"/>
    <x v="0"/>
    <x v="0"/>
    <x v="5"/>
    <x v="23"/>
    <x v="33"/>
    <x v="2"/>
    <n v="0.31"/>
    <n v="2.316465510623698"/>
    <n v="0.71810430829334637"/>
    <n v="106.7500758657324"/>
    <n v="2.4728286899943228"/>
    <n v="0.76657689389824035"/>
  </r>
  <r>
    <x v="62"/>
    <s v="Banano maduro, mínimo maduro"/>
    <x v="0"/>
    <x v="0"/>
    <x v="5"/>
    <x v="23"/>
    <x v="34"/>
    <x v="2"/>
    <n v="0.31"/>
    <n v="1.58259564487723"/>
    <n v="0.49060464991194119"/>
    <n v="106.0534301652215"/>
    <n v="1.6783969670377099"/>
    <n v="0.52030305978169"/>
  </r>
  <r>
    <x v="63"/>
    <s v="Mango maduro haden o jade"/>
    <x v="0"/>
    <x v="0"/>
    <x v="5"/>
    <x v="23"/>
    <x v="35"/>
    <x v="2"/>
    <n v="0.31"/>
    <n v="5.3661064972819257E-2"/>
    <n v="1.663493014157397E-2"/>
    <n v="115.3743905726049"/>
    <n v="6.1911126687159791E-2"/>
    <n v="1.9192449273019531E-2"/>
  </r>
  <r>
    <x v="64"/>
    <s v="Papaya hawaiana"/>
    <x v="0"/>
    <x v="0"/>
    <x v="5"/>
    <x v="23"/>
    <x v="36"/>
    <x v="2"/>
    <n v="0.31"/>
    <n v="4.6718938470625367E-2"/>
    <n v="1.448287092589387E-2"/>
    <n v="114.1180631779598"/>
    <n v="5.3314747719980432E-2"/>
    <n v="1.6527571793193939E-2"/>
  </r>
  <r>
    <x v="65"/>
    <s v="Piña"/>
    <x v="0"/>
    <x v="0"/>
    <x v="5"/>
    <x v="23"/>
    <x v="37"/>
    <x v="2"/>
    <n v="0.31"/>
    <n v="0.2011437256844803"/>
    <n v="6.2354554962188898E-2"/>
    <n v="104.7451032421541"/>
    <n v="0.2106882031333242"/>
    <n v="6.5313342971330499E-2"/>
  </r>
  <r>
    <x v="66"/>
    <s v="Limón persa"/>
    <x v="0"/>
    <x v="0"/>
    <x v="5"/>
    <x v="24"/>
    <x v="38"/>
    <x v="2"/>
    <n v="0.31"/>
    <n v="0.22782346020439381"/>
    <n v="7.0625272663362076E-2"/>
    <n v="104.1409961750541"/>
    <n v="0.2372576209773338"/>
    <n v="7.3549862502973462E-2"/>
  </r>
  <r>
    <x v="67"/>
    <s v="Manzanas"/>
    <x v="0"/>
    <x v="0"/>
    <x v="5"/>
    <x v="25"/>
    <x v="39"/>
    <x v="2"/>
    <n v="0.31"/>
    <n v="0.13882176715333941"/>
    <n v="4.3034747817535218E-2"/>
    <n v="125.64208302457649"/>
    <n v="0.17441855994298289"/>
    <n v="5.4069753582324707E-2"/>
  </r>
  <r>
    <x v="68"/>
    <s v="Fresas"/>
    <x v="0"/>
    <x v="0"/>
    <x v="5"/>
    <x v="26"/>
    <x v="40"/>
    <x v="2"/>
    <n v="0.31"/>
    <n v="4.3444817894892518E-2"/>
    <n v="1.346789354741668E-2"/>
    <n v="106.6623762157959"/>
    <n v="4.63392751093177E-2"/>
    <n v="1.436517528388849E-2"/>
  </r>
  <r>
    <x v="69"/>
    <s v="Uva roja con semilla"/>
    <x v="0"/>
    <x v="0"/>
    <x v="5"/>
    <x v="27"/>
    <x v="41"/>
    <x v="2"/>
    <n v="0.31"/>
    <n v="6.7591492226808284E-2"/>
    <n v="2.0953362590310571E-2"/>
    <n v="111.0031885489291"/>
    <n v="7.5028711559558758E-2"/>
    <n v="2.3258900583463211E-2"/>
  </r>
  <r>
    <x v="70"/>
    <s v="Sandía"/>
    <x v="0"/>
    <x v="0"/>
    <x v="5"/>
    <x v="27"/>
    <x v="42"/>
    <x v="2"/>
    <n v="0.31"/>
    <n v="0.30646435426451918"/>
    <n v="9.5003949822000944E-2"/>
    <n v="107.7493608535859"/>
    <n v="0.33021338296408848"/>
    <n v="0.1023661487188674"/>
  </r>
  <r>
    <x v="71"/>
    <s v="Maní o cacahuate"/>
    <x v="0"/>
    <x v="0"/>
    <x v="5"/>
    <x v="28"/>
    <x v="43"/>
    <x v="2"/>
    <n v="0.31"/>
    <n v="0.19920085263812021"/>
    <n v="6.1752264317817267E-2"/>
    <n v="139.30149562478809"/>
    <n v="0.27748976702223171"/>
    <n v="8.6021827776891838E-2"/>
  </r>
  <r>
    <x v="72"/>
    <s v="Repollo"/>
    <x v="0"/>
    <x v="0"/>
    <x v="6"/>
    <x v="29"/>
    <x v="44"/>
    <x v="2"/>
    <n v="0.31"/>
    <n v="2.532928903400045E-2"/>
    <n v="7.8520796005401398E-3"/>
    <n v="118.23866308788141"/>
    <n v="2.9949012723467481E-2"/>
    <n v="9.2841939442749183E-3"/>
  </r>
  <r>
    <x v="73"/>
    <s v="Lechuga iceberg (de cabeza)"/>
    <x v="0"/>
    <x v="0"/>
    <x v="6"/>
    <x v="29"/>
    <x v="45"/>
    <x v="2"/>
    <n v="0.31"/>
    <n v="1.6304645889891011E-2"/>
    <n v="5.0544402258662141E-3"/>
    <n v="129.00189211995431"/>
    <n v="2.1033301701417779E-2"/>
    <n v="6.5203235274395102E-3"/>
  </r>
  <r>
    <x v="74"/>
    <s v="Chile dulce largo (nataly)"/>
    <x v="0"/>
    <x v="0"/>
    <x v="6"/>
    <x v="30"/>
    <x v="46"/>
    <x v="2"/>
    <n v="0.31"/>
    <n v="0.26265778934639461"/>
    <n v="8.1423914697382305E-2"/>
    <n v="125.5916111746146"/>
    <n v="0.32987614951576211"/>
    <n v="0.10226160634988619"/>
  </r>
  <r>
    <x v="75"/>
    <s v="Pepinos"/>
    <x v="0"/>
    <x v="0"/>
    <x v="6"/>
    <x v="30"/>
    <x v="47"/>
    <x v="2"/>
    <n v="0.31"/>
    <n v="0.15122680384661599"/>
    <n v="4.6880309192450967E-2"/>
    <n v="114.97666632325669"/>
    <n v="0.17387553765004971"/>
    <n v="5.3901416671515399E-2"/>
  </r>
  <r>
    <x v="76"/>
    <s v="Tomate pera"/>
    <x v="0"/>
    <x v="0"/>
    <x v="6"/>
    <x v="30"/>
    <x v="48"/>
    <x v="2"/>
    <n v="0.31"/>
    <n v="4.2369021679887257E-2"/>
    <n v="1.313439672076505E-2"/>
    <n v="134.53754285089411"/>
    <n v="5.7002240698082962E-2"/>
    <n v="1.7670694616405719E-2"/>
  </r>
  <r>
    <x v="77"/>
    <s v="Elote tierno o elote dulce"/>
    <x v="0"/>
    <x v="0"/>
    <x v="6"/>
    <x v="30"/>
    <x v="49"/>
    <x v="2"/>
    <n v="0.31"/>
    <n v="0.4056918288522624"/>
    <n v="0.12576446694420129"/>
    <n v="146.12066931136059"/>
    <n v="0.59279961566042549"/>
    <n v="0.18376788085473189"/>
  </r>
  <r>
    <x v="78"/>
    <s v="Pataste"/>
    <x v="0"/>
    <x v="0"/>
    <x v="6"/>
    <x v="30"/>
    <x v="49"/>
    <x v="2"/>
    <n v="0.31"/>
    <n v="0.95370508700320722"/>
    <n v="0.29564857697099423"/>
    <n v="114.52426766349571"/>
    <n v="1.092223766559927"/>
    <n v="0.33858936763357739"/>
  </r>
  <r>
    <x v="79"/>
    <s v="Zanahoria"/>
    <x v="0"/>
    <x v="0"/>
    <x v="6"/>
    <x v="31"/>
    <x v="50"/>
    <x v="2"/>
    <n v="0.31"/>
    <n v="4.8619310813529798E-2"/>
    <n v="1.507198635219424E-2"/>
    <n v="129.89229970944979"/>
    <n v="6.3152740918579073E-2"/>
    <n v="1.957734968475951E-2"/>
  </r>
  <r>
    <x v="80"/>
    <s v="Ajo en cabeza o en diente"/>
    <x v="0"/>
    <x v="0"/>
    <x v="6"/>
    <x v="31"/>
    <x v="51"/>
    <x v="2"/>
    <n v="0.31"/>
    <n v="1.4930630587094E-2"/>
    <n v="4.6284954819991392E-3"/>
    <n v="123.1052954193234"/>
    <n v="1.8380396892209931E-2"/>
    <n v="5.6979230365850784E-3"/>
  </r>
  <r>
    <x v="81"/>
    <s v="Cebolla blanca"/>
    <x v="0"/>
    <x v="0"/>
    <x v="6"/>
    <x v="31"/>
    <x v="52"/>
    <x v="2"/>
    <n v="0.31"/>
    <n v="0.14923056911998739"/>
    <n v="4.6261476427196087E-2"/>
    <n v="103.23693894498651"/>
    <n v="0.15406107152965731"/>
    <n v="4.7758932174193761E-2"/>
  </r>
  <r>
    <x v="82"/>
    <s v="Papa amarilla"/>
    <x v="0"/>
    <x v="0"/>
    <x v="6"/>
    <x v="32"/>
    <x v="53"/>
    <x v="2"/>
    <n v="0.31"/>
    <n v="2.6612473409587651"/>
    <n v="0.82498667569721718"/>
    <n v="134.14200931961511"/>
    <n v="3.5698506561269161"/>
    <n v="1.106653703399344"/>
  </r>
  <r>
    <x v="83"/>
    <s v="Yuca (blanca, amarilla)"/>
    <x v="0"/>
    <x v="0"/>
    <x v="6"/>
    <x v="32"/>
    <x v="54"/>
    <x v="2"/>
    <n v="0.31"/>
    <n v="1.444481294586975E-2"/>
    <n v="4.477892013219624E-3"/>
    <n v="117.0935057238577"/>
    <n v="1.6913937873572541E-2"/>
    <n v="5.2433207408074884E-3"/>
  </r>
  <r>
    <x v="84"/>
    <s v="Banano verde (guineos, mínimo verde)"/>
    <x v="0"/>
    <x v="0"/>
    <x v="6"/>
    <x v="32"/>
    <x v="55"/>
    <x v="2"/>
    <n v="0.31"/>
    <n v="0.71180306036500518"/>
    <n v="0.22065894871315159"/>
    <n v="102.23725934711629"/>
    <n v="0.7277279408660815"/>
    <n v="0.2255956616684853"/>
  </r>
  <r>
    <x v="85"/>
    <s v="Plátano maduro"/>
    <x v="0"/>
    <x v="0"/>
    <x v="6"/>
    <x v="32"/>
    <x v="55"/>
    <x v="2"/>
    <n v="0.31"/>
    <n v="2.536010411367658E-2"/>
    <n v="7.8616322752397393E-3"/>
    <n v="120.0456852000133"/>
    <n v="3.04437107506998E-2"/>
    <n v="9.4375503327169385E-3"/>
  </r>
  <r>
    <x v="86"/>
    <s v="Frijoles rojos"/>
    <x v="0"/>
    <x v="0"/>
    <x v="6"/>
    <x v="33"/>
    <x v="56"/>
    <x v="2"/>
    <n v="0.31"/>
    <n v="1.853726865741959E-2"/>
    <n v="5.7465532838000717E-3"/>
    <n v="117.8045668030035"/>
    <n v="2.1837749038982082E-2"/>
    <n v="6.7697022020844454E-3"/>
  </r>
  <r>
    <x v="87"/>
    <s v="Papas congeladas y cortadas para freír"/>
    <x v="0"/>
    <x v="0"/>
    <x v="6"/>
    <x v="34"/>
    <x v="57"/>
    <x v="2"/>
    <n v="0.31"/>
    <n v="1.231844108401401E-2"/>
    <n v="3.8187167360443429E-3"/>
    <n v="110.6604814709728"/>
    <n v="1.363164621328802E-2"/>
    <n v="4.2258103261192869E-3"/>
  </r>
  <r>
    <x v="88"/>
    <s v="Frijoles cocidos"/>
    <x v="0"/>
    <x v="0"/>
    <x v="6"/>
    <x v="34"/>
    <x v="58"/>
    <x v="2"/>
    <n v="0.31"/>
    <n v="5.2381396566329348E-2"/>
    <n v="1.6238232935562098E-2"/>
    <n v="125.6234452640111"/>
    <n v="6.5803315044027338E-2"/>
    <n v="2.039902766364848E-2"/>
  </r>
  <r>
    <x v="89"/>
    <s v="Frituras empacadas (Tajadas de plátano, malanga, papa, yuca, banano)"/>
    <x v="0"/>
    <x v="0"/>
    <x v="6"/>
    <x v="34"/>
    <x v="58"/>
    <x v="2"/>
    <n v="0.31"/>
    <n v="0.25144282932369322"/>
    <n v="7.7947277090344894E-2"/>
    <n v="126.0862481638212"/>
    <n v="0.31703482977120517"/>
    <n v="9.828079722907361E-2"/>
  </r>
  <r>
    <x v="90"/>
    <s v="Azúcar común"/>
    <x v="0"/>
    <x v="0"/>
    <x v="7"/>
    <x v="35"/>
    <x v="59"/>
    <x v="2"/>
    <n v="0.31"/>
    <n v="0.22960917694116281"/>
    <n v="7.1178844851760487E-2"/>
    <n v="111.1516115143998"/>
    <n v="0.25521430035505221"/>
    <n v="7.9116433110066206E-2"/>
  </r>
  <r>
    <x v="91"/>
    <s v="Miel de abeja"/>
    <x v="0"/>
    <x v="0"/>
    <x v="7"/>
    <x v="36"/>
    <x v="60"/>
    <x v="2"/>
    <n v="0.31"/>
    <n v="0.23392732674679231"/>
    <n v="7.2517471291505625E-2"/>
    <n v="109.1195949990192"/>
    <n v="0.25526055153813221"/>
    <n v="7.9130770976820974E-2"/>
  </r>
  <r>
    <x v="92"/>
    <s v="Ice cream"/>
    <x v="0"/>
    <x v="0"/>
    <x v="7"/>
    <x v="37"/>
    <x v="61"/>
    <x v="2"/>
    <n v="0.31"/>
    <n v="2.290399320534791E-2"/>
    <n v="7.1002378936578514E-3"/>
    <n v="107.401724883425"/>
    <n v="2.4599283769726109E-2"/>
    <n v="7.6257779686150929E-3"/>
  </r>
  <r>
    <x v="93"/>
    <s v="Dulces, confites o caramelos"/>
    <x v="0"/>
    <x v="0"/>
    <x v="7"/>
    <x v="38"/>
    <x v="62"/>
    <x v="2"/>
    <n v="0.31"/>
    <n v="1.940209084019923E-2"/>
    <n v="6.0146481604617611E-3"/>
    <n v="123.7000897460311"/>
    <n v="2.4000403781932932E-2"/>
    <n v="7.4401251723992083E-3"/>
  </r>
  <r>
    <x v="94"/>
    <s v="Sopas instantánea"/>
    <x v="0"/>
    <x v="0"/>
    <x v="8"/>
    <x v="39"/>
    <x v="63"/>
    <x v="2"/>
    <n v="0.31"/>
    <n v="0.1448748318321216"/>
    <n v="4.4911197867957678E-2"/>
    <n v="120.7050459353101"/>
    <n v="0.17487123231166571"/>
    <n v="5.4210082016616347E-2"/>
  </r>
  <r>
    <x v="95"/>
    <s v="Leche de fórmula para bebé"/>
    <x v="0"/>
    <x v="0"/>
    <x v="8"/>
    <x v="40"/>
    <x v="64"/>
    <x v="2"/>
    <n v="0.31"/>
    <n v="1.104264673035396"/>
    <n v="0.34232204864097288"/>
    <n v="100.76856145439611"/>
    <n v="1.112751625666859"/>
    <n v="0.34495300395672651"/>
  </r>
  <r>
    <x v="96"/>
    <s v="Cereales para bebé"/>
    <x v="0"/>
    <x v="0"/>
    <x v="8"/>
    <x v="40"/>
    <x v="65"/>
    <x v="2"/>
    <n v="0.31"/>
    <n v="5.2182850340738197E-2"/>
    <n v="1.6176683605628839E-2"/>
    <n v="106.56008800052621"/>
    <n v="5.5606091244273508E-2"/>
    <n v="1.723788828572478E-2"/>
  </r>
  <r>
    <x v="97"/>
    <s v="Sal común o gruesa yodada"/>
    <x v="0"/>
    <x v="0"/>
    <x v="8"/>
    <x v="41"/>
    <x v="66"/>
    <x v="2"/>
    <n v="0.31"/>
    <n v="0.79203385746266441"/>
    <n v="0.24553049581342601"/>
    <n v="106.555680005594"/>
    <n v="0.84395706269387949"/>
    <n v="0.26162668943510259"/>
  </r>
  <r>
    <x v="98"/>
    <s v="Cubitos de pollo"/>
    <x v="0"/>
    <x v="0"/>
    <x v="8"/>
    <x v="41"/>
    <x v="67"/>
    <x v="2"/>
    <n v="0.31"/>
    <n v="2.5272582836227589E-2"/>
    <n v="7.8345006792305532E-3"/>
    <n v="114.959475219507"/>
    <n v="2.9053228602942439E-2"/>
    <n v="9.0065008669121573E-3"/>
  </r>
  <r>
    <x v="99"/>
    <s v="Mayonesa"/>
    <x v="0"/>
    <x v="0"/>
    <x v="8"/>
    <x v="41"/>
    <x v="67"/>
    <x v="2"/>
    <n v="0.31"/>
    <n v="0.20207974188773409"/>
    <n v="6.2644719985197578E-2"/>
    <n v="112.0670064337469"/>
    <n v="0.22646471734262599"/>
    <n v="7.0204062376214085E-2"/>
  </r>
  <r>
    <x v="100"/>
    <s v="Sofrito"/>
    <x v="0"/>
    <x v="0"/>
    <x v="8"/>
    <x v="41"/>
    <x v="67"/>
    <x v="2"/>
    <n v="0.31"/>
    <n v="0.12138948445168619"/>
    <n v="3.7630740180022722E-2"/>
    <n v="115.7893115573132"/>
    <n v="0.14055604834957919"/>
    <n v="4.3572374988369557E-2"/>
  </r>
  <r>
    <x v="101"/>
    <s v="Pasta de tomate"/>
    <x v="0"/>
    <x v="0"/>
    <x v="8"/>
    <x v="41"/>
    <x v="67"/>
    <x v="2"/>
    <n v="0.31"/>
    <n v="1.0697685647114871E-2"/>
    <n v="3.31628255060561E-3"/>
    <n v="119.058904154145"/>
    <n v="1.2736547301310221E-2"/>
    <n v="3.9483296634061672E-3"/>
  </r>
  <r>
    <x v="102"/>
    <s v="Salsa dulce de tomate (ketchup)"/>
    <x v="0"/>
    <x v="0"/>
    <x v="8"/>
    <x v="41"/>
    <x v="67"/>
    <x v="2"/>
    <n v="0.31"/>
    <n v="0.31400994248747999"/>
    <n v="9.7343082171118811E-2"/>
    <n v="114.8955067785967"/>
    <n v="0.36078331475616998"/>
    <n v="0.1118428275744127"/>
  </r>
  <r>
    <x v="103"/>
    <s v="Culantro de castilla, culantrillo, cilantro"/>
    <x v="0"/>
    <x v="0"/>
    <x v="8"/>
    <x v="42"/>
    <x v="68"/>
    <x v="2"/>
    <n v="0.31"/>
    <n v="7.0418591003173547E-2"/>
    <n v="2.1829763210983798E-2"/>
    <n v="117.7474264967052"/>
    <n v="8.2916078681477268E-2"/>
    <n v="2.5703984391257949E-2"/>
  </r>
  <r>
    <x v="104"/>
    <s v="Especias y cominos"/>
    <x v="0"/>
    <x v="0"/>
    <x v="8"/>
    <x v="42"/>
    <x v="68"/>
    <x v="2"/>
    <n v="0.31"/>
    <n v="0.40372217670261212"/>
    <n v="0.12515387477780979"/>
    <n v="113.18628351150279"/>
    <n v="0.45695812752142878"/>
    <n v="0.14165701953164289"/>
  </r>
  <r>
    <x v="105"/>
    <s v="Churros"/>
    <x v="0"/>
    <x v="0"/>
    <x v="8"/>
    <x v="43"/>
    <x v="69"/>
    <x v="2"/>
    <n v="0.31"/>
    <n v="0.2396566223434563"/>
    <n v="7.4293552926471454E-2"/>
    <n v="117.0912311380369"/>
    <n v="0.28061688960578851"/>
    <n v="8.699123577779444E-2"/>
  </r>
  <r>
    <x v="106"/>
    <s v="Cremora"/>
    <x v="0"/>
    <x v="0"/>
    <x v="8"/>
    <x v="43"/>
    <x v="69"/>
    <x v="2"/>
    <n v="0.31"/>
    <n v="8.897701752215538E-2"/>
    <n v="2.7582875431868169E-2"/>
    <n v="111.58446714078551"/>
    <n v="9.9284530879860389E-2"/>
    <n v="3.0778204572756721E-2"/>
  </r>
  <r>
    <x v="107"/>
    <s v="Sopas deshidratadas o de bolsa (maggi, knorr)"/>
    <x v="0"/>
    <x v="0"/>
    <x v="8"/>
    <x v="43"/>
    <x v="69"/>
    <x v="2"/>
    <n v="0.31"/>
    <n v="0.17027005325323091"/>
    <n v="5.2783716508501569E-2"/>
    <n v="113.7691972882364"/>
    <n v="0.1937148728084534"/>
    <n v="6.005161057062057E-2"/>
  </r>
  <r>
    <x v="108"/>
    <s v="Suplementos alimenticios (pediasure, ensure, entre otros)"/>
    <x v="0"/>
    <x v="0"/>
    <x v="8"/>
    <x v="43"/>
    <x v="69"/>
    <x v="2"/>
    <n v="0.31"/>
    <n v="0.54364999999999997"/>
    <n v="0.1685315"/>
    <n v="104.1326212346158"/>
    <n v="0.56611699534198867"/>
    <n v="0.17549626855601649"/>
  </r>
  <r>
    <x v="109"/>
    <s v="Jugos de naranja envasado"/>
    <x v="0"/>
    <x v="1"/>
    <x v="9"/>
    <x v="44"/>
    <x v="70"/>
    <x v="2"/>
    <n v="0.31"/>
    <n v="0.39107429700769042"/>
    <n v="0.12123303207238401"/>
    <n v="102.54963086725139"/>
    <n v="0.40104524799808489"/>
    <n v="0.1243240268794063"/>
  </r>
  <r>
    <x v="110"/>
    <s v="Otros Jugos de frutas envasados"/>
    <x v="0"/>
    <x v="1"/>
    <x v="9"/>
    <x v="44"/>
    <x v="70"/>
    <x v="2"/>
    <n v="0.31"/>
    <n v="0.27474876031735068"/>
    <n v="8.5172115698378709E-2"/>
    <n v="107.0895152982296"/>
    <n v="0.29422711571174548"/>
    <n v="9.1210405870641095E-2"/>
  </r>
  <r>
    <x v="111"/>
    <s v="Refrescos en polvo envasado (tang, zuko, bontea, naranyá, entre otros)"/>
    <x v="0"/>
    <x v="1"/>
    <x v="9"/>
    <x v="44"/>
    <x v="70"/>
    <x v="2"/>
    <n v="0.31"/>
    <n v="1.3592035159231771E-2"/>
    <n v="4.2135308993618498E-3"/>
    <n v="115.824474374058"/>
    <n v="1.5742903279917349E-2"/>
    <n v="4.8803000167743794E-3"/>
  </r>
  <r>
    <x v="112"/>
    <s v="Café instantáneo normal"/>
    <x v="0"/>
    <x v="1"/>
    <x v="10"/>
    <x v="45"/>
    <x v="71"/>
    <x v="2"/>
    <n v="0.31"/>
    <n v="5.4565136874104622E-2"/>
    <n v="1.691519243097243E-2"/>
    <n v="112.1474795502661"/>
    <n v="6.1193425717461163E-2"/>
    <n v="1.896996197241296E-2"/>
  </r>
  <r>
    <x v="113"/>
    <s v="Café molido"/>
    <x v="0"/>
    <x v="1"/>
    <x v="10"/>
    <x v="45"/>
    <x v="71"/>
    <x v="2"/>
    <n v="0.31"/>
    <n v="0.24150750797947401"/>
    <n v="7.4867327473636933E-2"/>
    <n v="109.8211612559688"/>
    <n v="0.26522634978340992"/>
    <n v="8.2220168432857066E-2"/>
  </r>
  <r>
    <x v="114"/>
    <s v="Té helado del tipo lipton, manzanilla, rosa de jamaica, etc."/>
    <x v="0"/>
    <x v="1"/>
    <x v="11"/>
    <x v="46"/>
    <x v="72"/>
    <x v="2"/>
    <n v="0.31"/>
    <n v="0.15735614325795561"/>
    <n v="4.8780404409966227E-2"/>
    <n v="140.1677028555776"/>
    <n v="0.22056249130680819"/>
    <n v="6.8374372305110551E-2"/>
  </r>
  <r>
    <x v="115"/>
    <s v="Agua embotellada de otros tipos"/>
    <x v="0"/>
    <x v="1"/>
    <x v="12"/>
    <x v="47"/>
    <x v="73"/>
    <x v="2"/>
    <n v="0.31"/>
    <n v="1.8245627504874091E-2"/>
    <n v="5.6561445265109669E-3"/>
    <n v="130.32662171458159"/>
    <n v="2.3778909937728899E-2"/>
    <n v="7.3714620806959591E-3"/>
  </r>
  <r>
    <x v="116"/>
    <s v="Refrescos o bebidas gaseosas"/>
    <x v="0"/>
    <x v="1"/>
    <x v="13"/>
    <x v="48"/>
    <x v="74"/>
    <x v="2"/>
    <n v="0.31"/>
    <n v="3.6381481910899738E-2"/>
    <n v="1.127825939237892E-2"/>
    <n v="122.5725893240119"/>
    <n v="4.4593724412636801E-2"/>
    <n v="1.382405456791741E-2"/>
  </r>
  <r>
    <x v="117"/>
    <s v="Bebidas energizantes"/>
    <x v="0"/>
    <x v="1"/>
    <x v="14"/>
    <x v="49"/>
    <x v="75"/>
    <x v="2"/>
    <n v="0.31"/>
    <n v="2.1172573810276121E-2"/>
    <n v="6.5634978811855973E-3"/>
    <n v="124.9914840788052"/>
    <n v="2.646391422314455E-2"/>
    <n v="8.2038134091748094E-3"/>
  </r>
  <r>
    <x v="118"/>
    <s v="Bóxer para hombre o niño"/>
    <x v="1"/>
    <x v="2"/>
    <x v="15"/>
    <x v="50"/>
    <x v="76"/>
    <x v="2"/>
    <n v="0.31"/>
    <n v="8.8345056493896915E-2"/>
    <n v="2.738696751310804E-2"/>
    <n v="103.47472908718289"/>
    <n v="9.1414807868978556E-2"/>
    <n v="2.8338590439383349E-2"/>
  </r>
  <r>
    <x v="119"/>
    <s v="Calcetines para hombre o niño"/>
    <x v="1"/>
    <x v="2"/>
    <x v="15"/>
    <x v="50"/>
    <x v="77"/>
    <x v="2"/>
    <n v="0.31"/>
    <n v="4.3309431135258938E-2"/>
    <n v="1.342592365193027E-2"/>
    <n v="102.251517095731"/>
    <n v="4.4284550381333131E-2"/>
    <n v="1.372821061821327E-2"/>
  </r>
  <r>
    <x v="120"/>
    <s v="Camisa formal manga larga para hombre o niño"/>
    <x v="1"/>
    <x v="2"/>
    <x v="15"/>
    <x v="50"/>
    <x v="78"/>
    <x v="2"/>
    <n v="0.31"/>
    <n v="0.14914651555313721"/>
    <n v="4.6235419821472529E-2"/>
    <n v="103.1261071385626"/>
    <n v="0.15380899542276119"/>
    <n v="4.7680788581055962E-2"/>
  </r>
  <r>
    <x v="121"/>
    <s v="Camisa manga corta (tipo polo) para hombre o niño"/>
    <x v="1"/>
    <x v="2"/>
    <x v="15"/>
    <x v="50"/>
    <x v="78"/>
    <x v="2"/>
    <n v="0.31"/>
    <n v="4.8842205323207093E-2"/>
    <n v="1.51410836501942E-2"/>
    <n v="110.4612798948551"/>
    <n v="5.3951725128887608E-2"/>
    <n v="1.672503478995516E-2"/>
  </r>
  <r>
    <x v="122"/>
    <s v="Camiseta manga corta para hombre o niño"/>
    <x v="1"/>
    <x v="2"/>
    <x v="15"/>
    <x v="50"/>
    <x v="78"/>
    <x v="2"/>
    <n v="0.31"/>
    <n v="4.165425726974141E-2"/>
    <n v="1.2912819753619839E-2"/>
    <n v="101.7612599821727"/>
    <n v="4.238789703390463E-2"/>
    <n v="1.3140248080510441E-2"/>
  </r>
  <r>
    <x v="123"/>
    <s v="Calzoneta casual para hombre o niño"/>
    <x v="1"/>
    <x v="2"/>
    <x v="15"/>
    <x v="50"/>
    <x v="79"/>
    <x v="2"/>
    <n v="0.31"/>
    <n v="8.6087060635294047E-2"/>
    <n v="2.668698879694115E-2"/>
    <n v="109.7888775361703"/>
    <n v="9.4514017575371631E-2"/>
    <n v="2.929934544836521E-2"/>
  </r>
  <r>
    <x v="124"/>
    <s v="Pantalón jean para hombre o niño"/>
    <x v="1"/>
    <x v="2"/>
    <x v="15"/>
    <x v="50"/>
    <x v="79"/>
    <x v="2"/>
    <n v="0.31"/>
    <n v="0.1045329534751219"/>
    <n v="3.2405215577287802E-2"/>
    <n v="104.098689769006"/>
    <n v="0.1088174349444465"/>
    <n v="3.3733404832778431E-2"/>
  </r>
  <r>
    <x v="125"/>
    <s v="Pantalón formal para hombre o niño"/>
    <x v="1"/>
    <x v="2"/>
    <x v="15"/>
    <x v="50"/>
    <x v="79"/>
    <x v="2"/>
    <n v="0.31"/>
    <n v="5.9419225451208001E-2"/>
    <n v="1.8419959889874479E-2"/>
    <n v="104.7216466302614"/>
    <n v="6.2224791307452398E-2"/>
    <n v="1.928968530531024E-2"/>
  </r>
  <r>
    <x v="126"/>
    <s v="Blúmer, calzones, bikini, braga, hilo para mujer"/>
    <x v="1"/>
    <x v="2"/>
    <x v="15"/>
    <x v="51"/>
    <x v="80"/>
    <x v="2"/>
    <n v="0.31"/>
    <n v="4.4538097083453583E-2"/>
    <n v="1.3806810095870609E-2"/>
    <n v="100.4782512558394"/>
    <n v="4.4751101092082177E-2"/>
    <n v="1.387284133854548E-2"/>
  </r>
  <r>
    <x v="127"/>
    <s v="Brasieres, top, sujetadores o sostenes para mujer"/>
    <x v="1"/>
    <x v="2"/>
    <x v="15"/>
    <x v="51"/>
    <x v="80"/>
    <x v="2"/>
    <n v="0.31"/>
    <n v="0.1296617266464313"/>
    <n v="4.0195135260393713E-2"/>
    <n v="100.9224454109563"/>
    <n v="0.13085778529364811"/>
    <n v="4.0565913441030908E-2"/>
  </r>
  <r>
    <x v="128"/>
    <s v="Blusa o camisa sin mangas para mujer o niña"/>
    <x v="1"/>
    <x v="2"/>
    <x v="15"/>
    <x v="51"/>
    <x v="81"/>
    <x v="2"/>
    <n v="0.31"/>
    <n v="0.11132213852121051"/>
    <n v="3.4509862941575251E-2"/>
    <n v="100.5124992227335"/>
    <n v="0.11189266361586191"/>
    <n v="3.4686725720917203E-2"/>
  </r>
  <r>
    <x v="129"/>
    <s v="Blusa o camisas manga corta para mujer o niña"/>
    <x v="1"/>
    <x v="2"/>
    <x v="15"/>
    <x v="51"/>
    <x v="81"/>
    <x v="2"/>
    <n v="0.31"/>
    <n v="4.9371984737427647E-2"/>
    <n v="1.5305315268602571E-2"/>
    <n v="103.176012008472"/>
    <n v="5.0940044901509322E-2"/>
    <n v="1.5791413919467891E-2"/>
  </r>
  <r>
    <x v="130"/>
    <s v="Camiseta manga corta para mujer o niña"/>
    <x v="1"/>
    <x v="2"/>
    <x v="15"/>
    <x v="51"/>
    <x v="81"/>
    <x v="2"/>
    <n v="0.31"/>
    <n v="0.19374578301300699"/>
    <n v="6.0061192734032168E-2"/>
    <n v="103.2500038791411"/>
    <n v="0.20004252847660189"/>
    <n v="6.2013183827746607E-2"/>
  </r>
  <r>
    <x v="131"/>
    <s v="Falda corta (formal)"/>
    <x v="1"/>
    <x v="2"/>
    <x v="15"/>
    <x v="51"/>
    <x v="82"/>
    <x v="2"/>
    <n v="0.31"/>
    <n v="0.51685000000000003"/>
    <n v="0.16022349999999999"/>
    <n v="104.0271522891571"/>
    <n v="0.53766433660650848"/>
    <n v="0.16667594434801761"/>
  </r>
  <r>
    <x v="132"/>
    <s v="Pantalón jean para mujer o niña"/>
    <x v="1"/>
    <x v="2"/>
    <x v="15"/>
    <x v="51"/>
    <x v="82"/>
    <x v="2"/>
    <n v="0.31"/>
    <n v="0.27643550330202338"/>
    <n v="8.5695006023627243E-2"/>
    <n v="104.5340183659671"/>
    <n v="0.28896913979179079"/>
    <n v="8.9580433335455151E-2"/>
  </r>
  <r>
    <x v="133"/>
    <s v="Traje para niña de dos o más piezas"/>
    <x v="1"/>
    <x v="2"/>
    <x v="15"/>
    <x v="51"/>
    <x v="83"/>
    <x v="2"/>
    <n v="0.31"/>
    <n v="0.2797393199402114"/>
    <n v="8.6719189181465525E-2"/>
    <n v="111.6446498032612"/>
    <n v="0.31231398410927341"/>
    <n v="9.6817335073874716E-2"/>
  </r>
  <r>
    <x v="134"/>
    <s v="Vestido casual para mujer"/>
    <x v="1"/>
    <x v="2"/>
    <x v="15"/>
    <x v="51"/>
    <x v="84"/>
    <x v="2"/>
    <n v="0.31"/>
    <n v="0.34262971820634092"/>
    <n v="0.1062152126439657"/>
    <n v="104.2979488676808"/>
    <n v="0.35735576830032828"/>
    <n v="0.1107802881731018"/>
  </r>
  <r>
    <x v="135"/>
    <s v="Mameluco para bebé"/>
    <x v="1"/>
    <x v="2"/>
    <x v="15"/>
    <x v="52"/>
    <x v="85"/>
    <x v="2"/>
    <n v="0.31"/>
    <n v="0.15857767542635359"/>
    <n v="4.9159079382169617E-2"/>
    <n v="104.62412756313741"/>
    <n v="0.16591050942472621"/>
    <n v="5.1432257921665121E-2"/>
  </r>
  <r>
    <x v="136"/>
    <s v="Cubayera"/>
    <x v="1"/>
    <x v="2"/>
    <x v="15"/>
    <x v="53"/>
    <x v="86"/>
    <x v="2"/>
    <n v="0.31"/>
    <n v="0.19059980595670681"/>
    <n v="5.9085939846579102E-2"/>
    <n v="101.87544799668009"/>
    <n v="0.1941744061991981"/>
    <n v="6.0194065921751402E-2"/>
  </r>
  <r>
    <x v="137"/>
    <s v="Pantalón para uniforme escolar o colegial"/>
    <x v="1"/>
    <x v="2"/>
    <x v="15"/>
    <x v="53"/>
    <x v="86"/>
    <x v="2"/>
    <n v="0.31"/>
    <n v="0.19506073377868449"/>
    <n v="6.0468827471392199E-2"/>
    <n v="101.9412884218909"/>
    <n v="0.1988474252191855"/>
    <n v="6.1642701817947503E-2"/>
  </r>
  <r>
    <x v="138"/>
    <s v="Uniforme deportivo escolar o colegial"/>
    <x v="1"/>
    <x v="2"/>
    <x v="15"/>
    <x v="53"/>
    <x v="86"/>
    <x v="2"/>
    <n v="0.31"/>
    <n v="0.51631195746415126"/>
    <n v="0.1600567068138869"/>
    <n v="111.84411701414071"/>
    <n v="0.57746454986420548"/>
    <n v="0.17901401045790369"/>
  </r>
  <r>
    <x v="139"/>
    <s v="Fajas o cinturones de cuerina y otro material"/>
    <x v="1"/>
    <x v="2"/>
    <x v="16"/>
    <x v="54"/>
    <x v="87"/>
    <x v="2"/>
    <n v="0.31"/>
    <n v="5.6651113809302912E-2"/>
    <n v="1.7561845280883899E-2"/>
    <n v="106.6521265845178"/>
    <n v="6.0419617611436972E-2"/>
    <n v="1.873008145954546E-2"/>
  </r>
  <r>
    <x v="140"/>
    <s v="Gorras, cachuchas"/>
    <x v="1"/>
    <x v="2"/>
    <x v="16"/>
    <x v="54"/>
    <x v="87"/>
    <x v="2"/>
    <n v="0.31"/>
    <n v="0.22874703089942999"/>
    <n v="7.0911579578823283E-2"/>
    <n v="105.769687296315"/>
    <n v="0.24194501928193199"/>
    <n v="7.5002955977398936E-2"/>
  </r>
  <r>
    <x v="141"/>
    <s v="Confección de falda"/>
    <x v="1"/>
    <x v="2"/>
    <x v="17"/>
    <x v="55"/>
    <x v="88"/>
    <x v="2"/>
    <n v="0.31"/>
    <n v="0.1268024118093487"/>
    <n v="3.9308747660898112E-2"/>
    <n v="101.45772168462361"/>
    <n v="0.1286508380629193"/>
    <n v="3.9881759799504979E-2"/>
  </r>
  <r>
    <x v="142"/>
    <s v="Zapato formal de cuero para hombre"/>
    <x v="1"/>
    <x v="3"/>
    <x v="18"/>
    <x v="56"/>
    <x v="89"/>
    <x v="2"/>
    <n v="0.31"/>
    <n v="6.1853250636551491E-2"/>
    <n v="1.9174507697330961E-2"/>
    <n v="114.3494643625409"/>
    <n v="7.0728860793716528E-2"/>
    <n v="2.1925946846052119E-2"/>
  </r>
  <r>
    <x v="143"/>
    <s v="Sandalias o chancletas de cuero para hombre"/>
    <x v="1"/>
    <x v="3"/>
    <x v="18"/>
    <x v="56"/>
    <x v="90"/>
    <x v="2"/>
    <n v="0.31"/>
    <n v="0.21817779831868231"/>
    <n v="6.7635117478791501E-2"/>
    <n v="135.52853812206791"/>
    <n v="0.29569318056822369"/>
    <n v="9.1664885976149343E-2"/>
  </r>
  <r>
    <x v="144"/>
    <s v="Zapatos tipo burros de cuero para hombre"/>
    <x v="1"/>
    <x v="3"/>
    <x v="18"/>
    <x v="56"/>
    <x v="91"/>
    <x v="2"/>
    <n v="0.31"/>
    <n v="2.5517029541330651"/>
    <n v="0.79102791578125009"/>
    <n v="105.8071323082324"/>
    <n v="2.6998837207926458"/>
    <n v="0.83696395344572028"/>
  </r>
  <r>
    <x v="145"/>
    <s v="Zapatos deportivos (tenis) para hombre"/>
    <x v="1"/>
    <x v="3"/>
    <x v="18"/>
    <x v="56"/>
    <x v="92"/>
    <x v="2"/>
    <n v="0.31"/>
    <n v="9.8679001987042003"/>
    <n v="3.0590490615983019"/>
    <n v="111.71368236267401"/>
    <n v="11.02379468384609"/>
    <n v="3.4173763519922882"/>
  </r>
  <r>
    <x v="146"/>
    <s v="Zapato de tacón alto (grueso o aguja) para mujer"/>
    <x v="1"/>
    <x v="3"/>
    <x v="18"/>
    <x v="57"/>
    <x v="93"/>
    <x v="2"/>
    <n v="0.31"/>
    <n v="0.85"/>
    <n v="0.26350000000000001"/>
    <n v="110.2497165529236"/>
    <n v="0.93712259069985071"/>
    <n v="0.29050800311695368"/>
  </r>
  <r>
    <x v="147"/>
    <s v="Sandalias de tacón corrido o plataforma para mujer"/>
    <x v="1"/>
    <x v="3"/>
    <x v="18"/>
    <x v="57"/>
    <x v="94"/>
    <x v="2"/>
    <n v="0.31"/>
    <n v="3.7282995570976467E-2"/>
    <n v="1.15577286270027E-2"/>
    <n v="109.34961608751139"/>
    <n v="4.0768812522786628E-2"/>
    <n v="1.263833188206385E-2"/>
  </r>
  <r>
    <x v="148"/>
    <s v="Sandalias sin tacón (flat) para mujer"/>
    <x v="1"/>
    <x v="3"/>
    <x v="18"/>
    <x v="57"/>
    <x v="94"/>
    <x v="2"/>
    <n v="0.31"/>
    <n v="5.4799586878004812E-2"/>
    <n v="1.698787193218149E-2"/>
    <n v="106.34867756267749"/>
    <n v="5.8278635954568628E-2"/>
    <n v="1.8066377145916281E-2"/>
  </r>
  <r>
    <x v="149"/>
    <s v="Zapato o zapatilla sin tacón (flat o mocasín) para mujer"/>
    <x v="1"/>
    <x v="3"/>
    <x v="18"/>
    <x v="57"/>
    <x v="95"/>
    <x v="2"/>
    <n v="0.31"/>
    <n v="0.1061156047582813"/>
    <n v="3.2895837475067212E-2"/>
    <n v="105.6623352597974"/>
    <n v="0.11212422606265671"/>
    <n v="3.4758510079423592E-2"/>
  </r>
  <r>
    <x v="150"/>
    <s v="Zapatos deportivos (tenis) para mujer"/>
    <x v="1"/>
    <x v="3"/>
    <x v="18"/>
    <x v="57"/>
    <x v="95"/>
    <x v="2"/>
    <n v="0.31"/>
    <n v="0.94615680000000002"/>
    <n v="0.29330860800000003"/>
    <n v="114.7191596702548"/>
    <n v="1.0854231301229731"/>
    <n v="0.33648117033812158"/>
  </r>
  <r>
    <x v="151"/>
    <s v="Zapato escolar para niña"/>
    <x v="1"/>
    <x v="3"/>
    <x v="18"/>
    <x v="58"/>
    <x v="96"/>
    <x v="2"/>
    <n v="0.31"/>
    <n v="0.1039883551511072"/>
    <n v="3.2236390096843238E-2"/>
    <n v="130.74784893068031"/>
    <n v="0.13596253749846901"/>
    <n v="4.2148386624525393E-2"/>
  </r>
  <r>
    <x v="152"/>
    <s v="Juego de sala de cuero (para interiores)"/>
    <x v="2"/>
    <x v="4"/>
    <x v="19"/>
    <x v="59"/>
    <x v="97"/>
    <x v="2"/>
    <n v="0.31"/>
    <n v="0.5531656962827276"/>
    <n v="0.17148136584764559"/>
    <n v="124.1447056278176"/>
    <n v="0.68672592528425991"/>
    <n v="0.2128850368381206"/>
  </r>
  <r>
    <x v="153"/>
    <s v="Juego de comedor de madera (para interiores)"/>
    <x v="2"/>
    <x v="4"/>
    <x v="19"/>
    <x v="59"/>
    <x v="98"/>
    <x v="2"/>
    <n v="0.31"/>
    <n v="0.33965819472703618"/>
    <n v="0.1052940403653812"/>
    <n v="112.5482854560172"/>
    <n v="0.38227947457613948"/>
    <n v="0.11850663711860331"/>
  </r>
  <r>
    <x v="154"/>
    <s v="Armario, chifonier, ropero o closet (con espejo)"/>
    <x v="2"/>
    <x v="4"/>
    <x v="19"/>
    <x v="59"/>
    <x v="99"/>
    <x v="2"/>
    <n v="0.31"/>
    <n v="2.3046199135941379"/>
    <n v="0.71443217321418273"/>
    <n v="106.05215064900931"/>
    <n v="2.4440989826519242"/>
    <n v="0.75767068462209641"/>
  </r>
  <r>
    <x v="155"/>
    <s v="Cómoda o tocador con espejo"/>
    <x v="2"/>
    <x v="4"/>
    <x v="19"/>
    <x v="59"/>
    <x v="99"/>
    <x v="2"/>
    <n v="0.31"/>
    <n v="6.9337856986639829E-2"/>
    <n v="2.1494735665858349E-2"/>
    <n v="102.985061818783"/>
    <n v="7.140763488151039E-2"/>
    <n v="2.2136366813268221E-2"/>
  </r>
  <r>
    <x v="156"/>
    <s v="Cama King Size"/>
    <x v="2"/>
    <x v="4"/>
    <x v="19"/>
    <x v="59"/>
    <x v="99"/>
    <x v="2"/>
    <n v="0.31"/>
    <n v="0.26199872652056538"/>
    <n v="8.1219605221375279E-2"/>
    <n v="111.8825634168241"/>
    <n v="0.29313089135064307"/>
    <n v="9.0870576318699339E-2"/>
  </r>
  <r>
    <x v="157"/>
    <s v="Edredón"/>
    <x v="2"/>
    <x v="5"/>
    <x v="20"/>
    <x v="60"/>
    <x v="100"/>
    <x v="2"/>
    <n v="0.31"/>
    <n v="0.60697314659753265"/>
    <n v="0.1881616754452351"/>
    <n v="121.200355942586"/>
    <n v="0.73565361415212394"/>
    <n v="0.2280526203871584"/>
  </r>
  <r>
    <x v="158"/>
    <s v="Juego de sábana, cubre colchón y sobre fundas"/>
    <x v="2"/>
    <x v="5"/>
    <x v="20"/>
    <x v="60"/>
    <x v="100"/>
    <x v="2"/>
    <n v="0.31"/>
    <n v="0.62015292588249871"/>
    <n v="0.1922474070235746"/>
    <n v="110.36708190016149"/>
    <n v="0.68444468761498545"/>
    <n v="0.2121778531606455"/>
  </r>
  <r>
    <x v="159"/>
    <s v="Manta para la cocina"/>
    <x v="2"/>
    <x v="5"/>
    <x v="20"/>
    <x v="61"/>
    <x v="101"/>
    <x v="2"/>
    <n v="0.31"/>
    <n v="0.3857493962518404"/>
    <n v="0.1195823128380705"/>
    <n v="102.3390300089244"/>
    <n v="0.39477219038941552"/>
    <n v="0.1223793790207188"/>
  </r>
  <r>
    <x v="160"/>
    <s v="Mantel de tela"/>
    <x v="2"/>
    <x v="5"/>
    <x v="20"/>
    <x v="61"/>
    <x v="101"/>
    <x v="2"/>
    <n v="0.31"/>
    <n v="0.34815852850303469"/>
    <n v="0.10792914383594079"/>
    <n v="123.5756630600025"/>
    <n v="0.43023921009757288"/>
    <n v="0.13337415513024761"/>
  </r>
  <r>
    <x v="161"/>
    <s v="Almohada"/>
    <x v="2"/>
    <x v="5"/>
    <x v="20"/>
    <x v="62"/>
    <x v="102"/>
    <x v="2"/>
    <n v="0.31"/>
    <n v="4.993400247518593E-2"/>
    <n v="1.5479540767307639E-2"/>
    <n v="104.11624438102589"/>
    <n v="5.1989408046292117E-2"/>
    <n v="1.611671649435056E-2"/>
  </r>
  <r>
    <x v="162"/>
    <s v="Estufa de gas lpg"/>
    <x v="2"/>
    <x v="6"/>
    <x v="21"/>
    <x v="63"/>
    <x v="103"/>
    <x v="2"/>
    <n v="0.31"/>
    <n v="7.5656505366695825E-2"/>
    <n v="2.3453516663675709E-2"/>
    <n v="116.7889143285294"/>
    <n v="8.8358411236669654E-2"/>
    <n v="2.739110748336759E-2"/>
  </r>
  <r>
    <x v="163"/>
    <s v="Horno microondas"/>
    <x v="2"/>
    <x v="6"/>
    <x v="21"/>
    <x v="63"/>
    <x v="103"/>
    <x v="2"/>
    <n v="0.31"/>
    <n v="6.7901378618327665E-2"/>
    <n v="2.104942737168158E-2"/>
    <n v="101.617442342346"/>
    <n v="6.8999644267137145E-2"/>
    <n v="2.138988972281252E-2"/>
  </r>
  <r>
    <x v="164"/>
    <s v="Refrigeradora eléctricas"/>
    <x v="2"/>
    <x v="6"/>
    <x v="21"/>
    <x v="63"/>
    <x v="104"/>
    <x v="2"/>
    <n v="0.31"/>
    <n v="0.1248815879801146"/>
    <n v="3.8713292273835527E-2"/>
    <n v="117.3352509416753"/>
    <n v="0.14653012463641649"/>
    <n v="4.5424338637289112E-2"/>
  </r>
  <r>
    <x v="165"/>
    <s v="Lavadora de ropa"/>
    <x v="2"/>
    <x v="6"/>
    <x v="21"/>
    <x v="64"/>
    <x v="105"/>
    <x v="2"/>
    <n v="0.31"/>
    <n v="0.187890192353628"/>
    <n v="5.8245959629624679E-2"/>
    <n v="118.44402064372009"/>
    <n v="0.22254469821885661"/>
    <n v="6.8988856447845553E-2"/>
  </r>
  <r>
    <x v="166"/>
    <s v="Aire acondicionado"/>
    <x v="2"/>
    <x v="6"/>
    <x v="21"/>
    <x v="65"/>
    <x v="106"/>
    <x v="2"/>
    <n v="0.31"/>
    <n v="0.63003758152237654"/>
    <n v="0.1953116502719367"/>
    <n v="118.44402064372009"/>
    <n v="0.74624184312155861"/>
    <n v="0.23133497136768319"/>
  </r>
  <r>
    <x v="167"/>
    <s v="Licuadora eléctrica"/>
    <x v="2"/>
    <x v="6"/>
    <x v="22"/>
    <x v="66"/>
    <x v="107"/>
    <x v="2"/>
    <n v="0.31"/>
    <n v="3.8839363765972648E-2"/>
    <n v="1.2040202767451521E-2"/>
    <n v="100.8199980162666"/>
    <n v="3.9157845778384201E-2"/>
    <n v="1.21389321912991E-2"/>
  </r>
  <r>
    <x v="168"/>
    <s v="Ventilador de piso o pedestal"/>
    <x v="2"/>
    <x v="6"/>
    <x v="22"/>
    <x v="67"/>
    <x v="108"/>
    <x v="2"/>
    <n v="0.31"/>
    <n v="0.18653698473156041"/>
    <n v="5.7826465266783728E-2"/>
    <n v="109.8211612559688"/>
    <n v="0.20485708280406889"/>
    <n v="6.3505695669261356E-2"/>
  </r>
  <r>
    <x v="169"/>
    <s v="Vajilla de cristal, vidrio o porcelana (juego de platos grandes, pequeños, soperos, vasos y tazas)"/>
    <x v="2"/>
    <x v="7"/>
    <x v="23"/>
    <x v="68"/>
    <x v="109"/>
    <x v="2"/>
    <n v="0.31"/>
    <n v="0.9441351"/>
    <n v="0.29268188099999998"/>
    <n v="114.8908903922698"/>
    <n v="1.084725222895947"/>
    <n v="0.33626481909774347"/>
  </r>
  <r>
    <x v="170"/>
    <s v="Cuchillo de cocina (de metal)"/>
    <x v="2"/>
    <x v="7"/>
    <x v="23"/>
    <x v="69"/>
    <x v="110"/>
    <x v="2"/>
    <n v="0.31"/>
    <n v="4.74297806107669E-2"/>
    <n v="1.4703231989337741E-2"/>
    <n v="116.0636847723118"/>
    <n v="5.5048751056279557E-2"/>
    <n v="1.706511282744666E-2"/>
  </r>
  <r>
    <x v="171"/>
    <s v="Juego de ollas"/>
    <x v="2"/>
    <x v="7"/>
    <x v="23"/>
    <x v="70"/>
    <x v="111"/>
    <x v="2"/>
    <n v="0.31"/>
    <n v="1.0027826003195499"/>
    <n v="0.31086260609906052"/>
    <n v="113.2392440696313"/>
    <n v="1.1355434362636501"/>
    <n v="0.35201846524173153"/>
  </r>
  <r>
    <x v="172"/>
    <s v="Biberón o pepe"/>
    <x v="2"/>
    <x v="7"/>
    <x v="23"/>
    <x v="70"/>
    <x v="112"/>
    <x v="2"/>
    <n v="0.31"/>
    <n v="0.1063867793758826"/>
    <n v="3.2979901606523622E-2"/>
    <n v="143.69457729437639"/>
    <n v="0.15287203292127541"/>
    <n v="4.7390330205595348E-2"/>
  </r>
  <r>
    <x v="173"/>
    <s v="Plato plástico no desechable"/>
    <x v="2"/>
    <x v="7"/>
    <x v="23"/>
    <x v="70"/>
    <x v="113"/>
    <x v="2"/>
    <n v="0.31"/>
    <n v="5.617256557269297E-2"/>
    <n v="1.741349532753482E-2"/>
    <n v="125.20451374187481"/>
    <n v="7.0330587581626011E-2"/>
    <n v="2.1802482150304059E-2"/>
  </r>
  <r>
    <x v="174"/>
    <s v="Porta vianda (panita)"/>
    <x v="2"/>
    <x v="7"/>
    <x v="23"/>
    <x v="70"/>
    <x v="113"/>
    <x v="2"/>
    <n v="0.31"/>
    <n v="5.4210951470000678E-2"/>
    <n v="1.6805394955700211E-2"/>
    <n v="120.49896265113649"/>
    <n v="6.5323634164661859E-2"/>
    <n v="2.0250326591045181E-2"/>
  </r>
  <r>
    <x v="175"/>
    <s v="Bomba de agua eléctrica (incluye motor de cisterna)"/>
    <x v="2"/>
    <x v="8"/>
    <x v="24"/>
    <x v="71"/>
    <x v="114"/>
    <x v="2"/>
    <n v="0.31"/>
    <n v="0.103606389973533"/>
    <n v="3.2117980891795239E-2"/>
    <n v="114.3494643625409"/>
    <n v="0.1184733519801003"/>
    <n v="3.6726739113831078E-2"/>
  </r>
  <r>
    <x v="176"/>
    <s v="Taladro eléctrico"/>
    <x v="2"/>
    <x v="8"/>
    <x v="24"/>
    <x v="71"/>
    <x v="114"/>
    <x v="2"/>
    <n v="0.31"/>
    <n v="2.5608985788172819E-2"/>
    <n v="7.9387855943335722E-3"/>
    <n v="124.59855536883239"/>
    <n v="3.1908426336672922E-2"/>
    <n v="9.8916121643686048E-3"/>
  </r>
  <r>
    <x v="177"/>
    <s v="Martillo"/>
    <x v="2"/>
    <x v="8"/>
    <x v="25"/>
    <x v="72"/>
    <x v="115"/>
    <x v="2"/>
    <n v="0.31"/>
    <n v="0.18115078274999061"/>
    <n v="5.615674265249708E-2"/>
    <n v="101.82212120056759"/>
    <n v="0.18445156956747241"/>
    <n v="5.7179986565916427E-2"/>
  </r>
  <r>
    <x v="178"/>
    <s v="Manguera"/>
    <x v="2"/>
    <x v="8"/>
    <x v="25"/>
    <x v="72"/>
    <x v="116"/>
    <x v="2"/>
    <n v="0.31"/>
    <n v="3.4813982926338381E-2"/>
    <n v="1.07923347071649E-2"/>
    <n v="102.38706668224511"/>
    <n v="3.5645015913535513E-2"/>
    <n v="1.1049954933196011E-2"/>
  </r>
  <r>
    <x v="179"/>
    <s v="Foco o bombillo"/>
    <x v="2"/>
    <x v="8"/>
    <x v="25"/>
    <x v="73"/>
    <x v="117"/>
    <x v="2"/>
    <n v="0.31"/>
    <n v="0.12653185765480759"/>
    <n v="3.9224875872990353E-2"/>
    <n v="142.9717145523893"/>
    <n v="0.18090476634406699"/>
    <n v="5.6080477566660791E-2"/>
  </r>
  <r>
    <x v="180"/>
    <s v="Cloro"/>
    <x v="2"/>
    <x v="9"/>
    <x v="26"/>
    <x v="74"/>
    <x v="118"/>
    <x v="2"/>
    <n v="0.31"/>
    <n v="0.1069917745741471"/>
    <n v="3.3167450117985622E-2"/>
    <n v="132.49708794695161"/>
    <n v="0.141760985653512"/>
    <n v="4.3945905552588718E-2"/>
  </r>
  <r>
    <x v="181"/>
    <s v="Desinfectante de piso (Azistín, Fabuloso)"/>
    <x v="2"/>
    <x v="9"/>
    <x v="26"/>
    <x v="74"/>
    <x v="118"/>
    <x v="2"/>
    <n v="0.31"/>
    <n v="3.3987577668483232E-2"/>
    <n v="1.0536149077229801E-2"/>
    <n v="136.94145057363389"/>
    <n v="4.6543081874061393E-2"/>
    <n v="1.442835538095903E-2"/>
  </r>
  <r>
    <x v="182"/>
    <s v="Desodorante ambiental (Glade)"/>
    <x v="2"/>
    <x v="9"/>
    <x v="26"/>
    <x v="74"/>
    <x v="118"/>
    <x v="2"/>
    <n v="0.31"/>
    <n v="0.14772351109187401"/>
    <n v="4.5794288438480928E-2"/>
    <n v="119.72842401327971"/>
    <n v="0.17686703172738311"/>
    <n v="5.4828779835488783E-2"/>
  </r>
  <r>
    <x v="183"/>
    <s v="Escoba plástica"/>
    <x v="2"/>
    <x v="9"/>
    <x v="26"/>
    <x v="74"/>
    <x v="118"/>
    <x v="2"/>
    <n v="0.31"/>
    <n v="1.382588360229045"/>
    <n v="0.42860239167100411"/>
    <n v="108.9425392318104"/>
    <n v="1.506226866756972"/>
    <n v="0.46693032869466128"/>
  </r>
  <r>
    <x v="184"/>
    <s v="Jabón solido para lavar loza (en barra, pelota, taza, etc.)"/>
    <x v="2"/>
    <x v="9"/>
    <x v="26"/>
    <x v="74"/>
    <x v="118"/>
    <x v="2"/>
    <n v="0.31"/>
    <n v="1.191013981614627E-2"/>
    <n v="3.692143343005343E-3"/>
    <n v="128.5651319546794"/>
    <n v="1.531228697061526E-2"/>
    <n v="4.7468089608907298E-3"/>
  </r>
  <r>
    <x v="185"/>
    <s v="Paste para fregar loza"/>
    <x v="2"/>
    <x v="9"/>
    <x v="26"/>
    <x v="74"/>
    <x v="118"/>
    <x v="2"/>
    <n v="0.31"/>
    <n v="6.0908330194420483E-2"/>
    <n v="1.8881582360270349E-2"/>
    <n v="115.29764478952021"/>
    <n v="7.0225870194790999E-2"/>
    <n v="2.1770019760385211E-2"/>
  </r>
  <r>
    <x v="186"/>
    <s v="Jabón solido para lavar ropa (en barra, pelota, marqueta, etc.)"/>
    <x v="2"/>
    <x v="9"/>
    <x v="26"/>
    <x v="74"/>
    <x v="119"/>
    <x v="2"/>
    <n v="0.31"/>
    <n v="4.3084799289779312E-2"/>
    <n v="1.335628777983159E-2"/>
    <n v="113.22500585159889"/>
    <n v="4.8782766517002259E-2"/>
    <n v="1.5122657620270701E-2"/>
  </r>
  <r>
    <x v="187"/>
    <s v="Suavizante para ropa (Suavitel, Downy)"/>
    <x v="2"/>
    <x v="9"/>
    <x v="26"/>
    <x v="74"/>
    <x v="119"/>
    <x v="2"/>
    <n v="0.31"/>
    <n v="6.4783501819661735E-2"/>
    <n v="2.008288556409514E-2"/>
    <n v="131.49998272355251"/>
    <n v="8.5190293700567507E-2"/>
    <n v="2.640899104717593E-2"/>
  </r>
  <r>
    <x v="188"/>
    <s v="Gancho de plástico para tender ropa (en tendedero)"/>
    <x v="2"/>
    <x v="9"/>
    <x v="26"/>
    <x v="75"/>
    <x v="120"/>
    <x v="2"/>
    <n v="0.31"/>
    <n v="7.3018273181041579E-2"/>
    <n v="2.2635664686122891E-2"/>
    <n v="107.7493608535859"/>
    <n v="7.8676722658897594E-2"/>
    <n v="2.438978402425826E-2"/>
  </r>
  <r>
    <x v="189"/>
    <s v="Bolsa plástica para basura"/>
    <x v="2"/>
    <x v="9"/>
    <x v="26"/>
    <x v="75"/>
    <x v="121"/>
    <x v="2"/>
    <n v="0.31"/>
    <n v="1.183664251344563"/>
    <n v="0.36693591791681451"/>
    <n v="152.04355641965421"/>
    <n v="1.799685223812348"/>
    <n v="0.55790241938182772"/>
  </r>
  <r>
    <x v="190"/>
    <s v="Candela (vela)"/>
    <x v="2"/>
    <x v="9"/>
    <x v="26"/>
    <x v="75"/>
    <x v="121"/>
    <x v="2"/>
    <n v="0.31"/>
    <n v="0.21940954206723279"/>
    <n v="6.8016958040842165E-2"/>
    <n v="126.4417291515191"/>
    <n v="0.27742521891323879"/>
    <n v="8.6001817863104027E-2"/>
  </r>
  <r>
    <x v="191"/>
    <s v="Fósforos"/>
    <x v="2"/>
    <x v="9"/>
    <x v="26"/>
    <x v="75"/>
    <x v="121"/>
    <x v="2"/>
    <n v="0.31"/>
    <n v="0.77594741939984246"/>
    <n v="0.2405437000139512"/>
    <n v="133.66214896637541"/>
    <n v="1.0371479956189631"/>
    <n v="0.32151587864187853"/>
  </r>
  <r>
    <x v="192"/>
    <s v="Insecticida (todas las formas de presentación, aerosol, lamina, espiral, grano, polvo)"/>
    <x v="2"/>
    <x v="9"/>
    <x v="26"/>
    <x v="75"/>
    <x v="121"/>
    <x v="2"/>
    <n v="0.31"/>
    <n v="0.19604274349075401"/>
    <n v="6.077325048213375E-2"/>
    <n v="118.47791912300551"/>
    <n v="0.2322673630794968"/>
    <n v="7.2002882554644002E-2"/>
  </r>
  <r>
    <x v="193"/>
    <s v="Papel aluminio"/>
    <x v="2"/>
    <x v="9"/>
    <x v="26"/>
    <x v="75"/>
    <x v="121"/>
    <x v="2"/>
    <n v="0.31"/>
    <n v="0.23141405155898109"/>
    <n v="7.1738355983284152E-2"/>
    <n v="109.30906704748119"/>
    <n v="0.25295654077589941"/>
    <n v="7.8416527640528783E-2"/>
  </r>
  <r>
    <x v="194"/>
    <s v="Servilletas de papel"/>
    <x v="2"/>
    <x v="9"/>
    <x v="26"/>
    <x v="75"/>
    <x v="121"/>
    <x v="2"/>
    <n v="0.31"/>
    <n v="8.2125131787966182E-2"/>
    <n v="2.5458790854269511E-2"/>
    <n v="134.77277983261129"/>
    <n v="0.11068232305183751"/>
    <n v="3.4311520146069627E-2"/>
  </r>
  <r>
    <x v="195"/>
    <s v="Toallas de papel"/>
    <x v="2"/>
    <x v="9"/>
    <x v="26"/>
    <x v="75"/>
    <x v="121"/>
    <x v="2"/>
    <n v="0.31"/>
    <n v="0.64946152999999995"/>
    <n v="0.2013330743"/>
    <n v="144.8143846146146"/>
    <n v="0.94051371797816052"/>
    <n v="0.29155925257322979"/>
  </r>
  <r>
    <x v="196"/>
    <s v="Analgésico (aspirina, panadol, etc.)"/>
    <x v="3"/>
    <x v="10"/>
    <x v="27"/>
    <x v="76"/>
    <x v="122"/>
    <x v="2"/>
    <n v="0.31"/>
    <n v="0.2063186753094432"/>
    <n v="6.3958789345927386E-2"/>
    <n v="102.0397378720663"/>
    <n v="0.21052703546687529"/>
    <n v="6.5263380994731363E-2"/>
  </r>
  <r>
    <x v="197"/>
    <s v="Antiácido (Alka Seltzer, Sal Andrews, Sal de Uva, Tums, bicarbonato)"/>
    <x v="3"/>
    <x v="10"/>
    <x v="27"/>
    <x v="76"/>
    <x v="122"/>
    <x v="2"/>
    <n v="0.31"/>
    <n v="3.4534097624459449E-2"/>
    <n v="1.070557026358243E-2"/>
    <n v="104.6484752694456"/>
    <n v="3.6139406612058639E-2"/>
    <n v="1.1203216049738181E-2"/>
  </r>
  <r>
    <x v="198"/>
    <s v="Antialérgico (antihistamínicos, Loratadina, Cetirizina)"/>
    <x v="3"/>
    <x v="10"/>
    <x v="27"/>
    <x v="76"/>
    <x v="122"/>
    <x v="2"/>
    <n v="0.31"/>
    <n v="8.4014308268641369E-2"/>
    <n v="2.6044435563278821E-2"/>
    <n v="109.97043325918369"/>
    <n v="9.2390898802731117E-2"/>
    <n v="2.8641178628846641E-2"/>
  </r>
  <r>
    <x v="199"/>
    <s v="Antiespasmódico (espasmos intestinal, Buscapina, Espasmo Canulase)"/>
    <x v="3"/>
    <x v="10"/>
    <x v="27"/>
    <x v="76"/>
    <x v="122"/>
    <x v="2"/>
    <n v="0.31"/>
    <n v="0.18814141459480621"/>
    <n v="5.8323838524389909E-2"/>
    <n v="115.9715994977748"/>
    <n v="0.2181906078233366"/>
    <n v="6.7639088425234348E-2"/>
  </r>
  <r>
    <x v="200"/>
    <s v="Antigripal"/>
    <x v="3"/>
    <x v="10"/>
    <x v="27"/>
    <x v="76"/>
    <x v="122"/>
    <x v="2"/>
    <n v="0.31"/>
    <n v="0.43706372269893762"/>
    <n v="0.13548975403667071"/>
    <n v="112.8880432259372"/>
    <n v="0.49339268420526688"/>
    <n v="0.15295173210363269"/>
  </r>
  <r>
    <x v="201"/>
    <s v="Anti-inflamatorio"/>
    <x v="3"/>
    <x v="10"/>
    <x v="27"/>
    <x v="76"/>
    <x v="122"/>
    <x v="2"/>
    <n v="0.31"/>
    <n v="0.1193675061704042"/>
    <n v="3.7003926912825308E-2"/>
    <n v="112.55147972020799"/>
    <n v="0.13434989449990059"/>
    <n v="4.1648467294969183E-2"/>
  </r>
  <r>
    <x v="202"/>
    <s v="Antitusivos, expectorantes y mucolíticos (contra la tos)"/>
    <x v="3"/>
    <x v="10"/>
    <x v="27"/>
    <x v="76"/>
    <x v="122"/>
    <x v="2"/>
    <n v="0.31"/>
    <n v="4.2663843633015737E-2"/>
    <n v="1.3225791526234879E-2"/>
    <n v="113.5612423327977"/>
    <n v="4.8449590856574902E-2"/>
    <n v="1.5019373165538219E-2"/>
  </r>
  <r>
    <x v="203"/>
    <s v="Medicamento contra el estreñimiento (laxante, purgante, fibra)"/>
    <x v="3"/>
    <x v="10"/>
    <x v="27"/>
    <x v="76"/>
    <x v="122"/>
    <x v="2"/>
    <n v="0.31"/>
    <n v="2.9880114427864441E-2"/>
    <n v="9.2628354726379779E-3"/>
    <n v="107.86777405998519"/>
    <n v="3.2231014319913862E-2"/>
    <n v="9.9916144391732978E-3"/>
  </r>
  <r>
    <x v="204"/>
    <s v="Medicamento oftálmico (gotas para los ojos, ungüentos)"/>
    <x v="3"/>
    <x v="10"/>
    <x v="27"/>
    <x v="76"/>
    <x v="122"/>
    <x v="2"/>
    <n v="0.31"/>
    <n v="3.3634940432537147E-2"/>
    <n v="1.0426831534086521E-2"/>
    <n v="148.21133451932749"/>
    <n v="4.985079407984417E-2"/>
    <n v="1.5453746164751691E-2"/>
  </r>
  <r>
    <x v="205"/>
    <s v="Suero hidratante"/>
    <x v="3"/>
    <x v="10"/>
    <x v="27"/>
    <x v="76"/>
    <x v="122"/>
    <x v="2"/>
    <n v="0.31"/>
    <n v="0.35739721664066693"/>
    <n v="0.1107931371586067"/>
    <n v="147.9243809518905"/>
    <n v="0.52867762025499332"/>
    <n v="0.16389006227904801"/>
  </r>
  <r>
    <x v="206"/>
    <s v="Vitaminas, multivitaminas y minerales"/>
    <x v="3"/>
    <x v="10"/>
    <x v="27"/>
    <x v="76"/>
    <x v="122"/>
    <x v="2"/>
    <n v="0.31"/>
    <n v="0.96509999999999996"/>
    <n v="0.29918099999999997"/>
    <n v="116.0797230682434"/>
    <n v="1.1202854073316171"/>
    <n v="0.34728847627280118"/>
  </r>
  <r>
    <x v="207"/>
    <s v="Antibiótico (medicamento contra infección bacteriana, supositorios, penicilina, amoxicilina, tetraciclina)"/>
    <x v="3"/>
    <x v="10"/>
    <x v="27"/>
    <x v="76"/>
    <x v="122"/>
    <x v="2"/>
    <n v="0.31"/>
    <n v="0.30941233907897919"/>
    <n v="9.591782511448356E-2"/>
    <n v="108.28657017377"/>
    <n v="0.3350520096830622"/>
    <n v="0.1038661230017493"/>
  </r>
  <r>
    <x v="208"/>
    <s v="Oxigenador cerebral"/>
    <x v="3"/>
    <x v="10"/>
    <x v="27"/>
    <x v="76"/>
    <x v="122"/>
    <x v="2"/>
    <n v="0.31"/>
    <n v="0.59204892871656756"/>
    <n v="0.18353516790213589"/>
    <n v="133.94544083319889"/>
    <n v="0.79302254751763823"/>
    <n v="0.24583698973046789"/>
  </r>
  <r>
    <x v="209"/>
    <s v="Medicamentos para la epilepsia"/>
    <x v="3"/>
    <x v="10"/>
    <x v="27"/>
    <x v="76"/>
    <x v="123"/>
    <x v="2"/>
    <n v="0.31"/>
    <n v="9.2920413892788323E-2"/>
    <n v="2.8805328306764379E-2"/>
    <n v="103.1672210782087"/>
    <n v="9.5863408827559518E-2"/>
    <n v="2.971765673654345E-2"/>
  </r>
  <r>
    <x v="210"/>
    <s v="Antidepresivo o ansiolítico"/>
    <x v="3"/>
    <x v="10"/>
    <x v="27"/>
    <x v="76"/>
    <x v="123"/>
    <x v="2"/>
    <n v="0.31"/>
    <n v="0.13938322190111871"/>
    <n v="4.320879878934681E-2"/>
    <n v="115.83096068067231"/>
    <n v="0.16144892495573909"/>
    <n v="5.0049166736279113E-2"/>
  </r>
  <r>
    <x v="211"/>
    <s v="Antirreumático (contra dolor en articulaciones y huesos)"/>
    <x v="3"/>
    <x v="10"/>
    <x v="27"/>
    <x v="76"/>
    <x v="123"/>
    <x v="2"/>
    <n v="0.31"/>
    <n v="1.057645881644637"/>
    <n v="0.32787022330983739"/>
    <n v="133.62568281284851"/>
    <n v="1.4132865310896181"/>
    <n v="0.4381188246377814"/>
  </r>
  <r>
    <x v="212"/>
    <s v="Broncodilatador (en inhalador, vía oral o inyectada)"/>
    <x v="3"/>
    <x v="10"/>
    <x v="27"/>
    <x v="76"/>
    <x v="123"/>
    <x v="2"/>
    <n v="0.31"/>
    <n v="1.3582105422595201"/>
    <n v="0.42104526810045118"/>
    <n v="127.5215330804959"/>
    <n v="1.732010905950256"/>
    <n v="0.53692338084457936"/>
  </r>
  <r>
    <x v="213"/>
    <s v="Diurético (contra retención de líquidos, para la próstata)"/>
    <x v="3"/>
    <x v="10"/>
    <x v="27"/>
    <x v="76"/>
    <x v="123"/>
    <x v="2"/>
    <n v="0.31"/>
    <n v="1.2680388806855241"/>
    <n v="0.39309205301251249"/>
    <n v="105.308241508552"/>
    <n v="1.3353494468946521"/>
    <n v="0.41395832853734199"/>
  </r>
  <r>
    <x v="214"/>
    <s v="Medicamento  cardiovascular (control de presión arterial, enfermedades coronarias, arritmia)"/>
    <x v="3"/>
    <x v="10"/>
    <x v="27"/>
    <x v="76"/>
    <x v="123"/>
    <x v="2"/>
    <n v="0.31"/>
    <n v="0.35119075891714951"/>
    <n v="0.10886913526431639"/>
    <n v="104.7410527909654"/>
    <n v="0.36784089819440358"/>
    <n v="0.1140306784402651"/>
  </r>
  <r>
    <x v="215"/>
    <s v="Medicamento contra el cáncer"/>
    <x v="3"/>
    <x v="10"/>
    <x v="27"/>
    <x v="76"/>
    <x v="123"/>
    <x v="2"/>
    <n v="0.31"/>
    <n v="0.2468512129543857"/>
    <n v="7.6523876015859568E-2"/>
    <n v="119.0421589053979"/>
    <n v="0.29385701318506208"/>
    <n v="9.1095674087369252E-2"/>
  </r>
  <r>
    <x v="216"/>
    <s v="Medicamento dermatológico (acné, afecciones de la piel, quemaduras, manchas, lunares, verrugas)"/>
    <x v="3"/>
    <x v="10"/>
    <x v="27"/>
    <x v="76"/>
    <x v="123"/>
    <x v="2"/>
    <n v="0.31"/>
    <n v="0.65893173545165684"/>
    <n v="0.20426883799001361"/>
    <n v="116.02136522788069"/>
    <n v="0.76450159539077933"/>
    <n v="0.23699549457114161"/>
  </r>
  <r>
    <x v="217"/>
    <s v="Medicamento para colesterol y triglicéridos"/>
    <x v="3"/>
    <x v="10"/>
    <x v="27"/>
    <x v="76"/>
    <x v="123"/>
    <x v="2"/>
    <n v="0.31"/>
    <n v="0.14659273913498941"/>
    <n v="4.544374913184672E-2"/>
    <n v="121.3086365639314"/>
    <n v="0.1778296531463763"/>
    <n v="5.5127192475376667E-2"/>
  </r>
  <r>
    <x v="218"/>
    <s v="Medicamento para diabéticos (insulina, metformina)"/>
    <x v="3"/>
    <x v="10"/>
    <x v="27"/>
    <x v="76"/>
    <x v="123"/>
    <x v="2"/>
    <n v="0.31"/>
    <n v="1.016885375766434"/>
    <n v="0.3152344664875944"/>
    <n v="112.1123094239265"/>
    <n v="1.1400536789659219"/>
    <n v="0.35341664047943577"/>
  </r>
  <r>
    <x v="219"/>
    <s v="Medicamento para glándula tiroides (levotiroxina)"/>
    <x v="3"/>
    <x v="10"/>
    <x v="27"/>
    <x v="76"/>
    <x v="123"/>
    <x v="2"/>
    <n v="0.31"/>
    <n v="1.69"/>
    <n v="0.52390000000000003"/>
    <n v="105.8233396810836"/>
    <n v="1.788414440610312"/>
    <n v="0.55440847658919679"/>
  </r>
  <r>
    <x v="220"/>
    <s v="Otros medicamentos con prescripción"/>
    <x v="3"/>
    <x v="10"/>
    <x v="27"/>
    <x v="76"/>
    <x v="123"/>
    <x v="2"/>
    <n v="0.31"/>
    <n v="0.56583000000000006"/>
    <n v="0.17540729999999999"/>
    <n v="120.2529853267684"/>
    <n v="0.68042746687445355"/>
    <n v="0.2109325147310806"/>
  </r>
  <r>
    <x v="221"/>
    <s v="Medicamento naturista"/>
    <x v="3"/>
    <x v="10"/>
    <x v="27"/>
    <x v="77"/>
    <x v="124"/>
    <x v="2"/>
    <n v="0.31"/>
    <n v="0.28197422474020378"/>
    <n v="8.7412009669463192E-2"/>
    <n v="120.34726024661499"/>
    <n v="0.33934825407646813"/>
    <n v="0.10519795876370509"/>
  </r>
  <r>
    <x v="222"/>
    <s v="Dispositivo para tomar la presión"/>
    <x v="3"/>
    <x v="10"/>
    <x v="28"/>
    <x v="78"/>
    <x v="125"/>
    <x v="2"/>
    <n v="0.31"/>
    <n v="0.55799999999999994"/>
    <n v="0.17297999999999999"/>
    <n v="113.8369996969351"/>
    <n v="0.63521045830889789"/>
    <n v="0.19691524207575831"/>
  </r>
  <r>
    <x v="223"/>
    <s v="Termómetro clínico"/>
    <x v="3"/>
    <x v="10"/>
    <x v="28"/>
    <x v="78"/>
    <x v="126"/>
    <x v="2"/>
    <n v="0.31"/>
    <n v="7.2239670115572294E-2"/>
    <n v="2.239429773582741E-2"/>
    <n v="147.61693053305231"/>
    <n v="0.1066379836518105"/>
    <n v="3.3057774932061253E-2"/>
  </r>
  <r>
    <x v="224"/>
    <s v="Botiquín de primeros auxilios"/>
    <x v="3"/>
    <x v="10"/>
    <x v="28"/>
    <x v="79"/>
    <x v="127"/>
    <x v="2"/>
    <n v="0.31"/>
    <n v="1.6319160827620609"/>
    <n v="0.505893985656239"/>
    <n v="118.0609831256961"/>
    <n v="1.9266561710952379"/>
    <n v="0.5972634130395239"/>
  </r>
  <r>
    <x v="225"/>
    <s v="Jeringas"/>
    <x v="3"/>
    <x v="10"/>
    <x v="28"/>
    <x v="79"/>
    <x v="127"/>
    <x v="2"/>
    <n v="0.31"/>
    <n v="0.38275133141196249"/>
    <n v="0.11865291273770839"/>
    <n v="102.1114870129703"/>
    <n v="0.39083307606669693"/>
    <n v="0.1211582535806761"/>
  </r>
  <r>
    <x v="226"/>
    <s v="Anteojos graduados (aro y lentes)"/>
    <x v="3"/>
    <x v="10"/>
    <x v="29"/>
    <x v="80"/>
    <x v="128"/>
    <x v="2"/>
    <n v="0.31"/>
    <n v="0.22402997749881851"/>
    <n v="6.9449293024633749E-2"/>
    <n v="103.31563973397181"/>
    <n v="0.23145800444877751"/>
    <n v="7.1751981379121046E-2"/>
  </r>
  <r>
    <x v="227"/>
    <s v="Consulta a ginecólogo por control prenatal"/>
    <x v="3"/>
    <x v="11"/>
    <x v="30"/>
    <x v="81"/>
    <x v="129"/>
    <x v="2"/>
    <n v="0.31"/>
    <n v="1.0513898890229549"/>
    <n v="0.32593086559711598"/>
    <n v="101.2299955546774"/>
    <n v="1.064321937920264"/>
    <n v="0.32993980075528201"/>
  </r>
  <r>
    <x v="228"/>
    <s v="Mamografía"/>
    <x v="3"/>
    <x v="11"/>
    <x v="30"/>
    <x v="81"/>
    <x v="129"/>
    <x v="2"/>
    <n v="0.31"/>
    <n v="0.51028327567496989"/>
    <n v="0.15818781545924071"/>
    <n v="100.7687482555976"/>
    <n v="0.51420606945532765"/>
    <n v="0.15940388153115159"/>
  </r>
  <r>
    <x v="229"/>
    <s v="Consulta odontológicas preventivas (dentista)"/>
    <x v="3"/>
    <x v="11"/>
    <x v="31"/>
    <x v="82"/>
    <x v="130"/>
    <x v="2"/>
    <n v="0.31"/>
    <n v="1.463610419636059E-2"/>
    <n v="4.537192300871783E-3"/>
    <n v="107.17485712610021"/>
    <n v="1.5686223761276621E-2"/>
    <n v="4.8627293659957516E-3"/>
  </r>
  <r>
    <x v="230"/>
    <s v="Extracción dental"/>
    <x v="3"/>
    <x v="11"/>
    <x v="31"/>
    <x v="83"/>
    <x v="131"/>
    <x v="2"/>
    <n v="0.31"/>
    <n v="4.8105858069376943E-2"/>
    <n v="1.4912816001506851E-2"/>
    <n v="105.1249256836836"/>
    <n v="5.0571247544930829E-2"/>
    <n v="1.567708673892856E-2"/>
  </r>
  <r>
    <x v="231"/>
    <s v="Obturación dental (tapón de muela)"/>
    <x v="3"/>
    <x v="11"/>
    <x v="31"/>
    <x v="83"/>
    <x v="131"/>
    <x v="2"/>
    <n v="0.31"/>
    <n v="7.4994545688088998E-2"/>
    <n v="2.3248309163307591E-2"/>
    <n v="106.14989401784629"/>
    <n v="7.9606630767071765E-2"/>
    <n v="2.4678055537792249E-2"/>
  </r>
  <r>
    <x v="232"/>
    <s v="Consulta a médico general"/>
    <x v="3"/>
    <x v="11"/>
    <x v="32"/>
    <x v="84"/>
    <x v="132"/>
    <x v="2"/>
    <n v="0.31"/>
    <n v="0.31052999999999997"/>
    <n v="9.6264299999999997E-2"/>
    <n v="100.20499987525569"/>
    <n v="0.31116658611263143"/>
    <n v="9.6461641694915751E-2"/>
  </r>
  <r>
    <x v="233"/>
    <s v="Consulta a cardiólogo"/>
    <x v="3"/>
    <x v="11"/>
    <x v="32"/>
    <x v="84"/>
    <x v="133"/>
    <x v="2"/>
    <n v="0.31"/>
    <n v="0.19474672210055829"/>
    <n v="6.0371483851173073E-2"/>
    <n v="100.7687482555976"/>
    <n v="0.19624383412953991"/>
    <n v="6.0835588580157363E-2"/>
  </r>
  <r>
    <x v="234"/>
    <s v="Consulta a pediatra"/>
    <x v="3"/>
    <x v="11"/>
    <x v="32"/>
    <x v="84"/>
    <x v="133"/>
    <x v="2"/>
    <n v="0.31"/>
    <n v="2.7722285140180859E-2"/>
    <n v="8.5939083934560671E-3"/>
    <n v="100.8199980162666"/>
    <n v="2.7949607328394129E-2"/>
    <n v="8.6643782718021783E-3"/>
  </r>
  <r>
    <x v="235"/>
    <s v="Gastos de hospitalización sin cirugía (incluye pago por alojamiento, alimentación, equipo médico)"/>
    <x v="3"/>
    <x v="12"/>
    <x v="33"/>
    <x v="85"/>
    <x v="134"/>
    <x v="2"/>
    <n v="0.31"/>
    <n v="0.14734442584315269"/>
    <n v="4.5676772011377327E-2"/>
    <n v="113.8369996969351"/>
    <n v="0.16773247360052049"/>
    <n v="5.1997066816161348E-2"/>
  </r>
  <r>
    <x v="236"/>
    <s v="Gastos de hospitalización por cirugía mayor"/>
    <x v="3"/>
    <x v="12"/>
    <x v="33"/>
    <x v="85"/>
    <x v="135"/>
    <x v="2"/>
    <n v="0.31"/>
    <n v="0.15549403200417189"/>
    <n v="4.8203149921293278E-2"/>
    <n v="133.31002400419851"/>
    <n v="0.20728913138985769"/>
    <n v="6.4259630730855874E-2"/>
  </r>
  <r>
    <x v="237"/>
    <s v="Electrocardiogramas"/>
    <x v="3"/>
    <x v="13"/>
    <x v="34"/>
    <x v="86"/>
    <x v="136"/>
    <x v="2"/>
    <n v="0.31"/>
    <n v="0.52521951653750365"/>
    <n v="0.16281805012662609"/>
    <n v="100.6662486884258"/>
    <n v="0.52871878467779132"/>
    <n v="0.16390282325011529"/>
  </r>
  <r>
    <x v="238"/>
    <s v="Radiografía"/>
    <x v="3"/>
    <x v="13"/>
    <x v="34"/>
    <x v="86"/>
    <x v="136"/>
    <x v="2"/>
    <n v="0.31"/>
    <n v="0.55648172514493899"/>
    <n v="0.17250933479493111"/>
    <n v="106.14989401784629"/>
    <n v="0.59070476147003526"/>
    <n v="0.18311847605571091"/>
  </r>
  <r>
    <x v="239"/>
    <s v="Tomografía (TAC, PET)"/>
    <x v="3"/>
    <x v="13"/>
    <x v="34"/>
    <x v="86"/>
    <x v="136"/>
    <x v="2"/>
    <n v="0.31"/>
    <n v="0.19143843340892461"/>
    <n v="5.934591435676663E-2"/>
    <n v="102.69060403099211"/>
    <n v="0.19658928361509331"/>
    <n v="6.0942677920678909E-2"/>
  </r>
  <r>
    <x v="240"/>
    <s v="Ultrasonido o ecografía"/>
    <x v="3"/>
    <x v="13"/>
    <x v="34"/>
    <x v="86"/>
    <x v="136"/>
    <x v="2"/>
    <n v="0.31"/>
    <n v="6.4513000000000001E-2"/>
    <n v="1.9999030000000001E-2"/>
    <n v="101.02499690670621"/>
    <n v="6.5174256254423385E-2"/>
    <n v="2.0204019438871249E-2"/>
  </r>
  <r>
    <x v="241"/>
    <s v="Examen de hemograma completo (examen de sangre)"/>
    <x v="3"/>
    <x v="13"/>
    <x v="34"/>
    <x v="86"/>
    <x v="137"/>
    <x v="2"/>
    <n v="0.31"/>
    <n v="0.35399999999999998"/>
    <n v="0.10974"/>
    <n v="101.2703226124945"/>
    <n v="0.35849694204823063"/>
    <n v="0.1111340520349515"/>
  </r>
  <r>
    <x v="242"/>
    <s v="Examen de la vista"/>
    <x v="3"/>
    <x v="13"/>
    <x v="34"/>
    <x v="86"/>
    <x v="137"/>
    <x v="2"/>
    <n v="0.31"/>
    <n v="1.4560288130590791"/>
    <n v="0.45136893204831441"/>
    <n v="100.20499987525569"/>
    <n v="1.4590136703095371"/>
    <n v="0.45229423779595629"/>
  </r>
  <r>
    <x v="0"/>
    <s v="Arroz clasificado"/>
    <x v="0"/>
    <x v="0"/>
    <x v="0"/>
    <x v="0"/>
    <x v="0"/>
    <x v="3"/>
    <n v="0.1"/>
    <n v="0.40852952087816918"/>
    <n v="4.0852952087816932E-2"/>
    <n v="112.2262160580291"/>
    <n v="0.45847722276156527"/>
    <n v="4.5847722276156543E-2"/>
  </r>
  <r>
    <x v="1"/>
    <s v="Maíz en grano o desgranado"/>
    <x v="0"/>
    <x v="0"/>
    <x v="0"/>
    <x v="0"/>
    <x v="1"/>
    <x v="3"/>
    <n v="0.1"/>
    <n v="0.59281763197130244"/>
    <n v="5.9281763197130237E-2"/>
    <n v="106.14989401784629"/>
    <n v="0.62927528805664346"/>
    <n v="6.2927528805664337E-2"/>
  </r>
  <r>
    <x v="2"/>
    <s v="Harina de trigo"/>
    <x v="0"/>
    <x v="0"/>
    <x v="0"/>
    <x v="1"/>
    <x v="2"/>
    <x v="3"/>
    <n v="0.1"/>
    <n v="0.20946558523969899"/>
    <n v="2.0946558523969899E-2"/>
    <n v="117.4203143698698"/>
    <n v="0.24595514868514201"/>
    <n v="2.4595514868514211E-2"/>
  </r>
  <r>
    <x v="3"/>
    <s v="Harina de maíz"/>
    <x v="0"/>
    <x v="0"/>
    <x v="0"/>
    <x v="1"/>
    <x v="3"/>
    <x v="3"/>
    <n v="0.1"/>
    <n v="0.74864520582981875"/>
    <n v="7.4864520582981875E-2"/>
    <n v="140.9902884920846"/>
    <n v="1.0555170354816219"/>
    <n v="0.10555170354816221"/>
  </r>
  <r>
    <x v="4"/>
    <s v="Bollito de yema pan dulce"/>
    <x v="0"/>
    <x v="0"/>
    <x v="0"/>
    <x v="2"/>
    <x v="4"/>
    <x v="3"/>
    <n v="0.1"/>
    <n v="7.450024967310713E-2"/>
    <n v="7.4500249673107137E-3"/>
    <n v="112.8058450279853"/>
    <n v="8.4040636191707388E-2"/>
    <n v="8.4040636191707405E-3"/>
  </r>
  <r>
    <x v="5"/>
    <s v="Pan blanco"/>
    <x v="0"/>
    <x v="0"/>
    <x v="0"/>
    <x v="2"/>
    <x v="4"/>
    <x v="3"/>
    <n v="0.1"/>
    <n v="0.41294154402388689"/>
    <n v="4.1294154402388691E-2"/>
    <n v="125.6234452640111"/>
    <n v="0.51875139452920993"/>
    <n v="5.1875139452920993E-2"/>
  </r>
  <r>
    <x v="6"/>
    <s v="Pan molde blanco"/>
    <x v="0"/>
    <x v="0"/>
    <x v="0"/>
    <x v="2"/>
    <x v="4"/>
    <x v="3"/>
    <n v="0.1"/>
    <n v="0.17050408930390351"/>
    <n v="1.7050408930390351E-2"/>
    <n v="105.84793221730941"/>
    <n v="0.18047505287413651"/>
    <n v="1.804750528741365E-2"/>
  </r>
  <r>
    <x v="7"/>
    <s v="Tortillas de harina de trigo"/>
    <x v="0"/>
    <x v="0"/>
    <x v="0"/>
    <x v="2"/>
    <x v="4"/>
    <x v="3"/>
    <n v="0.1"/>
    <n v="0.48894305318397041"/>
    <n v="4.8894305318397037E-2"/>
    <n v="139.5419380871918"/>
    <n v="0.68228061255560135"/>
    <n v="6.8228061255560135E-2"/>
  </r>
  <r>
    <x v="8"/>
    <s v="Tortillas de maíz (artesanales)"/>
    <x v="0"/>
    <x v="0"/>
    <x v="0"/>
    <x v="2"/>
    <x v="4"/>
    <x v="3"/>
    <n v="0.1"/>
    <n v="0.25153989372119923"/>
    <n v="2.515398937211992E-2"/>
    <n v="111.5953304281922"/>
    <n v="0.28070677555689583"/>
    <n v="2.807067755568958E-2"/>
  </r>
  <r>
    <x v="9"/>
    <s v="Rosquilla"/>
    <x v="0"/>
    <x v="0"/>
    <x v="0"/>
    <x v="2"/>
    <x v="4"/>
    <x v="3"/>
    <n v="0.1"/>
    <n v="0.13393943460187849"/>
    <n v="1.339394346018785E-2"/>
    <n v="106.21189296621471"/>
    <n v="0.14225960891890041"/>
    <n v="1.422596089189004E-2"/>
  </r>
  <r>
    <x v="10"/>
    <s v="Galleta de panadería o repostería"/>
    <x v="0"/>
    <x v="0"/>
    <x v="0"/>
    <x v="2"/>
    <x v="5"/>
    <x v="3"/>
    <n v="0.1"/>
    <n v="0.67585469661653086"/>
    <n v="6.7585469661653089E-2"/>
    <n v="124.1158799086609"/>
    <n v="0.83884300360961794"/>
    <n v="8.3884300360961783E-2"/>
  </r>
  <r>
    <x v="11"/>
    <s v="Pastel helado entero (incluye tres leches y otros)"/>
    <x v="0"/>
    <x v="0"/>
    <x v="0"/>
    <x v="2"/>
    <x v="5"/>
    <x v="3"/>
    <n v="0.1"/>
    <n v="1.0706222229487621"/>
    <n v="0.10706222229487621"/>
    <n v="128.28922031816401"/>
    <n v="1.3734929023739619"/>
    <n v="0.1373492902373962"/>
  </r>
  <r>
    <x v="12"/>
    <s v="Avena en hojuela"/>
    <x v="0"/>
    <x v="0"/>
    <x v="0"/>
    <x v="3"/>
    <x v="6"/>
    <x v="3"/>
    <n v="0.1"/>
    <n v="0.27846306877473198"/>
    <n v="2.784630687747321E-2"/>
    <n v="102.5418177078101"/>
    <n v="0.28554109236655961"/>
    <n v="2.855410923665596E-2"/>
  </r>
  <r>
    <x v="13"/>
    <s v="Cereal en hojuelas (corn flakes, zucaritas)"/>
    <x v="0"/>
    <x v="0"/>
    <x v="0"/>
    <x v="3"/>
    <x v="6"/>
    <x v="3"/>
    <n v="0.1"/>
    <n v="0.18339334182607689"/>
    <n v="1.8339334182607692E-2"/>
    <n v="109.89714674642509"/>
    <n v="0.20154404998977671"/>
    <n v="2.0154404998977669E-2"/>
  </r>
  <r>
    <x v="14"/>
    <s v="Espaguetis, lingüini, fetuchini sin cocinar"/>
    <x v="0"/>
    <x v="0"/>
    <x v="0"/>
    <x v="4"/>
    <x v="7"/>
    <x v="3"/>
    <n v="0.1"/>
    <n v="0.41834866952736199"/>
    <n v="4.1834866952736201E-2"/>
    <n v="111.0614294282107"/>
    <n v="0.4646240123709896"/>
    <n v="4.6462401237098973E-2"/>
  </r>
  <r>
    <x v="15"/>
    <s v="Pastas de figuras diversas sin cocinar (coditos, caracolitos, tornillitos, corbatines o farfalle, ravioli, entre otros)"/>
    <x v="0"/>
    <x v="0"/>
    <x v="0"/>
    <x v="4"/>
    <x v="7"/>
    <x v="3"/>
    <n v="0.1"/>
    <n v="0.49852351433217018"/>
    <n v="4.9852351433217021E-2"/>
    <n v="130.75090886043429"/>
    <n v="0.65182402587228983"/>
    <n v="6.5182402587228974E-2"/>
  </r>
  <r>
    <x v="16"/>
    <s v="Harina para panqueque"/>
    <x v="0"/>
    <x v="0"/>
    <x v="0"/>
    <x v="5"/>
    <x v="8"/>
    <x v="3"/>
    <n v="0.1"/>
    <n v="0.1207117050660326"/>
    <n v="1.207117050660326E-2"/>
    <n v="118.61328252028569"/>
    <n v="0.14318011576502729"/>
    <n v="1.431801157650273E-2"/>
  </r>
  <r>
    <x v="17"/>
    <s v="Palomitas de maíz preparadas"/>
    <x v="0"/>
    <x v="0"/>
    <x v="0"/>
    <x v="5"/>
    <x v="9"/>
    <x v="3"/>
    <n v="0.1"/>
    <n v="0.1064317418289721"/>
    <n v="1.064317418289721E-2"/>
    <n v="123.1052954193234"/>
    <n v="0.1310231101984877"/>
    <n v="1.310231101984877E-2"/>
  </r>
  <r>
    <x v="18"/>
    <s v="Bistec de res fresco o refrigerado"/>
    <x v="0"/>
    <x v="0"/>
    <x v="1"/>
    <x v="6"/>
    <x v="10"/>
    <x v="3"/>
    <n v="0.1"/>
    <n v="1.7982654020430071"/>
    <n v="0.17982654020430069"/>
    <n v="115.46402454092519"/>
    <n v="2.0763496051259049"/>
    <n v="0.20763496051259051"/>
  </r>
  <r>
    <x v="19"/>
    <s v="Carne de res de otros cortes congelado"/>
    <x v="0"/>
    <x v="0"/>
    <x v="1"/>
    <x v="6"/>
    <x v="10"/>
    <x v="3"/>
    <n v="0.1"/>
    <n v="9.8506237330317187E-2"/>
    <n v="9.8506237330317197E-3"/>
    <n v="115.5453176953734"/>
    <n v="0.11381934487307351"/>
    <n v="1.1381934487307359E-2"/>
  </r>
  <r>
    <x v="20"/>
    <s v="Carne de res molida congelada"/>
    <x v="0"/>
    <x v="0"/>
    <x v="1"/>
    <x v="6"/>
    <x v="10"/>
    <x v="3"/>
    <n v="0.1"/>
    <n v="0.1454292857329661"/>
    <n v="1.454292857329661E-2"/>
    <n v="106.3227618631567"/>
    <n v="0.15462443314915131"/>
    <n v="1.5462443314915119E-2"/>
  </r>
  <r>
    <x v="21"/>
    <s v="Carne de res para asar congelada"/>
    <x v="0"/>
    <x v="0"/>
    <x v="1"/>
    <x v="6"/>
    <x v="10"/>
    <x v="3"/>
    <n v="0.1"/>
    <n v="0.17792269202594119"/>
    <n v="1.7792269202594121E-2"/>
    <n v="115.46402454092519"/>
    <n v="0.20543670078470749"/>
    <n v="2.0543670078470751E-2"/>
  </r>
  <r>
    <x v="22"/>
    <s v="Costilla de res congelada"/>
    <x v="0"/>
    <x v="0"/>
    <x v="1"/>
    <x v="6"/>
    <x v="10"/>
    <x v="3"/>
    <n v="0.1"/>
    <n v="0.28708319976605012"/>
    <n v="2.8708319976605019E-2"/>
    <n v="108.8633114644669"/>
    <n v="0.31252827792347287"/>
    <n v="3.1252827792347289E-2"/>
  </r>
  <r>
    <x v="23"/>
    <s v="Tajo de res fresco o refrigerado"/>
    <x v="0"/>
    <x v="0"/>
    <x v="1"/>
    <x v="6"/>
    <x v="10"/>
    <x v="3"/>
    <n v="0.1"/>
    <n v="0.13158603291824961"/>
    <n v="1.315860329182496E-2"/>
    <n v="109.224768253359"/>
    <n v="0.14372453950874681"/>
    <n v="1.437245395087468E-2"/>
  </r>
  <r>
    <x v="24"/>
    <s v="Carne de cerdo congelada de otros cortes"/>
    <x v="0"/>
    <x v="0"/>
    <x v="1"/>
    <x v="6"/>
    <x v="11"/>
    <x v="3"/>
    <n v="0.1"/>
    <n v="7.6598294064019468E-2"/>
    <n v="7.6598294064019468E-3"/>
    <n v="108.22630057712171"/>
    <n v="8.2899499970673321E-2"/>
    <n v="8.2899499970673328E-3"/>
  </r>
  <r>
    <x v="25"/>
    <s v="Chuleta de cerdo congelada"/>
    <x v="0"/>
    <x v="0"/>
    <x v="1"/>
    <x v="6"/>
    <x v="11"/>
    <x v="3"/>
    <n v="0.1"/>
    <n v="6.354294216040543E-2"/>
    <n v="6.354294216040543E-3"/>
    <n v="104.7451032421541"/>
    <n v="6.6558120369018939E-2"/>
    <n v="6.6558120369018953E-3"/>
  </r>
  <r>
    <x v="26"/>
    <s v="Costilla de cerdo congelada"/>
    <x v="0"/>
    <x v="0"/>
    <x v="1"/>
    <x v="6"/>
    <x v="11"/>
    <x v="3"/>
    <n v="0.1"/>
    <n v="7.7357061023544449E-2"/>
    <n v="7.7357061023544454E-3"/>
    <n v="104.7451032421541"/>
    <n v="8.1027733434207785E-2"/>
    <n v="8.1027733434207803E-3"/>
  </r>
  <r>
    <x v="27"/>
    <s v="Lomo de cerdo freso y refrigerado"/>
    <x v="0"/>
    <x v="0"/>
    <x v="1"/>
    <x v="6"/>
    <x v="11"/>
    <x v="3"/>
    <n v="0.1"/>
    <n v="1.1221959450145811"/>
    <n v="0.1122195945014581"/>
    <n v="108.22630057712171"/>
    <n v="1.214511156515752"/>
    <n v="0.12145111565157519"/>
  </r>
  <r>
    <x v="28"/>
    <s v="Tajo de cerdo fresco o refrigerado"/>
    <x v="0"/>
    <x v="0"/>
    <x v="1"/>
    <x v="6"/>
    <x v="11"/>
    <x v="3"/>
    <n v="0.1"/>
    <n v="1.120959674675327"/>
    <n v="0.1120959674675327"/>
    <n v="108.22630057712171"/>
    <n v="1.213173186862446"/>
    <n v="0.1213173186862445"/>
  </r>
  <r>
    <x v="29"/>
    <s v="Carne de pollo entero congelado"/>
    <x v="0"/>
    <x v="0"/>
    <x v="1"/>
    <x v="6"/>
    <x v="12"/>
    <x v="3"/>
    <n v="0.1"/>
    <n v="0.70785310957549585"/>
    <n v="7.0785310957549585E-2"/>
    <n v="103.175326053323"/>
    <n v="0.73032975378310361"/>
    <n v="7.3032975378310369E-2"/>
  </r>
  <r>
    <x v="30"/>
    <s v="Pollo en porciones congelados (pierna, muslo, pechuga, ala)"/>
    <x v="0"/>
    <x v="0"/>
    <x v="1"/>
    <x v="6"/>
    <x v="12"/>
    <x v="3"/>
    <n v="0.1"/>
    <n v="0.19575999536761959"/>
    <n v="1.9575999536761961E-2"/>
    <n v="117.6733433869076"/>
    <n v="0.2303573315631334"/>
    <n v="2.303573315631334E-2"/>
  </r>
  <r>
    <x v="31"/>
    <s v="Hígado de res fresca o refrigerada"/>
    <x v="0"/>
    <x v="0"/>
    <x v="1"/>
    <x v="7"/>
    <x v="13"/>
    <x v="3"/>
    <n v="0.1"/>
    <n v="4.8553449116782638E-2"/>
    <n v="4.8553449116782652E-3"/>
    <n v="104.6619924506637"/>
    <n v="5.0817007249143897E-2"/>
    <n v="5.0817007249143913E-3"/>
  </r>
  <r>
    <x v="32"/>
    <s v="Salchicha de pollo"/>
    <x v="0"/>
    <x v="0"/>
    <x v="1"/>
    <x v="8"/>
    <x v="14"/>
    <x v="3"/>
    <n v="0.1"/>
    <n v="0.1108422543510902"/>
    <n v="1.108422543510902E-2"/>
    <n v="105.2963892644546"/>
    <n v="0.1167128916110208"/>
    <n v="1.1671289161102079E-2"/>
  </r>
  <r>
    <x v="33"/>
    <s v="Chorizo suelto o molido"/>
    <x v="0"/>
    <x v="0"/>
    <x v="1"/>
    <x v="8"/>
    <x v="14"/>
    <x v="3"/>
    <n v="0.1"/>
    <n v="0.71515688425963531"/>
    <n v="7.1515688425963536E-2"/>
    <n v="110.1410655650722"/>
    <n v="0.78768141278553228"/>
    <n v="7.8768141278553236E-2"/>
  </r>
  <r>
    <x v="34"/>
    <s v="Chorizo barbacoa"/>
    <x v="0"/>
    <x v="0"/>
    <x v="1"/>
    <x v="8"/>
    <x v="14"/>
    <x v="3"/>
    <n v="0.1"/>
    <n v="0.1805725156541787"/>
    <n v="1.8057251565417869E-2"/>
    <n v="117.3100636453181"/>
    <n v="0.21182973303986899"/>
    <n v="2.1182973303986899E-2"/>
  </r>
  <r>
    <x v="35"/>
    <s v="Nuggets de pollo empanizados"/>
    <x v="0"/>
    <x v="0"/>
    <x v="1"/>
    <x v="8"/>
    <x v="15"/>
    <x v="3"/>
    <n v="0.1"/>
    <n v="0.54989624443318741"/>
    <n v="5.4989624443318737E-2"/>
    <n v="107.5905370439684"/>
    <n v="0.59163632257027943"/>
    <n v="5.9163632257027948E-2"/>
  </r>
  <r>
    <x v="36"/>
    <s v="Jamón de cerdo"/>
    <x v="0"/>
    <x v="0"/>
    <x v="1"/>
    <x v="8"/>
    <x v="15"/>
    <x v="3"/>
    <n v="0.1"/>
    <n v="0.60801285291752827"/>
    <n v="6.0801285291752827E-2"/>
    <n v="102.94054169956701"/>
    <n v="0.62589172439629548"/>
    <n v="6.2589172439629553E-2"/>
  </r>
  <r>
    <x v="37"/>
    <s v="Mortadela de cerdo"/>
    <x v="0"/>
    <x v="0"/>
    <x v="1"/>
    <x v="8"/>
    <x v="15"/>
    <x v="3"/>
    <n v="0.1"/>
    <n v="0.154964978585896"/>
    <n v="1.54964978585896E-2"/>
    <n v="141.9054776913475"/>
    <n v="0.2199037931166101"/>
    <n v="2.1990379311661E-2"/>
  </r>
  <r>
    <x v="38"/>
    <s v="Tilapia frescas refrigeradas"/>
    <x v="0"/>
    <x v="0"/>
    <x v="2"/>
    <x v="9"/>
    <x v="16"/>
    <x v="3"/>
    <n v="0.1"/>
    <n v="0.1299063966029094"/>
    <n v="1.299063966029094E-2"/>
    <n v="118.275988996903"/>
    <n v="0.15364807535233019"/>
    <n v="1.5364807535233021E-2"/>
  </r>
  <r>
    <x v="39"/>
    <s v="Pescado blanco entero fresco o refrigerado (pargo blanco, merlusa, tiburón, bacalao, bass)"/>
    <x v="0"/>
    <x v="0"/>
    <x v="2"/>
    <x v="9"/>
    <x v="17"/>
    <x v="3"/>
    <n v="0.1"/>
    <n v="0.30927705483579232"/>
    <n v="3.0927705483579229E-2"/>
    <n v="110.61857483514891"/>
    <n v="0.34211787035147562"/>
    <n v="3.4211787035147559E-2"/>
  </r>
  <r>
    <x v="40"/>
    <s v="Pescado rojo entero fresco o refrigerado (curvina, pargo rojo, robalo)"/>
    <x v="0"/>
    <x v="0"/>
    <x v="2"/>
    <x v="9"/>
    <x v="18"/>
    <x v="3"/>
    <n v="0.1"/>
    <n v="1.5721988335939348E-2"/>
    <n v="1.5721988335939349E-3"/>
    <n v="112.7549908247973"/>
    <n v="1.772732650566412E-2"/>
    <n v="1.7727326505664119E-3"/>
  </r>
  <r>
    <x v="41"/>
    <s v="Sardinas en salsa enlatadas"/>
    <x v="0"/>
    <x v="0"/>
    <x v="2"/>
    <x v="10"/>
    <x v="19"/>
    <x v="3"/>
    <n v="0.1"/>
    <n v="5.7755390995327602E-2"/>
    <n v="5.7755390995327602E-3"/>
    <n v="147.0733031615884"/>
    <n v="8.4942761290718885E-2"/>
    <n v="8.4942761290718889E-3"/>
  </r>
  <r>
    <x v="42"/>
    <s v="Camarón fresco o refrigerado"/>
    <x v="0"/>
    <x v="0"/>
    <x v="2"/>
    <x v="11"/>
    <x v="20"/>
    <x v="3"/>
    <n v="0.1"/>
    <n v="3.5563886795398438E-2"/>
    <n v="3.5563886795398438E-3"/>
    <n v="113.66559735545449"/>
    <n v="4.0423904368807238E-2"/>
    <n v="4.0423904368807242E-3"/>
  </r>
  <r>
    <x v="43"/>
    <s v="Leche entera líquida"/>
    <x v="0"/>
    <x v="0"/>
    <x v="3"/>
    <x v="12"/>
    <x v="21"/>
    <x v="3"/>
    <n v="0.1"/>
    <n v="9.1650830888732729E-2"/>
    <n v="9.1650830888732725E-3"/>
    <n v="113.6270523328692"/>
    <n v="0.10414013757744971"/>
    <n v="1.0414013757744971E-2"/>
  </r>
  <r>
    <x v="44"/>
    <s v="Leche descremada líquida"/>
    <x v="0"/>
    <x v="0"/>
    <x v="3"/>
    <x v="13"/>
    <x v="22"/>
    <x v="3"/>
    <n v="0.1"/>
    <n v="9.247723705437607E-3"/>
    <n v="9.2477237054376074E-4"/>
    <n v="121.68499440297541"/>
    <n v="1.125309207336438E-2"/>
    <n v="1.1253092073364381E-3"/>
  </r>
  <r>
    <x v="45"/>
    <s v="Leche entera en polvo"/>
    <x v="0"/>
    <x v="0"/>
    <x v="3"/>
    <x v="14"/>
    <x v="23"/>
    <x v="3"/>
    <n v="0.1"/>
    <n v="9.1080937626840386E-2"/>
    <n v="9.1080937626840386E-3"/>
    <n v="104.042795975193"/>
    <n v="9.476315410738638E-2"/>
    <n v="9.4763154107386366E-3"/>
  </r>
  <r>
    <x v="46"/>
    <s v="Leche de coco"/>
    <x v="0"/>
    <x v="0"/>
    <x v="3"/>
    <x v="15"/>
    <x v="24"/>
    <x v="3"/>
    <n v="0.1"/>
    <n v="0.18824223006977589"/>
    <n v="1.88242230069776E-2"/>
    <n v="110.33703415084101"/>
    <n v="0.20770089367839339"/>
    <n v="2.0770089367839341E-2"/>
  </r>
  <r>
    <x v="47"/>
    <s v="Queso fresco"/>
    <x v="0"/>
    <x v="0"/>
    <x v="3"/>
    <x v="16"/>
    <x v="25"/>
    <x v="3"/>
    <n v="0.1"/>
    <n v="1.6396916322802262E-2"/>
    <n v="1.639691632280226E-3"/>
    <n v="106.14989401784629"/>
    <n v="1.740530929884954E-2"/>
    <n v="1.7405309298849541E-3"/>
  </r>
  <r>
    <x v="48"/>
    <s v="Queso semiseco"/>
    <x v="0"/>
    <x v="0"/>
    <x v="3"/>
    <x v="16"/>
    <x v="25"/>
    <x v="3"/>
    <n v="0.1"/>
    <n v="9.0813713678928487E-2"/>
    <n v="9.0813713678928494E-3"/>
    <n v="109.49756490166681"/>
    <n v="9.9438805075198589E-2"/>
    <n v="9.9438805075198599E-3"/>
  </r>
  <r>
    <x v="49"/>
    <s v="Queso tipo americano (kraft)"/>
    <x v="0"/>
    <x v="0"/>
    <x v="3"/>
    <x v="16"/>
    <x v="25"/>
    <x v="3"/>
    <n v="0.1"/>
    <n v="3.5634695922748108E-2"/>
    <n v="3.5634695922748109E-3"/>
    <n v="118.3826588431146"/>
    <n v="4.2185300504008157E-2"/>
    <n v="4.2185300504008153E-3"/>
  </r>
  <r>
    <x v="50"/>
    <s v="Queso crema para untar (tipo el philadelphia)"/>
    <x v="0"/>
    <x v="0"/>
    <x v="3"/>
    <x v="16"/>
    <x v="25"/>
    <x v="3"/>
    <n v="0.1"/>
    <n v="0.1238581339649481"/>
    <n v="1.238581339649481E-2"/>
    <n v="107.2731238009294"/>
    <n v="0.13286648938573969"/>
    <n v="1.3286648938573981E-2"/>
  </r>
  <r>
    <x v="51"/>
    <s v="Cuajada"/>
    <x v="0"/>
    <x v="0"/>
    <x v="3"/>
    <x v="16"/>
    <x v="25"/>
    <x v="3"/>
    <n v="0.1"/>
    <n v="0.14106307980065261"/>
    <n v="1.410630798006526E-2"/>
    <n v="106.3548870527349"/>
    <n v="0.15002747919509329"/>
    <n v="1.500274791950933E-2"/>
  </r>
  <r>
    <x v="52"/>
    <s v="Quesillo"/>
    <x v="0"/>
    <x v="0"/>
    <x v="3"/>
    <x v="16"/>
    <x v="25"/>
    <x v="3"/>
    <n v="0.1"/>
    <n v="0.1019637341060753"/>
    <n v="1.0196373410607531E-2"/>
    <n v="105.8793735771382"/>
    <n v="0.1079585629473714"/>
    <n v="1.079585629473714E-2"/>
  </r>
  <r>
    <x v="53"/>
    <s v="Yogurt"/>
    <x v="0"/>
    <x v="0"/>
    <x v="3"/>
    <x v="17"/>
    <x v="26"/>
    <x v="3"/>
    <n v="0.1"/>
    <n v="0.18284666617263581"/>
    <n v="1.8284666617263589E-2"/>
    <n v="121.444736749867"/>
    <n v="0.22205765238926581"/>
    <n v="2.2205765238926579E-2"/>
  </r>
  <r>
    <x v="54"/>
    <s v="Leche con sabores, malteada"/>
    <x v="0"/>
    <x v="0"/>
    <x v="3"/>
    <x v="18"/>
    <x v="27"/>
    <x v="3"/>
    <n v="0.1"/>
    <n v="0.20199963579495431"/>
    <n v="2.0199963579495429E-2"/>
    <n v="126.525520444729"/>
    <n v="0.25558109048602301"/>
    <n v="2.5558109048602309E-2"/>
  </r>
  <r>
    <x v="55"/>
    <s v="Huevos de gallina"/>
    <x v="0"/>
    <x v="0"/>
    <x v="3"/>
    <x v="19"/>
    <x v="28"/>
    <x v="3"/>
    <n v="0.1"/>
    <n v="0.1173213773355026"/>
    <n v="1.1732137733550261E-2"/>
    <n v="114.55444993539101"/>
    <n v="0.13439685846330951"/>
    <n v="1.343968584633095E-2"/>
  </r>
  <r>
    <x v="56"/>
    <s v="Aceite de oliva"/>
    <x v="0"/>
    <x v="0"/>
    <x v="4"/>
    <x v="20"/>
    <x v="29"/>
    <x v="3"/>
    <n v="0.1"/>
    <n v="0.1090654560322393"/>
    <n v="1.0906545603223929E-2"/>
    <n v="101.2542268572998"/>
    <n v="0.11043338427383211"/>
    <n v="1.104333842738321E-2"/>
  </r>
  <r>
    <x v="57"/>
    <s v="Aceite vegetal (mezclas)"/>
    <x v="0"/>
    <x v="0"/>
    <x v="4"/>
    <x v="20"/>
    <x v="30"/>
    <x v="3"/>
    <n v="0.1"/>
    <n v="0.1496226536089845"/>
    <n v="1.4962265360898451E-2"/>
    <n v="103.324115002149"/>
    <n v="0.15459628268421419"/>
    <n v="1.545962826842142E-2"/>
  </r>
  <r>
    <x v="58"/>
    <s v="Mantequilla crema"/>
    <x v="0"/>
    <x v="0"/>
    <x v="4"/>
    <x v="21"/>
    <x v="31"/>
    <x v="3"/>
    <n v="0.1"/>
    <n v="0.11017427051829271"/>
    <n v="1.101742705182928E-2"/>
    <n v="145.40236672354939"/>
    <n v="0.1601959968540034"/>
    <n v="1.601959968540034E-2"/>
  </r>
  <r>
    <x v="59"/>
    <s v="Manteca vegetal"/>
    <x v="0"/>
    <x v="0"/>
    <x v="4"/>
    <x v="22"/>
    <x v="32"/>
    <x v="3"/>
    <n v="0.1"/>
    <n v="0.2004878583110809"/>
    <n v="2.0048785831108092E-2"/>
    <n v="137.5744600273334"/>
    <n v="0.27582008849183492"/>
    <n v="2.7582008849183489E-2"/>
  </r>
  <r>
    <x v="60"/>
    <s v="Margarina vegetal"/>
    <x v="0"/>
    <x v="0"/>
    <x v="4"/>
    <x v="22"/>
    <x v="32"/>
    <x v="3"/>
    <n v="0.1"/>
    <n v="6.1654717211418873E-2"/>
    <n v="6.1654717211418872E-3"/>
    <n v="123.59121799113829"/>
    <n v="7.6199815950584532E-2"/>
    <n v="7.6199815950584544E-3"/>
  </r>
  <r>
    <x v="61"/>
    <s v="Aguacate hass"/>
    <x v="0"/>
    <x v="0"/>
    <x v="5"/>
    <x v="23"/>
    <x v="33"/>
    <x v="3"/>
    <n v="0.1"/>
    <n v="0.87216923114125622"/>
    <n v="8.7216923114125627E-2"/>
    <n v="106.7500758657324"/>
    <n v="0.93104131592086603"/>
    <n v="9.3104131592086609E-2"/>
  </r>
  <r>
    <x v="62"/>
    <s v="Banano maduro, mínimo maduro"/>
    <x v="0"/>
    <x v="0"/>
    <x v="5"/>
    <x v="23"/>
    <x v="34"/>
    <x v="3"/>
    <n v="0.1"/>
    <n v="0.41596818762917998"/>
    <n v="4.1596818762918007E-2"/>
    <n v="106.0534301652215"/>
    <n v="0.4411485313768499"/>
    <n v="4.4114853137684998E-2"/>
  </r>
  <r>
    <x v="63"/>
    <s v="Mango maduro haden o jade"/>
    <x v="0"/>
    <x v="0"/>
    <x v="5"/>
    <x v="23"/>
    <x v="35"/>
    <x v="3"/>
    <n v="0.1"/>
    <n v="6.7244630346415682E-3"/>
    <n v="6.7244630346415684E-4"/>
    <n v="115.3743905726049"/>
    <n v="7.7583082454978046E-3"/>
    <n v="7.7583082454978059E-4"/>
  </r>
  <r>
    <x v="64"/>
    <s v="Papaya hawaiana"/>
    <x v="0"/>
    <x v="0"/>
    <x v="5"/>
    <x v="23"/>
    <x v="36"/>
    <x v="3"/>
    <n v="0.1"/>
    <n v="1.7144368300894289E-2"/>
    <n v="1.714436830089429E-3"/>
    <n v="114.1180631779598"/>
    <n v="1.9564821049076659E-2"/>
    <n v="1.9564821049076662E-3"/>
  </r>
  <r>
    <x v="65"/>
    <s v="Piña"/>
    <x v="0"/>
    <x v="0"/>
    <x v="5"/>
    <x v="23"/>
    <x v="37"/>
    <x v="3"/>
    <n v="0.1"/>
    <n v="9.4002267224884889E-2"/>
    <n v="9.4002267224884903E-3"/>
    <n v="104.7451032421541"/>
    <n v="9.8462771854671283E-2"/>
    <n v="9.84627718546713E-3"/>
  </r>
  <r>
    <x v="66"/>
    <s v="Limón persa"/>
    <x v="0"/>
    <x v="0"/>
    <x v="5"/>
    <x v="24"/>
    <x v="38"/>
    <x v="3"/>
    <n v="0.1"/>
    <n v="0.15672758622072341"/>
    <n v="1.567275862207234E-2"/>
    <n v="104.1409961750541"/>
    <n v="0.1632176695713782"/>
    <n v="1.6321766957137829E-2"/>
  </r>
  <r>
    <x v="67"/>
    <s v="Manzanas"/>
    <x v="0"/>
    <x v="0"/>
    <x v="5"/>
    <x v="25"/>
    <x v="39"/>
    <x v="3"/>
    <n v="0.1"/>
    <n v="5.875649777373794E-2"/>
    <n v="5.875649777373794E-3"/>
    <n v="125.64208302457649"/>
    <n v="7.3822887715213253E-2"/>
    <n v="7.382288771521325E-3"/>
  </r>
  <r>
    <x v="68"/>
    <s v="Fresas"/>
    <x v="0"/>
    <x v="0"/>
    <x v="5"/>
    <x v="26"/>
    <x v="40"/>
    <x v="3"/>
    <n v="0.1"/>
    <n v="1.7764832242564751E-2"/>
    <n v="1.7764832242564759E-3"/>
    <n v="106.6623762157959"/>
    <n v="1.8948392200669441E-2"/>
    <n v="1.894839220066944E-3"/>
  </r>
  <r>
    <x v="69"/>
    <s v="Uva roja con semilla"/>
    <x v="0"/>
    <x v="0"/>
    <x v="5"/>
    <x v="27"/>
    <x v="41"/>
    <x v="3"/>
    <n v="0.1"/>
    <n v="9.3387006838808753E-2"/>
    <n v="9.3387006838808757E-3"/>
    <n v="111.0031885489291"/>
    <n v="0.1036625552814842"/>
    <n v="1.036625552814842E-2"/>
  </r>
  <r>
    <x v="70"/>
    <s v="Sandía"/>
    <x v="0"/>
    <x v="0"/>
    <x v="5"/>
    <x v="27"/>
    <x v="42"/>
    <x v="3"/>
    <n v="0.1"/>
    <n v="0.11236297123028061"/>
    <n v="1.1236297123028059E-2"/>
    <n v="107.7493608535859"/>
    <n v="0.1210703833367259"/>
    <n v="1.210703833367259E-2"/>
  </r>
  <r>
    <x v="71"/>
    <s v="Maní o cacahuate"/>
    <x v="0"/>
    <x v="0"/>
    <x v="5"/>
    <x v="28"/>
    <x v="43"/>
    <x v="3"/>
    <n v="0.1"/>
    <n v="0.19272261498304241"/>
    <n v="1.927226149830424E-2"/>
    <n v="139.30149562478809"/>
    <n v="0.2684654850785802"/>
    <n v="2.684654850785801E-2"/>
  </r>
  <r>
    <x v="72"/>
    <s v="Repollo"/>
    <x v="0"/>
    <x v="0"/>
    <x v="6"/>
    <x v="29"/>
    <x v="44"/>
    <x v="3"/>
    <n v="0.1"/>
    <n v="4.2172385152190031E-2"/>
    <n v="4.2172385152190036E-3"/>
    <n v="118.23866308788141"/>
    <n v="4.9864064396221687E-2"/>
    <n v="4.986406439622169E-3"/>
  </r>
  <r>
    <x v="73"/>
    <s v="Lechuga iceberg (de cabeza)"/>
    <x v="0"/>
    <x v="0"/>
    <x v="6"/>
    <x v="29"/>
    <x v="45"/>
    <x v="3"/>
    <n v="0.1"/>
    <n v="1.631400664489387E-2"/>
    <n v="1.631400664489387E-3"/>
    <n v="129.00189211995431"/>
    <n v="2.104537725248818E-2"/>
    <n v="2.1045377252488181E-3"/>
  </r>
  <r>
    <x v="74"/>
    <s v="Chile dulce largo (nataly)"/>
    <x v="0"/>
    <x v="0"/>
    <x v="6"/>
    <x v="30"/>
    <x v="46"/>
    <x v="3"/>
    <n v="0.1"/>
    <n v="7.9175381272884773E-2"/>
    <n v="7.9175381272884784E-3"/>
    <n v="125.5916111746146"/>
    <n v="9.9437636994260073E-2"/>
    <n v="9.943763699426008E-3"/>
  </r>
  <r>
    <x v="75"/>
    <s v="Pepinos"/>
    <x v="0"/>
    <x v="0"/>
    <x v="6"/>
    <x v="30"/>
    <x v="47"/>
    <x v="3"/>
    <n v="0.1"/>
    <n v="0.16701244908762891"/>
    <n v="1.6701244908762881E-2"/>
    <n v="114.97666632325669"/>
    <n v="0.192025346305782"/>
    <n v="1.9202534630578201E-2"/>
  </r>
  <r>
    <x v="76"/>
    <s v="Tomate pera"/>
    <x v="0"/>
    <x v="0"/>
    <x v="6"/>
    <x v="30"/>
    <x v="48"/>
    <x v="3"/>
    <n v="0.1"/>
    <n v="5.8113350397820181E-2"/>
    <n v="5.8113350397820188E-3"/>
    <n v="134.53754285089411"/>
    <n v="7.8184273693557585E-2"/>
    <n v="7.8184273693557588E-3"/>
  </r>
  <r>
    <x v="77"/>
    <s v="Elote tierno o elote dulce"/>
    <x v="0"/>
    <x v="0"/>
    <x v="6"/>
    <x v="30"/>
    <x v="49"/>
    <x v="3"/>
    <n v="0.1"/>
    <n v="0.22562388127194241"/>
    <n v="2.256238812719424E-2"/>
    <n v="146.12066931136059"/>
    <n v="0.32968312544083178"/>
    <n v="3.2968312544083188E-2"/>
  </r>
  <r>
    <x v="78"/>
    <s v="Pataste"/>
    <x v="0"/>
    <x v="0"/>
    <x v="6"/>
    <x v="30"/>
    <x v="49"/>
    <x v="3"/>
    <n v="0.1"/>
    <n v="0.34154385966954021"/>
    <n v="3.4154385966954019E-2"/>
    <n v="114.52426766349571"/>
    <n v="0.39115060403617818"/>
    <n v="3.911506040361782E-2"/>
  </r>
  <r>
    <x v="79"/>
    <s v="Zanahoria"/>
    <x v="0"/>
    <x v="0"/>
    <x v="6"/>
    <x v="31"/>
    <x v="50"/>
    <x v="3"/>
    <n v="0.1"/>
    <n v="2.6754317369379908E-2"/>
    <n v="2.6754317369379909E-3"/>
    <n v="129.89229970944979"/>
    <n v="3.4751798102652338E-2"/>
    <n v="3.4751798102652339E-3"/>
  </r>
  <r>
    <x v="80"/>
    <s v="Ajo en cabeza o en diente"/>
    <x v="0"/>
    <x v="0"/>
    <x v="6"/>
    <x v="31"/>
    <x v="51"/>
    <x v="3"/>
    <n v="0.1"/>
    <n v="2.9084648161136911E-2"/>
    <n v="2.9084648161136922E-3"/>
    <n v="123.1052954193234"/>
    <n v="3.5804742040438417E-2"/>
    <n v="3.5804742040438419E-3"/>
  </r>
  <r>
    <x v="81"/>
    <s v="Cebolla blanca"/>
    <x v="0"/>
    <x v="0"/>
    <x v="6"/>
    <x v="31"/>
    <x v="52"/>
    <x v="3"/>
    <n v="0.1"/>
    <n v="0.44041753775212678"/>
    <n v="4.4041753775212682E-2"/>
    <n v="103.23693894498651"/>
    <n v="0.4546735845521761"/>
    <n v="4.5467358455217613E-2"/>
  </r>
  <r>
    <x v="82"/>
    <s v="Papa amarilla"/>
    <x v="0"/>
    <x v="0"/>
    <x v="6"/>
    <x v="32"/>
    <x v="53"/>
    <x v="3"/>
    <n v="0.1"/>
    <n v="2.3393848621680631"/>
    <n v="0.2339384862168063"/>
    <n v="134.14200931961511"/>
    <n v="3.1380978598311482"/>
    <n v="0.31380978598311488"/>
  </r>
  <r>
    <x v="83"/>
    <s v="Yuca (blanca, amarilla)"/>
    <x v="0"/>
    <x v="0"/>
    <x v="6"/>
    <x v="32"/>
    <x v="54"/>
    <x v="3"/>
    <n v="0.1"/>
    <n v="3.4435447135307017E-2"/>
    <n v="3.4435447135307022E-3"/>
    <n v="117.0935057238577"/>
    <n v="4.0321672262416723E-2"/>
    <n v="4.0321672262416718E-3"/>
  </r>
  <r>
    <x v="84"/>
    <s v="Banano verde (guineos, mínimo verde)"/>
    <x v="0"/>
    <x v="0"/>
    <x v="6"/>
    <x v="32"/>
    <x v="55"/>
    <x v="3"/>
    <n v="0.1"/>
    <n v="0.63718891459368987"/>
    <n v="6.3718891459368987E-2"/>
    <n v="102.23725934711629"/>
    <n v="0.65144448314422643"/>
    <n v="6.5144448314422648E-2"/>
  </r>
  <r>
    <x v="85"/>
    <s v="Plátano maduro"/>
    <x v="0"/>
    <x v="0"/>
    <x v="6"/>
    <x v="32"/>
    <x v="55"/>
    <x v="3"/>
    <n v="0.1"/>
    <n v="1.7305552265565679E-2"/>
    <n v="1.7305552265565679E-3"/>
    <n v="120.0456852000133"/>
    <n v="2.0774568794844739E-2"/>
    <n v="2.0774568794844741E-3"/>
  </r>
  <r>
    <x v="86"/>
    <s v="Frijoles rojos"/>
    <x v="0"/>
    <x v="0"/>
    <x v="6"/>
    <x v="33"/>
    <x v="56"/>
    <x v="3"/>
    <n v="0.1"/>
    <n v="1.853726865741959E-2"/>
    <n v="1.853726865741959E-3"/>
    <n v="117.8045668030035"/>
    <n v="2.1837749038982082E-2"/>
    <n v="2.1837749038982079E-3"/>
  </r>
  <r>
    <x v="87"/>
    <s v="Papas congeladas y cortadas para freír"/>
    <x v="0"/>
    <x v="0"/>
    <x v="6"/>
    <x v="34"/>
    <x v="57"/>
    <x v="3"/>
    <n v="0.1"/>
    <n v="1.5464500000000001"/>
    <n v="0.154645"/>
    <n v="110.6604814709728"/>
    <n v="1.711309015707859"/>
    <n v="0.17113090157078589"/>
  </r>
  <r>
    <x v="88"/>
    <s v="Frijoles cocidos"/>
    <x v="0"/>
    <x v="0"/>
    <x v="6"/>
    <x v="34"/>
    <x v="58"/>
    <x v="3"/>
    <n v="0.1"/>
    <n v="0.1086654935764053"/>
    <n v="1.086654935764053E-2"/>
    <n v="125.6234452640111"/>
    <n v="0.13650933684382299"/>
    <n v="1.365093368438231E-2"/>
  </r>
  <r>
    <x v="89"/>
    <s v="Frituras empacadas (Tajadas de plátano, malanga, papa, yuca, banano)"/>
    <x v="0"/>
    <x v="0"/>
    <x v="6"/>
    <x v="34"/>
    <x v="58"/>
    <x v="3"/>
    <n v="0.1"/>
    <n v="0.12789956083288981"/>
    <n v="1.278995608328898E-2"/>
    <n v="126.0862481638212"/>
    <n v="0.16126375767219489"/>
    <n v="1.6126375767219491E-2"/>
  </r>
  <r>
    <x v="90"/>
    <s v="Azúcar común"/>
    <x v="0"/>
    <x v="0"/>
    <x v="7"/>
    <x v="35"/>
    <x v="59"/>
    <x v="3"/>
    <n v="0.1"/>
    <n v="0.17302807784319391"/>
    <n v="1.7302807784319391E-2"/>
    <n v="111.1516115143998"/>
    <n v="0.19232349689510031"/>
    <n v="1.9232349689510032E-2"/>
  </r>
  <r>
    <x v="91"/>
    <s v="Miel de abeja"/>
    <x v="0"/>
    <x v="0"/>
    <x v="7"/>
    <x v="36"/>
    <x v="60"/>
    <x v="3"/>
    <n v="0.1"/>
    <n v="3.604957205029323E-2"/>
    <n v="3.6049572050293232E-3"/>
    <n v="109.1195949990192"/>
    <n v="3.9337147020159613E-2"/>
    <n v="3.9337147020159606E-3"/>
  </r>
  <r>
    <x v="92"/>
    <s v="Ice cream"/>
    <x v="0"/>
    <x v="0"/>
    <x v="7"/>
    <x v="37"/>
    <x v="61"/>
    <x v="3"/>
    <n v="0.1"/>
    <n v="9.5586491540636566E-3"/>
    <n v="9.5586491540636568E-4"/>
    <n v="107.401724883425"/>
    <n v="1.026615406701928E-2"/>
    <n v="1.026615406701928E-3"/>
  </r>
  <r>
    <x v="93"/>
    <s v="Dulces, confites o caramelos"/>
    <x v="0"/>
    <x v="0"/>
    <x v="7"/>
    <x v="38"/>
    <x v="62"/>
    <x v="3"/>
    <n v="0.1"/>
    <n v="1.262957674279786E-2"/>
    <n v="1.2629576742797871E-3"/>
    <n v="123.7000897460311"/>
    <n v="1.5622797765384829E-2"/>
    <n v="1.562279776538483E-3"/>
  </r>
  <r>
    <x v="94"/>
    <s v="Sopas instantánea"/>
    <x v="0"/>
    <x v="0"/>
    <x v="8"/>
    <x v="39"/>
    <x v="63"/>
    <x v="3"/>
    <n v="0.1"/>
    <n v="0.150767344247453"/>
    <n v="1.5076734424745299E-2"/>
    <n v="120.7050459353101"/>
    <n v="0.1819837921293353"/>
    <n v="1.8198379212933529E-2"/>
  </r>
  <r>
    <x v="95"/>
    <s v="Leche de fórmula para bebé"/>
    <x v="0"/>
    <x v="0"/>
    <x v="8"/>
    <x v="40"/>
    <x v="64"/>
    <x v="3"/>
    <n v="0.1"/>
    <n v="0.75335166056415015"/>
    <n v="7.5335166056415021E-2"/>
    <n v="100.76856145439611"/>
    <n v="0.75914163104329913"/>
    <n v="7.5914163104329926E-2"/>
  </r>
  <r>
    <x v="96"/>
    <s v="Cereales para bebé"/>
    <x v="0"/>
    <x v="0"/>
    <x v="8"/>
    <x v="40"/>
    <x v="65"/>
    <x v="3"/>
    <n v="0.1"/>
    <n v="0.23653119126985411"/>
    <n v="2.3653119126985419E-2"/>
    <n v="106.56008800052621"/>
    <n v="0.25204784556584953"/>
    <n v="2.5204784556584949E-2"/>
  </r>
  <r>
    <x v="97"/>
    <s v="Sal común o gruesa yodada"/>
    <x v="0"/>
    <x v="0"/>
    <x v="8"/>
    <x v="41"/>
    <x v="66"/>
    <x v="3"/>
    <n v="0.1"/>
    <n v="0.27779659336408091"/>
    <n v="2.7779659336408091E-2"/>
    <n v="106.555680005594"/>
    <n v="0.29600804909147133"/>
    <n v="2.9600804909147131E-2"/>
  </r>
  <r>
    <x v="98"/>
    <s v="Cubitos de pollo"/>
    <x v="0"/>
    <x v="0"/>
    <x v="8"/>
    <x v="41"/>
    <x v="67"/>
    <x v="3"/>
    <n v="0.1"/>
    <n v="4.5632674171466513E-2"/>
    <n v="4.5632674171466516E-3"/>
    <n v="114.959475219507"/>
    <n v="5.2459082756145428E-2"/>
    <n v="5.2459082756145439E-3"/>
  </r>
  <r>
    <x v="99"/>
    <s v="Mayonesa"/>
    <x v="0"/>
    <x v="0"/>
    <x v="8"/>
    <x v="41"/>
    <x v="67"/>
    <x v="3"/>
    <n v="0.1"/>
    <n v="0.12718125930583329"/>
    <n v="1.271812593058334E-2"/>
    <n v="112.0670064337469"/>
    <n v="0.14252823004878851"/>
    <n v="1.4252823004878861E-2"/>
  </r>
  <r>
    <x v="100"/>
    <s v="Sofrito"/>
    <x v="0"/>
    <x v="0"/>
    <x v="8"/>
    <x v="41"/>
    <x v="67"/>
    <x v="3"/>
    <n v="0.1"/>
    <n v="0.16990420247140919"/>
    <n v="1.6990420247140921E-2"/>
    <n v="115.7893115573132"/>
    <n v="0.19673090634858831"/>
    <n v="1.9673090634858829E-2"/>
  </r>
  <r>
    <x v="101"/>
    <s v="Pasta de tomate"/>
    <x v="0"/>
    <x v="0"/>
    <x v="8"/>
    <x v="41"/>
    <x v="67"/>
    <x v="3"/>
    <n v="0.1"/>
    <n v="8.6456874530203079E-2"/>
    <n v="8.6456874530203079E-3"/>
    <n v="119.058904154145"/>
    <n v="0.1029346073815839"/>
    <n v="1.0293460738158389E-2"/>
  </r>
  <r>
    <x v="102"/>
    <s v="Salsa dulce de tomate (ketchup)"/>
    <x v="0"/>
    <x v="0"/>
    <x v="8"/>
    <x v="41"/>
    <x v="67"/>
    <x v="3"/>
    <n v="0.1"/>
    <n v="0.13199237681852399"/>
    <n v="1.31992376818524E-2"/>
    <n v="114.8955067785967"/>
    <n v="0.15165331025475809"/>
    <n v="1.516533102547581E-2"/>
  </r>
  <r>
    <x v="103"/>
    <s v="Culantro de castilla, culantrillo, cilantro"/>
    <x v="0"/>
    <x v="0"/>
    <x v="8"/>
    <x v="42"/>
    <x v="68"/>
    <x v="3"/>
    <n v="0.1"/>
    <n v="6.6866216596827455E-2"/>
    <n v="6.6866216596827462E-3"/>
    <n v="117.7474264967052"/>
    <n v="7.8733249238477132E-2"/>
    <n v="7.8733249238477146E-3"/>
  </r>
  <r>
    <x v="104"/>
    <s v="Especias y cominos"/>
    <x v="0"/>
    <x v="0"/>
    <x v="8"/>
    <x v="42"/>
    <x v="68"/>
    <x v="3"/>
    <n v="0.1"/>
    <n v="0.55977101231224002"/>
    <n v="5.5977101231224007E-2"/>
    <n v="113.18628351150279"/>
    <n v="0.63358400501094114"/>
    <n v="6.3358400501094134E-2"/>
  </r>
  <r>
    <x v="105"/>
    <s v="Churros"/>
    <x v="0"/>
    <x v="0"/>
    <x v="8"/>
    <x v="43"/>
    <x v="69"/>
    <x v="3"/>
    <n v="0.1"/>
    <n v="0.49019557651102019"/>
    <n v="4.9019557651102018E-2"/>
    <n v="117.0912311380369"/>
    <n v="0.573976035520951"/>
    <n v="5.7397603552095097E-2"/>
  </r>
  <r>
    <x v="106"/>
    <s v="Cremora"/>
    <x v="0"/>
    <x v="0"/>
    <x v="8"/>
    <x v="43"/>
    <x v="69"/>
    <x v="3"/>
    <n v="0.1"/>
    <n v="0.16020809802964581"/>
    <n v="1.6020809802964581E-2"/>
    <n v="111.58446714078551"/>
    <n v="0.17876735250276751"/>
    <n v="1.7876735250276748E-2"/>
  </r>
  <r>
    <x v="107"/>
    <s v="Sopas deshidratadas o de bolsa (maggi, knorr)"/>
    <x v="0"/>
    <x v="0"/>
    <x v="8"/>
    <x v="43"/>
    <x v="69"/>
    <x v="3"/>
    <n v="0.1"/>
    <n v="0.1577694579511556"/>
    <n v="1.5776945795115561E-2"/>
    <n v="113.7691972882364"/>
    <n v="0.17949304587703141"/>
    <n v="1.7949304587703139E-2"/>
  </r>
  <r>
    <x v="108"/>
    <s v="Suplementos alimenticios (pediasure, ensure, entre otros)"/>
    <x v="0"/>
    <x v="0"/>
    <x v="8"/>
    <x v="43"/>
    <x v="69"/>
    <x v="3"/>
    <n v="0.1"/>
    <n v="5.2456603708391281E-2"/>
    <n v="5.2456603708391286E-3"/>
    <n v="104.1326212346158"/>
    <n v="5.4624436452202503E-2"/>
    <n v="5.4624436452202496E-3"/>
  </r>
  <r>
    <x v="109"/>
    <s v="Jugos de naranja envasado"/>
    <x v="0"/>
    <x v="1"/>
    <x v="9"/>
    <x v="44"/>
    <x v="70"/>
    <x v="3"/>
    <n v="0.1"/>
    <n v="0.3124351537789587"/>
    <n v="3.124351537789587E-2"/>
    <n v="102.54963086725139"/>
    <n v="0.32040109689985152"/>
    <n v="3.204010968998515E-2"/>
  </r>
  <r>
    <x v="110"/>
    <s v="Otros Jugos de frutas envasados"/>
    <x v="0"/>
    <x v="1"/>
    <x v="9"/>
    <x v="44"/>
    <x v="70"/>
    <x v="3"/>
    <n v="0.1"/>
    <n v="0.3091806236287466"/>
    <n v="3.0918062362874661E-2"/>
    <n v="107.0895152982296"/>
    <n v="0.33110003124006843"/>
    <n v="3.3110003124006838E-2"/>
  </r>
  <r>
    <x v="111"/>
    <s v="Refrescos en polvo envasado (tang, zuko, bontea, naranyá, entre otros)"/>
    <x v="0"/>
    <x v="1"/>
    <x v="9"/>
    <x v="44"/>
    <x v="70"/>
    <x v="3"/>
    <n v="0.1"/>
    <n v="1.3592035159231771E-2"/>
    <n v="1.359203515923177E-3"/>
    <n v="115.824474374058"/>
    <n v="1.5742903279917349E-2"/>
    <n v="1.5742903279917361E-3"/>
  </r>
  <r>
    <x v="112"/>
    <s v="Café instantáneo normal"/>
    <x v="0"/>
    <x v="1"/>
    <x v="10"/>
    <x v="45"/>
    <x v="71"/>
    <x v="3"/>
    <n v="0.1"/>
    <n v="8.839192616774337E-2"/>
    <n v="8.8391926167743374E-3"/>
    <n v="112.1474795502661"/>
    <n v="9.9129317323056271E-2"/>
    <n v="9.9129317323056274E-3"/>
  </r>
  <r>
    <x v="113"/>
    <s v="Café molido"/>
    <x v="0"/>
    <x v="1"/>
    <x v="10"/>
    <x v="45"/>
    <x v="71"/>
    <x v="3"/>
    <n v="0.1"/>
    <n v="0.12885015042680709"/>
    <n v="1.2885015042680709E-2"/>
    <n v="109.8211612559688"/>
    <n v="0.1415047314787822"/>
    <n v="1.415047314787822E-2"/>
  </r>
  <r>
    <x v="114"/>
    <s v="Té helado del tipo lipton, manzanilla, rosa de jamaica, etc."/>
    <x v="0"/>
    <x v="1"/>
    <x v="11"/>
    <x v="46"/>
    <x v="72"/>
    <x v="3"/>
    <n v="0.1"/>
    <n v="0.1019380830927526"/>
    <n v="1.019380830927526E-2"/>
    <n v="140.1677028555776"/>
    <n v="0.14288426940612131"/>
    <n v="1.4288426940612119E-2"/>
  </r>
  <r>
    <x v="115"/>
    <s v="Agua embotellada de otros tipos"/>
    <x v="0"/>
    <x v="1"/>
    <x v="12"/>
    <x v="47"/>
    <x v="73"/>
    <x v="3"/>
    <n v="0.1"/>
    <n v="0.21039561356757619"/>
    <n v="2.1039561356757618E-2"/>
    <n v="130.32662171458159"/>
    <n v="0.27420149539828792"/>
    <n v="2.7420149539828791E-2"/>
  </r>
  <r>
    <x v="116"/>
    <s v="Refrescos o bebidas gaseosas"/>
    <x v="0"/>
    <x v="1"/>
    <x v="13"/>
    <x v="48"/>
    <x v="74"/>
    <x v="3"/>
    <n v="0.1"/>
    <n v="1.258703913669737E-2"/>
    <n v="1.258703913669737E-3"/>
    <n v="122.5725893240119"/>
    <n v="1.542825978907671E-2"/>
    <n v="1.5428259789076709E-3"/>
  </r>
  <r>
    <x v="117"/>
    <s v="Bebidas energizantes"/>
    <x v="0"/>
    <x v="1"/>
    <x v="14"/>
    <x v="49"/>
    <x v="75"/>
    <x v="3"/>
    <n v="0.1"/>
    <n v="9.7885133455993117E-2"/>
    <n v="9.7885133455993117E-3"/>
    <n v="124.9914840788052"/>
    <n v="0.1223480809991648"/>
    <n v="1.2234808099916479E-2"/>
  </r>
  <r>
    <x v="118"/>
    <s v="Bóxer para hombre o niño"/>
    <x v="1"/>
    <x v="2"/>
    <x v="15"/>
    <x v="50"/>
    <x v="76"/>
    <x v="3"/>
    <n v="0.1"/>
    <n v="5.4941223141556812E-2"/>
    <n v="5.4941223141556812E-3"/>
    <n v="103.47472908718289"/>
    <n v="5.6850281802910567E-2"/>
    <n v="5.6850281802910572E-3"/>
  </r>
  <r>
    <x v="119"/>
    <s v="Calcetines para hombre o niño"/>
    <x v="1"/>
    <x v="2"/>
    <x v="15"/>
    <x v="50"/>
    <x v="77"/>
    <x v="3"/>
    <n v="0.1"/>
    <n v="5.6206887898990643E-2"/>
    <n v="5.6206887898990641E-3"/>
    <n v="102.251517095731"/>
    <n v="5.7472395589014763E-2"/>
    <n v="5.7472395589014758E-3"/>
  </r>
  <r>
    <x v="120"/>
    <s v="Camisa formal manga larga para hombre o niño"/>
    <x v="1"/>
    <x v="2"/>
    <x v="15"/>
    <x v="50"/>
    <x v="78"/>
    <x v="3"/>
    <n v="0.1"/>
    <n v="0.14532397058339699"/>
    <n v="1.45323970583397E-2"/>
    <n v="103.1261071385626"/>
    <n v="0.14986695360184721"/>
    <n v="1.498669536018472E-2"/>
  </r>
  <r>
    <x v="121"/>
    <s v="Camisa manga corta (tipo polo) para hombre o niño"/>
    <x v="1"/>
    <x v="2"/>
    <x v="15"/>
    <x v="50"/>
    <x v="78"/>
    <x v="3"/>
    <n v="0.1"/>
    <n v="4.3993561766667501E-2"/>
    <n v="4.3993561766667499E-3"/>
    <n v="110.4612798948551"/>
    <n v="4.8595851398794569E-2"/>
    <n v="4.8595851398794566E-3"/>
  </r>
  <r>
    <x v="122"/>
    <s v="Camiseta manga corta para hombre o niño"/>
    <x v="1"/>
    <x v="2"/>
    <x v="15"/>
    <x v="50"/>
    <x v="78"/>
    <x v="3"/>
    <n v="0.1"/>
    <n v="6.3608843597844605E-2"/>
    <n v="6.3608843597844607E-3"/>
    <n v="101.7612599821727"/>
    <n v="6.4729160705256264E-2"/>
    <n v="6.4729160705256266E-3"/>
  </r>
  <r>
    <x v="123"/>
    <s v="Calzoneta casual para hombre o niño"/>
    <x v="1"/>
    <x v="2"/>
    <x v="15"/>
    <x v="50"/>
    <x v="79"/>
    <x v="3"/>
    <n v="0.1"/>
    <n v="9.3840975994383291E-2"/>
    <n v="9.3840975994383298E-3"/>
    <n v="109.7888775361703"/>
    <n v="0.1030269542132204"/>
    <n v="1.030269542132204E-2"/>
  </r>
  <r>
    <x v="124"/>
    <s v="Pantalón jean para hombre o niño"/>
    <x v="1"/>
    <x v="2"/>
    <x v="15"/>
    <x v="50"/>
    <x v="79"/>
    <x v="3"/>
    <n v="0.1"/>
    <n v="8.6559914962973966E-2"/>
    <n v="8.6559914962973973E-3"/>
    <n v="104.098689769006"/>
    <n v="9.0107737341621669E-2"/>
    <n v="9.0107737341621683E-3"/>
  </r>
  <r>
    <x v="125"/>
    <s v="Pantalón formal para hombre o niño"/>
    <x v="1"/>
    <x v="2"/>
    <x v="15"/>
    <x v="50"/>
    <x v="79"/>
    <x v="3"/>
    <n v="0.1"/>
    <n v="3.1880762992823712E-2"/>
    <n v="3.1880762992823712E-3"/>
    <n v="104.7216466302614"/>
    <n v="3.3386059964375991E-2"/>
    <n v="3.3386059964375988E-3"/>
  </r>
  <r>
    <x v="126"/>
    <s v="Blúmer, calzones, bikini, braga, hilo para mujer"/>
    <x v="1"/>
    <x v="2"/>
    <x v="15"/>
    <x v="51"/>
    <x v="80"/>
    <x v="3"/>
    <n v="0.1"/>
    <n v="4.8982944970480627E-2"/>
    <n v="4.8982944970480634E-3"/>
    <n v="100.4782512558394"/>
    <n v="4.9217206519949097E-2"/>
    <n v="4.9217206519949104E-3"/>
  </r>
  <r>
    <x v="127"/>
    <s v="Brasieres, top, sujetadores o sostenes para mujer"/>
    <x v="1"/>
    <x v="2"/>
    <x v="15"/>
    <x v="51"/>
    <x v="80"/>
    <x v="3"/>
    <n v="0.1"/>
    <n v="9.2650631483851567E-2"/>
    <n v="9.2650631483851571E-3"/>
    <n v="100.9224454109563"/>
    <n v="9.350528298219643E-2"/>
    <n v="9.3505282982196437E-3"/>
  </r>
  <r>
    <x v="128"/>
    <s v="Blusa o camisa sin mangas para mujer o niña"/>
    <x v="1"/>
    <x v="2"/>
    <x v="15"/>
    <x v="51"/>
    <x v="81"/>
    <x v="3"/>
    <n v="0.1"/>
    <n v="9.0988458801977062E-2"/>
    <n v="9.0988458801977059E-3"/>
    <n v="100.5124992227335"/>
    <n v="9.1454773946114343E-2"/>
    <n v="9.1454773946114346E-3"/>
  </r>
  <r>
    <x v="129"/>
    <s v="Blusa o camisas manga corta para mujer o niña"/>
    <x v="1"/>
    <x v="2"/>
    <x v="15"/>
    <x v="51"/>
    <x v="81"/>
    <x v="3"/>
    <n v="0.1"/>
    <n v="1.7587750621825011E-2"/>
    <n v="1.7587750621825011E-3"/>
    <n v="103.176012008472"/>
    <n v="1.814633969359428E-2"/>
    <n v="1.814633969359428E-3"/>
  </r>
  <r>
    <x v="130"/>
    <s v="Camiseta manga corta para mujer o niña"/>
    <x v="1"/>
    <x v="2"/>
    <x v="15"/>
    <x v="51"/>
    <x v="81"/>
    <x v="3"/>
    <n v="0.1"/>
    <n v="0.1265865196123096"/>
    <n v="1.2658651961230959E-2"/>
    <n v="103.2500038791411"/>
    <n v="0.13070058641017929"/>
    <n v="1.307005864101793E-2"/>
  </r>
  <r>
    <x v="131"/>
    <s v="Falda corta (formal)"/>
    <x v="1"/>
    <x v="2"/>
    <x v="15"/>
    <x v="51"/>
    <x v="82"/>
    <x v="3"/>
    <n v="0.1"/>
    <n v="8.8953288800269495E-2"/>
    <n v="8.8953288800269498E-3"/>
    <n v="104.0271522891571"/>
    <n v="9.2535573206470073E-2"/>
    <n v="9.2535573206470063E-3"/>
  </r>
  <r>
    <x v="132"/>
    <s v="Pantalón jean para mujer o niña"/>
    <x v="1"/>
    <x v="2"/>
    <x v="15"/>
    <x v="51"/>
    <x v="82"/>
    <x v="3"/>
    <n v="0.1"/>
    <n v="6.1980510646408991E-2"/>
    <n v="6.1980510646408998E-3"/>
    <n v="104.5340183659671"/>
    <n v="6.4790718382437384E-2"/>
    <n v="6.4790718382437386E-3"/>
  </r>
  <r>
    <x v="133"/>
    <s v="Traje para niña de dos o más piezas"/>
    <x v="1"/>
    <x v="2"/>
    <x v="15"/>
    <x v="51"/>
    <x v="83"/>
    <x v="3"/>
    <n v="0.1"/>
    <n v="0.2433598611273512"/>
    <n v="2.433598611273512E-2"/>
    <n v="111.6446498032612"/>
    <n v="0.27169826471733399"/>
    <n v="2.71698264717334E-2"/>
  </r>
  <r>
    <x v="134"/>
    <s v="Vestido casual para mujer"/>
    <x v="1"/>
    <x v="2"/>
    <x v="15"/>
    <x v="51"/>
    <x v="84"/>
    <x v="3"/>
    <n v="0.1"/>
    <n v="0.31089637537818982"/>
    <n v="3.108963753781898E-2"/>
    <n v="104.2979488676808"/>
    <n v="0.32425854262341752"/>
    <n v="3.2425854262341743E-2"/>
  </r>
  <r>
    <x v="135"/>
    <s v="Mameluco para bebé"/>
    <x v="1"/>
    <x v="2"/>
    <x v="15"/>
    <x v="52"/>
    <x v="85"/>
    <x v="3"/>
    <n v="0.1"/>
    <n v="0.18872993250362419"/>
    <n v="1.887299325036243E-2"/>
    <n v="104.62412756313741"/>
    <n v="0.1974570453324149"/>
    <n v="1.9745704533241499E-2"/>
  </r>
  <r>
    <x v="136"/>
    <s v="Cubayera"/>
    <x v="1"/>
    <x v="2"/>
    <x v="15"/>
    <x v="53"/>
    <x v="86"/>
    <x v="3"/>
    <n v="0.1"/>
    <n v="0.20702018136226619"/>
    <n v="2.070201813622663E-2"/>
    <n v="101.87544799668009"/>
    <n v="0.21090273720634839"/>
    <n v="2.109027372063485E-2"/>
  </r>
  <r>
    <x v="137"/>
    <s v="Pantalón para uniforme escolar o colegial"/>
    <x v="1"/>
    <x v="2"/>
    <x v="15"/>
    <x v="53"/>
    <x v="86"/>
    <x v="3"/>
    <n v="0.1"/>
    <n v="0.10939717992496011"/>
    <n v="1.0939717992496011E-2"/>
    <n v="101.9412884218909"/>
    <n v="0.11152089471271839"/>
    <n v="1.115208947127184E-2"/>
  </r>
  <r>
    <x v="138"/>
    <s v="Uniforme deportivo escolar o colegial"/>
    <x v="1"/>
    <x v="2"/>
    <x v="15"/>
    <x v="53"/>
    <x v="86"/>
    <x v="3"/>
    <n v="0.1"/>
    <n v="0.34451763260492058"/>
    <n v="3.4451763260492062E-2"/>
    <n v="111.84411701414071"/>
    <n v="0.38532270414499459"/>
    <n v="3.8532270414499463E-2"/>
  </r>
  <r>
    <x v="139"/>
    <s v="Fajas o cinturones de cuerina y otro material"/>
    <x v="1"/>
    <x v="2"/>
    <x v="16"/>
    <x v="54"/>
    <x v="87"/>
    <x v="3"/>
    <n v="0.1"/>
    <n v="5.259418155125592E-2"/>
    <n v="5.2594181551255921E-3"/>
    <n v="106.6521265845178"/>
    <n v="5.6092813084136557E-2"/>
    <n v="5.6092813084136564E-3"/>
  </r>
  <r>
    <x v="140"/>
    <s v="Gorras, cachuchas"/>
    <x v="1"/>
    <x v="2"/>
    <x v="16"/>
    <x v="54"/>
    <x v="87"/>
    <x v="3"/>
    <n v="0.1"/>
    <n v="0.16329447820333409"/>
    <n v="1.632944782033342E-2"/>
    <n v="105.769687296315"/>
    <n v="0.17271605896781569"/>
    <n v="1.7271605896781572E-2"/>
  </r>
  <r>
    <x v="141"/>
    <s v="Confección de falda"/>
    <x v="1"/>
    <x v="2"/>
    <x v="17"/>
    <x v="55"/>
    <x v="88"/>
    <x v="3"/>
    <n v="0.1"/>
    <n v="9.7518549240150174E-2"/>
    <n v="9.7518549240150181E-3"/>
    <n v="101.45772168462361"/>
    <n v="9.8940098278954156E-2"/>
    <n v="9.8940098278954159E-3"/>
  </r>
  <r>
    <x v="142"/>
    <s v="Zapato formal de cuero para hombre"/>
    <x v="1"/>
    <x v="3"/>
    <x v="18"/>
    <x v="56"/>
    <x v="89"/>
    <x v="3"/>
    <n v="0.1"/>
    <n v="8.5203051725665141E-2"/>
    <n v="8.5203051725665137E-3"/>
    <n v="114.3494643625409"/>
    <n v="9.7429233268836735E-2"/>
    <n v="9.7429233268836717E-3"/>
  </r>
  <r>
    <x v="143"/>
    <s v="Sandalias o chancletas de cuero para hombre"/>
    <x v="1"/>
    <x v="3"/>
    <x v="18"/>
    <x v="56"/>
    <x v="90"/>
    <x v="3"/>
    <n v="0.1"/>
    <n v="0.16463431670166179"/>
    <n v="1.646343167016618E-2"/>
    <n v="135.52853812206791"/>
    <n v="0.22312648267301771"/>
    <n v="2.2312648267301761E-2"/>
  </r>
  <r>
    <x v="144"/>
    <s v="Zapatos tipo burros de cuero para hombre"/>
    <x v="1"/>
    <x v="3"/>
    <x v="18"/>
    <x v="56"/>
    <x v="91"/>
    <x v="3"/>
    <n v="0.1"/>
    <n v="5.3212988935477501"/>
    <n v="0.53212988935477501"/>
    <n v="105.8071323082324"/>
    <n v="5.630313760812574"/>
    <n v="0.56303137608125731"/>
  </r>
  <r>
    <x v="145"/>
    <s v="Zapatos deportivos (tenis) para hombre"/>
    <x v="1"/>
    <x v="3"/>
    <x v="18"/>
    <x v="56"/>
    <x v="92"/>
    <x v="3"/>
    <n v="0.1"/>
    <n v="11.265971324527341"/>
    <n v="1.126597132452734"/>
    <n v="111.71368236267401"/>
    <n v="12.58563142055241"/>
    <n v="1.258563142055241"/>
  </r>
  <r>
    <x v="146"/>
    <s v="Zapato de tacón alto (grueso o aguja) para mujer"/>
    <x v="1"/>
    <x v="3"/>
    <x v="18"/>
    <x v="57"/>
    <x v="93"/>
    <x v="3"/>
    <n v="0.1"/>
    <n v="11.73"/>
    <n v="1.173"/>
    <n v="110.2497165529236"/>
    <n v="12.932291751657941"/>
    <n v="1.2932291751657941"/>
  </r>
  <r>
    <x v="147"/>
    <s v="Sandalias de tacón corrido o plataforma para mujer"/>
    <x v="1"/>
    <x v="3"/>
    <x v="18"/>
    <x v="57"/>
    <x v="94"/>
    <x v="3"/>
    <n v="0.1"/>
    <n v="2.2121349393222151E-2"/>
    <n v="2.2121349393222161E-3"/>
    <n v="109.34961608751139"/>
    <n v="2.4189610634865449E-2"/>
    <n v="2.4189610634865449E-3"/>
  </r>
  <r>
    <x v="148"/>
    <s v="Sandalias sin tacón (flat) para mujer"/>
    <x v="1"/>
    <x v="3"/>
    <x v="18"/>
    <x v="57"/>
    <x v="94"/>
    <x v="3"/>
    <n v="0.1"/>
    <n v="0.11710582909958139"/>
    <n v="1.1710582909958141E-2"/>
    <n v="106.34867756267749"/>
    <n v="0.1245405005962139"/>
    <n v="1.2454050059621391E-2"/>
  </r>
  <r>
    <x v="149"/>
    <s v="Zapato o zapatilla sin tacón (flat o mocasín) para mujer"/>
    <x v="1"/>
    <x v="3"/>
    <x v="18"/>
    <x v="57"/>
    <x v="95"/>
    <x v="3"/>
    <n v="0.1"/>
    <n v="6.8490865325955656E-3"/>
    <n v="6.8490865325955671E-4"/>
    <n v="105.6623352597974"/>
    <n v="7.2369047743047624E-3"/>
    <n v="7.2369047743047615E-4"/>
  </r>
  <r>
    <x v="150"/>
    <s v="Zapatos deportivos (tenis) para mujer"/>
    <x v="1"/>
    <x v="3"/>
    <x v="18"/>
    <x v="57"/>
    <x v="95"/>
    <x v="3"/>
    <n v="0.1"/>
    <n v="1.36820906666667"/>
    <n v="0.13682090666666699"/>
    <n v="114.7191596702548"/>
    <n v="1.56959794381224"/>
    <n v="0.1569597943812239"/>
  </r>
  <r>
    <x v="151"/>
    <s v="Zapato escolar para niña"/>
    <x v="1"/>
    <x v="3"/>
    <x v="18"/>
    <x v="58"/>
    <x v="96"/>
    <x v="3"/>
    <n v="0.1"/>
    <n v="0.1039883551511072"/>
    <n v="1.039883551511072E-2"/>
    <n v="130.74784893068031"/>
    <n v="0.13596253749846901"/>
    <n v="1.3596253749846901E-2"/>
  </r>
  <r>
    <x v="152"/>
    <s v="Juego de sala de cuero (para interiores)"/>
    <x v="2"/>
    <x v="4"/>
    <x v="19"/>
    <x v="59"/>
    <x v="97"/>
    <x v="3"/>
    <n v="0.1"/>
    <n v="0.68631893806619559"/>
    <n v="6.8631893806619562E-2"/>
    <n v="124.1447056278176"/>
    <n v="0.85202862533024259"/>
    <n v="8.5202862533024268E-2"/>
  </r>
  <r>
    <x v="153"/>
    <s v="Juego de comedor de madera (para interiores)"/>
    <x v="2"/>
    <x v="4"/>
    <x v="19"/>
    <x v="59"/>
    <x v="98"/>
    <x v="3"/>
    <n v="0.1"/>
    <n v="0.68089775621395299"/>
    <n v="6.8089775621395301E-2"/>
    <n v="112.5482854560172"/>
    <n v="0.76633875032729593"/>
    <n v="7.6633875032729601E-2"/>
  </r>
  <r>
    <x v="154"/>
    <s v="Armario, chifonier, ropero o closet (con espejo)"/>
    <x v="2"/>
    <x v="4"/>
    <x v="19"/>
    <x v="59"/>
    <x v="99"/>
    <x v="3"/>
    <n v="0.1"/>
    <n v="2.0336296400688618"/>
    <n v="0.20336296400688619"/>
    <n v="106.05215064900931"/>
    <n v="2.1567079695287359"/>
    <n v="0.21567079695287369"/>
  </r>
  <r>
    <x v="155"/>
    <s v="Cómoda o tocador con espejo"/>
    <x v="2"/>
    <x v="4"/>
    <x v="19"/>
    <x v="59"/>
    <x v="99"/>
    <x v="3"/>
    <n v="0.1"/>
    <n v="0.35251572801423797"/>
    <n v="3.5251572801423797E-2"/>
    <n v="102.985061818783"/>
    <n v="0.36303854041639599"/>
    <n v="3.6303854041639598E-2"/>
  </r>
  <r>
    <x v="156"/>
    <s v="Cama King Size"/>
    <x v="2"/>
    <x v="4"/>
    <x v="19"/>
    <x v="59"/>
    <x v="99"/>
    <x v="3"/>
    <n v="0.1"/>
    <n v="0.2343261122372714"/>
    <n v="2.343261122372714E-2"/>
    <n v="111.8825634168241"/>
    <n v="0.26217006112604352"/>
    <n v="2.621700611260435E-2"/>
  </r>
  <r>
    <x v="157"/>
    <s v="Edredón"/>
    <x v="2"/>
    <x v="5"/>
    <x v="20"/>
    <x v="60"/>
    <x v="100"/>
    <x v="3"/>
    <n v="0.1"/>
    <n v="8.8564011773809875E-2"/>
    <n v="8.8564011773809882E-3"/>
    <n v="121.200355942586"/>
    <n v="0.10733989750689139"/>
    <n v="1.073398975068914E-2"/>
  </r>
  <r>
    <x v="158"/>
    <s v="Juego de sábana, cubre colchón y sobre fundas"/>
    <x v="2"/>
    <x v="5"/>
    <x v="20"/>
    <x v="60"/>
    <x v="100"/>
    <x v="3"/>
    <n v="0.1"/>
    <n v="0.61366336267682142"/>
    <n v="6.1366336267682148E-2"/>
    <n v="110.36708190016149"/>
    <n v="0.67728234607681292"/>
    <n v="6.7728234607681292E-2"/>
  </r>
  <r>
    <x v="159"/>
    <s v="Manta para la cocina"/>
    <x v="2"/>
    <x v="5"/>
    <x v="20"/>
    <x v="61"/>
    <x v="101"/>
    <x v="3"/>
    <n v="0.1"/>
    <n v="0.82714331520421025"/>
    <n v="8.2714331520421028E-2"/>
    <n v="102.3390300089244"/>
    <n v="0.84649044556364839"/>
    <n v="8.4649044556364864E-2"/>
  </r>
  <r>
    <x v="160"/>
    <s v="Mantel de tela"/>
    <x v="2"/>
    <x v="5"/>
    <x v="20"/>
    <x v="61"/>
    <x v="101"/>
    <x v="3"/>
    <n v="0.1"/>
    <n v="0.58051072248123681"/>
    <n v="5.8051072248123677E-2"/>
    <n v="123.5756630600025"/>
    <n v="0.71736997444059958"/>
    <n v="7.1736997444059952E-2"/>
  </r>
  <r>
    <x v="161"/>
    <s v="Almohada"/>
    <x v="2"/>
    <x v="5"/>
    <x v="20"/>
    <x v="62"/>
    <x v="102"/>
    <x v="3"/>
    <n v="0.1"/>
    <n v="4.993400247518593E-2"/>
    <n v="4.9934002475185944E-3"/>
    <n v="104.11624438102589"/>
    <n v="5.1989408046292117E-2"/>
    <n v="5.1989408046292122E-3"/>
  </r>
  <r>
    <x v="162"/>
    <s v="Estufa de gas lpg"/>
    <x v="2"/>
    <x v="6"/>
    <x v="21"/>
    <x v="63"/>
    <x v="103"/>
    <x v="3"/>
    <n v="0.1"/>
    <n v="0.19021513388985431"/>
    <n v="1.9021513388985431E-2"/>
    <n v="116.7889143285294"/>
    <n v="0.2221501897585195"/>
    <n v="2.2215018975851951E-2"/>
  </r>
  <r>
    <x v="163"/>
    <s v="Horno microondas"/>
    <x v="2"/>
    <x v="6"/>
    <x v="21"/>
    <x v="63"/>
    <x v="103"/>
    <x v="3"/>
    <n v="0.1"/>
    <n v="5.8891531831737398E-2"/>
    <n v="5.8891531831737403E-3"/>
    <n v="101.617442342346"/>
    <n v="5.984406840364008E-2"/>
    <n v="5.9844068403640087E-3"/>
  </r>
  <r>
    <x v="164"/>
    <s v="Refrigeradora eléctricas"/>
    <x v="2"/>
    <x v="6"/>
    <x v="21"/>
    <x v="63"/>
    <x v="104"/>
    <x v="3"/>
    <n v="0.1"/>
    <n v="0.20405469679121799"/>
    <n v="2.0405469679121799E-2"/>
    <n v="117.3352509416753"/>
    <n v="0.2394280905382502"/>
    <n v="2.394280905382502E-2"/>
  </r>
  <r>
    <x v="165"/>
    <s v="Lavadora de ropa"/>
    <x v="2"/>
    <x v="6"/>
    <x v="21"/>
    <x v="64"/>
    <x v="105"/>
    <x v="3"/>
    <n v="0.1"/>
    <n v="0.19643472455913921"/>
    <n v="1.964347245591392E-2"/>
    <n v="118.44402064372009"/>
    <n v="0.23266518570826161"/>
    <n v="2.3266518570826161E-2"/>
  </r>
  <r>
    <x v="166"/>
    <s v="Aire acondicionado"/>
    <x v="2"/>
    <x v="6"/>
    <x v="21"/>
    <x v="65"/>
    <x v="106"/>
    <x v="3"/>
    <n v="0.1"/>
    <n v="0.47744272893291551"/>
    <n v="4.7744272893291549E-2"/>
    <n v="118.44402064372009"/>
    <n v="0.56550236441924306"/>
    <n v="5.655023644192432E-2"/>
  </r>
  <r>
    <x v="167"/>
    <s v="Licuadora eléctrica"/>
    <x v="2"/>
    <x v="6"/>
    <x v="22"/>
    <x v="66"/>
    <x v="107"/>
    <x v="3"/>
    <n v="0.1"/>
    <n v="0.48442016291513829"/>
    <n v="4.8442016291513838E-2"/>
    <n v="100.8199980162666"/>
    <n v="0.48839239864143802"/>
    <n v="4.8839239864143798E-2"/>
  </r>
  <r>
    <x v="168"/>
    <s v="Ventilador de piso o pedestal"/>
    <x v="2"/>
    <x v="6"/>
    <x v="22"/>
    <x v="67"/>
    <x v="108"/>
    <x v="3"/>
    <n v="0.1"/>
    <n v="5.5739585639572653E-2"/>
    <n v="5.5739585639572658E-3"/>
    <n v="109.8211612559688"/>
    <n v="6.1213860228643932E-2"/>
    <n v="6.1213860228643922E-3"/>
  </r>
  <r>
    <x v="169"/>
    <s v="Vajilla de cristal, vidrio o porcelana (juego de platos grandes, pequeños, soperos, vasos y tazas)"/>
    <x v="2"/>
    <x v="7"/>
    <x v="23"/>
    <x v="68"/>
    <x v="109"/>
    <x v="3"/>
    <n v="0.1"/>
    <n v="0.1046596455779898"/>
    <n v="1.0465964557798991E-2"/>
    <n v="114.8908903922698"/>
    <n v="0.1202443986859463"/>
    <n v="1.202443986859464E-2"/>
  </r>
  <r>
    <x v="170"/>
    <s v="Cuchillo de cocina (de metal)"/>
    <x v="2"/>
    <x v="7"/>
    <x v="23"/>
    <x v="69"/>
    <x v="110"/>
    <x v="3"/>
    <n v="0.1"/>
    <n v="0.26165376298829168"/>
    <n v="2.616537629882917E-2"/>
    <n v="116.0636847723118"/>
    <n v="0.30368499866962267"/>
    <n v="3.036849986696228E-2"/>
  </r>
  <r>
    <x v="171"/>
    <s v="Juego de ollas"/>
    <x v="2"/>
    <x v="7"/>
    <x v="23"/>
    <x v="70"/>
    <x v="111"/>
    <x v="3"/>
    <n v="0.1"/>
    <n v="4.8627488022018363E-2"/>
    <n v="4.8627488022018363E-3"/>
    <n v="113.2392440696313"/>
    <n v="5.5065399846184082E-2"/>
    <n v="5.506539984618408E-3"/>
  </r>
  <r>
    <x v="172"/>
    <s v="Biberón o pepe"/>
    <x v="2"/>
    <x v="7"/>
    <x v="23"/>
    <x v="70"/>
    <x v="112"/>
    <x v="3"/>
    <n v="0.1"/>
    <n v="0.12646160702100809"/>
    <n v="1.264616070210081E-2"/>
    <n v="143.69457729437639"/>
    <n v="0.18171847164851301"/>
    <n v="1.8171847164851301E-2"/>
  </r>
  <r>
    <x v="173"/>
    <s v="Plato plástico no desechable"/>
    <x v="2"/>
    <x v="7"/>
    <x v="23"/>
    <x v="70"/>
    <x v="113"/>
    <x v="3"/>
    <n v="0.1"/>
    <n v="3.1833367511646928E-2"/>
    <n v="3.183336751164694E-3"/>
    <n v="125.20451374187481"/>
    <n v="3.9856813000621501E-2"/>
    <n v="3.9856813000621501E-3"/>
  </r>
  <r>
    <x v="174"/>
    <s v="Porta vianda (panita)"/>
    <x v="2"/>
    <x v="7"/>
    <x v="23"/>
    <x v="70"/>
    <x v="113"/>
    <x v="3"/>
    <n v="0.1"/>
    <n v="4.4543204407915309E-2"/>
    <n v="4.4543204407915312E-3"/>
    <n v="120.49896265113649"/>
    <n v="5.3674099243113248E-2"/>
    <n v="5.3674099243113263E-3"/>
  </r>
  <r>
    <x v="175"/>
    <s v="Bomba de agua eléctrica (incluye motor de cisterna)"/>
    <x v="2"/>
    <x v="8"/>
    <x v="24"/>
    <x v="71"/>
    <x v="114"/>
    <x v="3"/>
    <n v="0.1"/>
    <n v="9.3354907173114898E-2"/>
    <n v="9.3354907173114898E-3"/>
    <n v="114.3494643625409"/>
    <n v="0.1067508363086041"/>
    <n v="1.0675083630860409E-2"/>
  </r>
  <r>
    <x v="176"/>
    <s v="Taladro eléctrico"/>
    <x v="2"/>
    <x v="8"/>
    <x v="24"/>
    <x v="71"/>
    <x v="114"/>
    <x v="3"/>
    <n v="0.1"/>
    <n v="2.5224165952998361E-2"/>
    <n v="2.5224165952998359E-3"/>
    <n v="124.59855536883239"/>
    <n v="3.1428946381272832E-2"/>
    <n v="3.1428946381272822E-3"/>
  </r>
  <r>
    <x v="177"/>
    <s v="Martillo"/>
    <x v="2"/>
    <x v="8"/>
    <x v="25"/>
    <x v="72"/>
    <x v="115"/>
    <x v="3"/>
    <n v="0.1"/>
    <n v="0.19255015803894709"/>
    <n v="1.9255015803894718E-2"/>
    <n v="101.82212120056759"/>
    <n v="0.1960586552903012"/>
    <n v="1.9605865529030129E-2"/>
  </r>
  <r>
    <x v="178"/>
    <s v="Manguera"/>
    <x v="2"/>
    <x v="8"/>
    <x v="25"/>
    <x v="72"/>
    <x v="116"/>
    <x v="3"/>
    <n v="0.1"/>
    <n v="2.1874030966630691E-2"/>
    <n v="2.1874030966630691E-3"/>
    <n v="102.38706668224511"/>
    <n v="2.2396178671899108E-2"/>
    <n v="2.2396178671899112E-3"/>
  </r>
  <r>
    <x v="179"/>
    <s v="Foco o bombillo"/>
    <x v="2"/>
    <x v="8"/>
    <x v="25"/>
    <x v="73"/>
    <x v="117"/>
    <x v="3"/>
    <n v="0.1"/>
    <n v="4.0480632934939573E-2"/>
    <n v="4.0480632934939576E-3"/>
    <n v="142.9717145523893"/>
    <n v="5.7875854968742313E-2"/>
    <n v="5.7875854968742306E-3"/>
  </r>
  <r>
    <x v="180"/>
    <s v="Cloro"/>
    <x v="2"/>
    <x v="9"/>
    <x v="26"/>
    <x v="74"/>
    <x v="118"/>
    <x v="3"/>
    <n v="0.1"/>
    <n v="0.14107269826106311"/>
    <n v="1.4107269826106311E-2"/>
    <n v="132.49708794695161"/>
    <n v="0.18691721708409839"/>
    <n v="1.869172170840985E-2"/>
  </r>
  <r>
    <x v="181"/>
    <s v="Desinfectante de piso (Azistín, Fabuloso)"/>
    <x v="2"/>
    <x v="9"/>
    <x v="26"/>
    <x v="74"/>
    <x v="118"/>
    <x v="3"/>
    <n v="0.1"/>
    <n v="3.2668371453104653E-2"/>
    <n v="3.2668371453104649E-3"/>
    <n v="136.94145057363389"/>
    <n v="4.4736541746664429E-2"/>
    <n v="4.4736541746664433E-3"/>
  </r>
  <r>
    <x v="182"/>
    <s v="Desodorante ambiental (Glade)"/>
    <x v="2"/>
    <x v="9"/>
    <x v="26"/>
    <x v="74"/>
    <x v="118"/>
    <x v="3"/>
    <n v="0.1"/>
    <n v="0.1935018559176751"/>
    <n v="1.9350185591767509E-2"/>
    <n v="119.72842401327971"/>
    <n v="0.23167672252667959"/>
    <n v="2.316767225266796E-2"/>
  </r>
  <r>
    <x v="183"/>
    <s v="Escoba plástica"/>
    <x v="2"/>
    <x v="9"/>
    <x v="26"/>
    <x v="74"/>
    <x v="118"/>
    <x v="3"/>
    <n v="0.1"/>
    <n v="0.75139264140874584"/>
    <n v="7.5139264140874587E-2"/>
    <n v="108.9425392318104"/>
    <n v="0.81858622315165952"/>
    <n v="8.1858622315165941E-2"/>
  </r>
  <r>
    <x v="184"/>
    <s v="Jabón solido para lavar loza (en barra, pelota, taza, etc.)"/>
    <x v="2"/>
    <x v="9"/>
    <x v="26"/>
    <x v="74"/>
    <x v="118"/>
    <x v="3"/>
    <n v="0.1"/>
    <n v="2.9844191450642991E-2"/>
    <n v="2.984419145064299E-3"/>
    <n v="128.5651319546794"/>
    <n v="3.8369224119326313E-2"/>
    <n v="3.8369224119326308E-3"/>
  </r>
  <r>
    <x v="185"/>
    <s v="Paste para fregar loza"/>
    <x v="2"/>
    <x v="9"/>
    <x v="26"/>
    <x v="74"/>
    <x v="118"/>
    <x v="3"/>
    <n v="0.1"/>
    <n v="4.5850982131014829E-2"/>
    <n v="4.5850982131014828E-3"/>
    <n v="115.29764478952021"/>
    <n v="5.286510250992385E-2"/>
    <n v="5.2865102509923861E-3"/>
  </r>
  <r>
    <x v="186"/>
    <s v="Jabón solido para lavar ropa (en barra, pelota, marqueta, etc.)"/>
    <x v="2"/>
    <x v="9"/>
    <x v="26"/>
    <x v="74"/>
    <x v="119"/>
    <x v="3"/>
    <n v="0.1"/>
    <n v="0.12084878325520169"/>
    <n v="1.208487832552017E-2"/>
    <n v="113.22500585159889"/>
    <n v="0.13683104191228809"/>
    <n v="1.3683104191228821E-2"/>
  </r>
  <r>
    <x v="187"/>
    <s v="Suavizante para ropa (Suavitel, Downy)"/>
    <x v="2"/>
    <x v="9"/>
    <x v="26"/>
    <x v="74"/>
    <x v="119"/>
    <x v="3"/>
    <n v="0.1"/>
    <n v="1.6652520932630609E-2"/>
    <n v="1.665252093263061E-3"/>
    <n v="131.49998272355251"/>
    <n v="2.1898062149445219E-2"/>
    <n v="2.1898062149445221E-3"/>
  </r>
  <r>
    <x v="188"/>
    <s v="Gancho de plástico para tender ropa (en tendedero)"/>
    <x v="2"/>
    <x v="9"/>
    <x v="26"/>
    <x v="75"/>
    <x v="120"/>
    <x v="3"/>
    <n v="0.1"/>
    <n v="6.1759627256006193E-2"/>
    <n v="6.1759627256006188E-3"/>
    <n v="107.7493608535859"/>
    <n v="6.6545603633903674E-2"/>
    <n v="6.6545603633903676E-3"/>
  </r>
  <r>
    <x v="189"/>
    <s v="Bolsa plástica para basura"/>
    <x v="2"/>
    <x v="9"/>
    <x v="26"/>
    <x v="75"/>
    <x v="121"/>
    <x v="3"/>
    <n v="0.1"/>
    <n v="1.1371645659450309"/>
    <n v="0.11371645659450309"/>
    <n v="152.04355641965421"/>
    <n v="1.728985448406948"/>
    <n v="0.17289854484069481"/>
  </r>
  <r>
    <x v="190"/>
    <s v="Candela (vela)"/>
    <x v="2"/>
    <x v="9"/>
    <x v="26"/>
    <x v="75"/>
    <x v="121"/>
    <x v="3"/>
    <n v="0.1"/>
    <n v="0.44379321016749362"/>
    <n v="4.4379321016749372E-2"/>
    <n v="126.4417291515191"/>
    <n v="0.56113980879281411"/>
    <n v="5.6113980879281419E-2"/>
  </r>
  <r>
    <x v="191"/>
    <s v="Fósforos"/>
    <x v="2"/>
    <x v="9"/>
    <x v="26"/>
    <x v="75"/>
    <x v="121"/>
    <x v="3"/>
    <n v="0.1"/>
    <n v="0.21323823206856479"/>
    <n v="2.1323823206856479E-2"/>
    <n v="133.66214896637541"/>
    <n v="0.28501880340075042"/>
    <n v="2.8501880340075041E-2"/>
  </r>
  <r>
    <x v="192"/>
    <s v="Insecticida (todas las formas de presentación, aerosol, lamina, espiral, grano, polvo)"/>
    <x v="2"/>
    <x v="9"/>
    <x v="26"/>
    <x v="75"/>
    <x v="121"/>
    <x v="3"/>
    <n v="0.1"/>
    <n v="5.427058193033004E-2"/>
    <n v="5.4270581930330047E-3"/>
    <n v="118.47791912300551"/>
    <n v="6.4298656167000895E-2"/>
    <n v="6.4298656167000902E-3"/>
  </r>
  <r>
    <x v="193"/>
    <s v="Papel aluminio"/>
    <x v="2"/>
    <x v="9"/>
    <x v="26"/>
    <x v="75"/>
    <x v="121"/>
    <x v="3"/>
    <n v="0.1"/>
    <n v="0.21719052203463751"/>
    <n v="2.1719052203463759E-2"/>
    <n v="109.30906704748119"/>
    <n v="0.23740893335161631"/>
    <n v="2.374089333516163E-2"/>
  </r>
  <r>
    <x v="194"/>
    <s v="Servilletas de papel"/>
    <x v="2"/>
    <x v="9"/>
    <x v="26"/>
    <x v="75"/>
    <x v="121"/>
    <x v="3"/>
    <n v="0.1"/>
    <n v="7.3921457150200848E-2"/>
    <n v="7.3921457150200849E-3"/>
    <n v="134.77277983261129"/>
    <n v="9.9626002694098284E-2"/>
    <n v="9.9626002694098298E-3"/>
  </r>
  <r>
    <x v="195"/>
    <s v="Toallas de papel"/>
    <x v="2"/>
    <x v="9"/>
    <x v="26"/>
    <x v="75"/>
    <x v="121"/>
    <x v="3"/>
    <n v="0.1"/>
    <n v="8.7826285149214992E-2"/>
    <n v="8.7826285149215002E-3"/>
    <n v="144.8143846146146"/>
    <n v="0.12718509436871231"/>
    <n v="1.271850943687123E-2"/>
  </r>
  <r>
    <x v="196"/>
    <s v="Analgésico (aspirina, panadol, etc.)"/>
    <x v="3"/>
    <x v="10"/>
    <x v="27"/>
    <x v="76"/>
    <x v="122"/>
    <x v="3"/>
    <n v="0.1"/>
    <n v="8.3964928070381473E-2"/>
    <n v="8.3964928070381483E-3"/>
    <n v="102.0397378720663"/>
    <n v="8.5677592507486244E-2"/>
    <n v="8.5677592507486262E-3"/>
  </r>
  <r>
    <x v="197"/>
    <s v="Antiácido (Alka Seltzer, Sal Andrews, Sal de Uva, Tums, bicarbonato)"/>
    <x v="3"/>
    <x v="10"/>
    <x v="27"/>
    <x v="76"/>
    <x v="122"/>
    <x v="3"/>
    <n v="0.1"/>
    <n v="4.2671974676117858E-2"/>
    <n v="4.2671974676117856E-3"/>
    <n v="104.6484752694456"/>
    <n v="4.4655570865921271E-2"/>
    <n v="4.4655570865921269E-3"/>
  </r>
  <r>
    <x v="198"/>
    <s v="Antialérgico (antihistamínicos, Loratadina, Cetirizina)"/>
    <x v="3"/>
    <x v="10"/>
    <x v="27"/>
    <x v="76"/>
    <x v="122"/>
    <x v="3"/>
    <n v="0.1"/>
    <n v="3.092942649432965E-2"/>
    <n v="3.0929426494329649E-3"/>
    <n v="109.97043325918369"/>
    <n v="3.4013224320395073E-2"/>
    <n v="3.4013224320395071E-3"/>
  </r>
  <r>
    <x v="199"/>
    <s v="Antiespasmódico (espasmos intestinal, Buscapina, Espasmo Canulase)"/>
    <x v="3"/>
    <x v="10"/>
    <x v="27"/>
    <x v="76"/>
    <x v="122"/>
    <x v="3"/>
    <n v="0.1"/>
    <n v="0.21750451483891059"/>
    <n v="2.175045148389106E-2"/>
    <n v="115.9715994977748"/>
    <n v="0.25224346483855947"/>
    <n v="2.522434648385595E-2"/>
  </r>
  <r>
    <x v="200"/>
    <s v="Antigripal"/>
    <x v="3"/>
    <x v="10"/>
    <x v="27"/>
    <x v="76"/>
    <x v="122"/>
    <x v="3"/>
    <n v="0.1"/>
    <n v="1.6537764560561381"/>
    <n v="0.1653776456056138"/>
    <n v="112.8880432259372"/>
    <n v="1.866915880573025"/>
    <n v="0.18669158805730249"/>
  </r>
  <r>
    <x v="201"/>
    <s v="Anti-inflamatorio"/>
    <x v="3"/>
    <x v="10"/>
    <x v="27"/>
    <x v="76"/>
    <x v="122"/>
    <x v="3"/>
    <n v="0.1"/>
    <n v="0.69223661033117456"/>
    <n v="6.9223661033117459E-2"/>
    <n v="112.55147972020799"/>
    <n v="0.77912254809274739"/>
    <n v="7.7912254809274745E-2"/>
  </r>
  <r>
    <x v="202"/>
    <s v="Antitusivos, expectorantes y mucolíticos (contra la tos)"/>
    <x v="3"/>
    <x v="10"/>
    <x v="27"/>
    <x v="76"/>
    <x v="122"/>
    <x v="3"/>
    <n v="0.1"/>
    <n v="4.3790112623690348E-2"/>
    <n v="4.3790112623690348E-3"/>
    <n v="113.5612423327977"/>
    <n v="4.9728595914394047E-2"/>
    <n v="4.9728595914394049E-3"/>
  </r>
  <r>
    <x v="203"/>
    <s v="Medicamento contra el estreñimiento (laxante, purgante, fibra)"/>
    <x v="3"/>
    <x v="10"/>
    <x v="27"/>
    <x v="76"/>
    <x v="122"/>
    <x v="3"/>
    <n v="0.1"/>
    <n v="2.9880114427864441E-2"/>
    <n v="2.9880114427864451E-3"/>
    <n v="107.86777405998519"/>
    <n v="3.2231014319913862E-2"/>
    <n v="3.223101431991387E-3"/>
  </r>
  <r>
    <x v="204"/>
    <s v="Medicamento oftálmico (gotas para los ojos, ungüentos)"/>
    <x v="3"/>
    <x v="10"/>
    <x v="27"/>
    <x v="76"/>
    <x v="122"/>
    <x v="3"/>
    <n v="0.1"/>
    <n v="8.33536033463355E-2"/>
    <n v="8.33536033463355E-3"/>
    <n v="148.21133451932749"/>
    <n v="0.1235394878895507"/>
    <n v="1.235394878895507E-2"/>
  </r>
  <r>
    <x v="205"/>
    <s v="Suero hidratante"/>
    <x v="3"/>
    <x v="10"/>
    <x v="27"/>
    <x v="76"/>
    <x v="122"/>
    <x v="3"/>
    <n v="0.1"/>
    <n v="0.75673648697908324"/>
    <n v="7.5673648697908324E-2"/>
    <n v="147.9243809518905"/>
    <n v="1.1193977638008921"/>
    <n v="0.1119397763800892"/>
  </r>
  <r>
    <x v="206"/>
    <s v="Vitaminas, multivitaminas y minerales"/>
    <x v="3"/>
    <x v="10"/>
    <x v="27"/>
    <x v="76"/>
    <x v="122"/>
    <x v="3"/>
    <n v="0.1"/>
    <n v="1.474792082424482"/>
    <n v="0.1474792082424482"/>
    <n v="116.0797230682434"/>
    <n v="1.711934565110719"/>
    <n v="0.17119345651107179"/>
  </r>
  <r>
    <x v="207"/>
    <s v="Antibiótico (medicamento contra infección bacteriana, supositorios, penicilina, amoxicilina, tetraciclina)"/>
    <x v="3"/>
    <x v="10"/>
    <x v="27"/>
    <x v="76"/>
    <x v="122"/>
    <x v="3"/>
    <n v="0.1"/>
    <n v="5.4745292615031922E-2"/>
    <n v="5.4745292615031929E-3"/>
    <n v="108.28657017377"/>
    <n v="5.9281799704412302E-2"/>
    <n v="5.9281799704412304E-3"/>
  </r>
  <r>
    <x v="208"/>
    <s v="Oxigenador cerebral"/>
    <x v="3"/>
    <x v="10"/>
    <x v="27"/>
    <x v="76"/>
    <x v="122"/>
    <x v="3"/>
    <n v="0.1"/>
    <n v="0.7402350096293896"/>
    <n v="7.4023500962938957E-2"/>
    <n v="133.94544083319889"/>
    <n v="0.99151104684975855"/>
    <n v="9.9151104684975858E-2"/>
  </r>
  <r>
    <x v="209"/>
    <s v="Medicamentos para la epilepsia"/>
    <x v="3"/>
    <x v="10"/>
    <x v="27"/>
    <x v="76"/>
    <x v="123"/>
    <x v="3"/>
    <n v="0.1"/>
    <n v="0.21961741843693139"/>
    <n v="2.196174184369315E-2"/>
    <n v="103.1672210782087"/>
    <n v="0.2265731876050838"/>
    <n v="2.2657318760508381E-2"/>
  </r>
  <r>
    <x v="210"/>
    <s v="Antidepresivo o ansiolítico"/>
    <x v="3"/>
    <x v="10"/>
    <x v="27"/>
    <x v="76"/>
    <x v="123"/>
    <x v="3"/>
    <n v="0.1"/>
    <n v="4.178927354626287E-2"/>
    <n v="4.1789273546262874E-3"/>
    <n v="115.83096068067231"/>
    <n v="4.8404917010110328E-2"/>
    <n v="4.8404917010110337E-3"/>
  </r>
  <r>
    <x v="211"/>
    <s v="Antirreumático (contra dolor en articulaciones y huesos)"/>
    <x v="3"/>
    <x v="10"/>
    <x v="27"/>
    <x v="76"/>
    <x v="123"/>
    <x v="3"/>
    <n v="0.1"/>
    <n v="0.2727655068614957"/>
    <n v="2.7276550686149571E-2"/>
    <n v="133.62568281284851"/>
    <n v="0.36448477102160082"/>
    <n v="3.6448477102160093E-2"/>
  </r>
  <r>
    <x v="212"/>
    <s v="Broncodilatador (en inhalador, vía oral o inyectada)"/>
    <x v="3"/>
    <x v="10"/>
    <x v="27"/>
    <x v="76"/>
    <x v="123"/>
    <x v="3"/>
    <n v="0.1"/>
    <n v="1"/>
    <n v="0.1"/>
    <n v="127.5215330804959"/>
    <n v="1.275215330804959"/>
    <n v="0.12752153308049591"/>
  </r>
  <r>
    <x v="213"/>
    <s v="Diurético (contra retención de líquidos, para la próstata)"/>
    <x v="3"/>
    <x v="10"/>
    <x v="27"/>
    <x v="76"/>
    <x v="123"/>
    <x v="3"/>
    <n v="0.1"/>
    <n v="2.140744050248478"/>
    <n v="0.2140744050248479"/>
    <n v="105.308241508552"/>
    <n v="2.254379914515626"/>
    <n v="0.22543799145156271"/>
  </r>
  <r>
    <x v="214"/>
    <s v="Medicamento  cardiovascular (control de presión arterial, enfermedades coronarias, arritmia)"/>
    <x v="3"/>
    <x v="10"/>
    <x v="27"/>
    <x v="76"/>
    <x v="123"/>
    <x v="3"/>
    <n v="0.1"/>
    <n v="0.96328417292839419"/>
    <n v="9.6328417292839419E-2"/>
    <n v="104.7410527909654"/>
    <n v="1.0089539840939441"/>
    <n v="0.1008953984093944"/>
  </r>
  <r>
    <x v="215"/>
    <s v="Medicamento contra el cáncer"/>
    <x v="3"/>
    <x v="10"/>
    <x v="27"/>
    <x v="76"/>
    <x v="123"/>
    <x v="3"/>
    <n v="0.1"/>
    <n v="0.37148101817504697"/>
    <n v="3.7148101817504699E-2"/>
    <n v="119.0421589053979"/>
    <n v="0.44221902395932972"/>
    <n v="4.4221902395932967E-2"/>
  </r>
  <r>
    <x v="216"/>
    <s v="Medicamento dermatológico (acné, afecciones de la piel, quemaduras, manchas, lunares, verrugas)"/>
    <x v="3"/>
    <x v="10"/>
    <x v="27"/>
    <x v="76"/>
    <x v="123"/>
    <x v="3"/>
    <n v="0.1"/>
    <n v="1.595612263229633"/>
    <n v="0.1595612263229633"/>
    <n v="116.02136522788069"/>
    <n v="1.851251131542506"/>
    <n v="0.18512511315425059"/>
  </r>
  <r>
    <x v="217"/>
    <s v="Medicamento para colesterol y triglicéridos"/>
    <x v="3"/>
    <x v="10"/>
    <x v="27"/>
    <x v="76"/>
    <x v="123"/>
    <x v="3"/>
    <n v="0.1"/>
    <n v="1.488713684994261"/>
    <n v="0.14887136849942609"/>
    <n v="121.3086365639314"/>
    <n v="1.8059382736071989"/>
    <n v="0.18059382736071991"/>
  </r>
  <r>
    <x v="218"/>
    <s v="Medicamento para diabéticos (insulina, metformina)"/>
    <x v="3"/>
    <x v="10"/>
    <x v="27"/>
    <x v="76"/>
    <x v="123"/>
    <x v="3"/>
    <n v="0.1"/>
    <n v="1.260599154907488"/>
    <n v="0.1260599154907488"/>
    <n v="112.1123094239265"/>
    <n v="1.4132868251452859"/>
    <n v="0.1413286825145286"/>
  </r>
  <r>
    <x v="219"/>
    <s v="Medicamento para glándula tiroides (levotiroxina)"/>
    <x v="3"/>
    <x v="10"/>
    <x v="27"/>
    <x v="76"/>
    <x v="123"/>
    <x v="3"/>
    <n v="0.1"/>
    <n v="2.191881141785124E-2"/>
    <n v="2.1918811417851241E-3"/>
    <n v="105.8233396810836"/>
    <n v="2.3195218260768841E-2"/>
    <n v="2.319521826076885E-3"/>
  </r>
  <r>
    <x v="220"/>
    <s v="Otros medicamentos con prescripción"/>
    <x v="3"/>
    <x v="10"/>
    <x v="27"/>
    <x v="76"/>
    <x v="123"/>
    <x v="3"/>
    <n v="0.1"/>
    <n v="9.5738691595368963E-2"/>
    <n v="9.5738691595368963E-3"/>
    <n v="120.2529853267684"/>
    <n v="0.11512863475621909"/>
    <n v="1.151286347562191E-2"/>
  </r>
  <r>
    <x v="221"/>
    <s v="Medicamento naturista"/>
    <x v="3"/>
    <x v="10"/>
    <x v="27"/>
    <x v="77"/>
    <x v="124"/>
    <x v="3"/>
    <n v="0.1"/>
    <n v="0.35096912407285691"/>
    <n v="3.5096912407285692E-2"/>
    <n v="120.34726024661499"/>
    <n v="0.42238172513322603"/>
    <n v="4.2238172513322597E-2"/>
  </r>
  <r>
    <x v="222"/>
    <s v="Dispositivo para tomar la presión"/>
    <x v="3"/>
    <x v="10"/>
    <x v="28"/>
    <x v="78"/>
    <x v="125"/>
    <x v="3"/>
    <n v="0.1"/>
    <n v="5.4477561224665627E-3"/>
    <n v="5.4477561224665631E-4"/>
    <n v="113.8369996969351"/>
    <n v="6.2015621206220253E-3"/>
    <n v="6.2015621206220261E-4"/>
  </r>
  <r>
    <x v="223"/>
    <s v="Termómetro clínico"/>
    <x v="3"/>
    <x v="10"/>
    <x v="28"/>
    <x v="78"/>
    <x v="126"/>
    <x v="3"/>
    <n v="0.1"/>
    <n v="0.1016006703262345"/>
    <n v="1.0160067032623449E-2"/>
    <n v="147.61693053305231"/>
    <n v="0.14997979093659311"/>
    <n v="1.4997979093659309E-2"/>
  </r>
  <r>
    <x v="224"/>
    <s v="Botiquín de primeros auxilios"/>
    <x v="3"/>
    <x v="10"/>
    <x v="28"/>
    <x v="79"/>
    <x v="127"/>
    <x v="3"/>
    <n v="0.1"/>
    <n v="1.2637566814099801"/>
    <n v="0.12637566814099799"/>
    <n v="118.0609831256961"/>
    <n v="1.492003562389294"/>
    <n v="0.14920035623892941"/>
  </r>
  <r>
    <x v="225"/>
    <s v="Jeringas"/>
    <x v="3"/>
    <x v="10"/>
    <x v="28"/>
    <x v="79"/>
    <x v="127"/>
    <x v="3"/>
    <n v="0.1"/>
    <n v="0.38275133141196249"/>
    <n v="3.8275133141196252E-2"/>
    <n v="102.1114870129703"/>
    <n v="0.39083307606669693"/>
    <n v="3.9083307606669698E-2"/>
  </r>
  <r>
    <x v="226"/>
    <s v="Anteojos graduados (aro y lentes)"/>
    <x v="3"/>
    <x v="10"/>
    <x v="29"/>
    <x v="80"/>
    <x v="128"/>
    <x v="3"/>
    <n v="0.1"/>
    <n v="0.25324570876191788"/>
    <n v="2.532457087619179E-2"/>
    <n v="103.31563973397181"/>
    <n v="0.26164242410620658"/>
    <n v="2.616424241062067E-2"/>
  </r>
  <r>
    <x v="227"/>
    <s v="Consulta a ginecólogo por control prenatal"/>
    <x v="3"/>
    <x v="11"/>
    <x v="30"/>
    <x v="81"/>
    <x v="129"/>
    <x v="3"/>
    <n v="0.1"/>
    <n v="0.88936162263934837"/>
    <n v="8.8936162263934845E-2"/>
    <n v="101.2299955546774"/>
    <n v="0.90030073106281894"/>
    <n v="9.0030073106281902E-2"/>
  </r>
  <r>
    <x v="228"/>
    <s v="Mamografía"/>
    <x v="3"/>
    <x v="11"/>
    <x v="30"/>
    <x v="81"/>
    <x v="129"/>
    <x v="3"/>
    <n v="0.1"/>
    <n v="0.36882056298623861"/>
    <n v="3.6882056298623872E-2"/>
    <n v="100.7687482555976"/>
    <n v="0.37165586463048073"/>
    <n v="3.7165586463048073E-2"/>
  </r>
  <r>
    <x v="229"/>
    <s v="Consulta odontológicas preventivas (dentista)"/>
    <x v="3"/>
    <x v="11"/>
    <x v="31"/>
    <x v="82"/>
    <x v="130"/>
    <x v="3"/>
    <n v="0.1"/>
    <n v="2.8949412782291389E-2"/>
    <n v="2.8949412782291392E-3"/>
    <n v="107.17485712610021"/>
    <n v="3.1026491788265789E-2"/>
    <n v="3.1026491788265788E-3"/>
  </r>
  <r>
    <x v="230"/>
    <s v="Extracción dental"/>
    <x v="3"/>
    <x v="11"/>
    <x v="31"/>
    <x v="83"/>
    <x v="131"/>
    <x v="3"/>
    <n v="0.1"/>
    <n v="0.10988081932455469"/>
    <n v="1.0988081932455471E-2"/>
    <n v="105.1249256836836"/>
    <n v="0.11551212965556081"/>
    <n v="1.1551212965556079E-2"/>
  </r>
  <r>
    <x v="231"/>
    <s v="Obturación dental (tapón de muela)"/>
    <x v="3"/>
    <x v="11"/>
    <x v="31"/>
    <x v="83"/>
    <x v="131"/>
    <x v="3"/>
    <n v="0.1"/>
    <n v="0.18228807211494821"/>
    <n v="1.8228807211494821E-2"/>
    <n v="106.14989401784629"/>
    <n v="0.19349859535719269"/>
    <n v="1.9349859535719272E-2"/>
  </r>
  <r>
    <x v="232"/>
    <s v="Consulta a médico general"/>
    <x v="3"/>
    <x v="11"/>
    <x v="32"/>
    <x v="84"/>
    <x v="132"/>
    <x v="3"/>
    <n v="0.1"/>
    <n v="0.15239077309117091"/>
    <n v="1.523907730911709E-2"/>
    <n v="100.20499987525569"/>
    <n v="0.15270317398590899"/>
    <n v="1.52703173985909E-2"/>
  </r>
  <r>
    <x v="233"/>
    <s v="Consulta a cardiólogo"/>
    <x v="3"/>
    <x v="11"/>
    <x v="32"/>
    <x v="84"/>
    <x v="133"/>
    <x v="3"/>
    <n v="0.1"/>
    <n v="0.2218685827786602"/>
    <n v="2.2186858277866019E-2"/>
    <n v="100.7687482555976"/>
    <n v="0.22357419363849029"/>
    <n v="2.2357419363849031E-2"/>
  </r>
  <r>
    <x v="234"/>
    <s v="Consulta a pediatra"/>
    <x v="3"/>
    <x v="11"/>
    <x v="32"/>
    <x v="84"/>
    <x v="133"/>
    <x v="3"/>
    <n v="0.1"/>
    <n v="1.6709019491449899"/>
    <n v="0.167090194914499"/>
    <n v="100.8199980162666"/>
    <n v="1.684603311981739"/>
    <n v="0.16846033119817391"/>
  </r>
  <r>
    <x v="235"/>
    <s v="Gastos de hospitalización sin cirugía (incluye pago por alojamiento, alimentación, equipo médico)"/>
    <x v="3"/>
    <x v="12"/>
    <x v="33"/>
    <x v="85"/>
    <x v="134"/>
    <x v="3"/>
    <n v="0.1"/>
    <n v="0.16658045575990221"/>
    <n v="1.6658045575990221E-2"/>
    <n v="113.8369996969351"/>
    <n v="0.1896301929185529"/>
    <n v="1.8963019291855301E-2"/>
  </r>
  <r>
    <x v="236"/>
    <s v="Gastos de hospitalización por cirugía mayor"/>
    <x v="3"/>
    <x v="12"/>
    <x v="33"/>
    <x v="85"/>
    <x v="135"/>
    <x v="3"/>
    <n v="0.1"/>
    <n v="0.2247558786598407"/>
    <n v="2.2475587865984071E-2"/>
    <n v="133.31002400419851"/>
    <n v="0.29962211579228099"/>
    <n v="2.9962211579228099E-2"/>
  </r>
  <r>
    <x v="237"/>
    <s v="Electrocardiogramas"/>
    <x v="3"/>
    <x v="13"/>
    <x v="34"/>
    <x v="86"/>
    <x v="136"/>
    <x v="3"/>
    <n v="0.1"/>
    <n v="0.33057558924363228"/>
    <n v="3.3057558924363233E-2"/>
    <n v="100.6662486884258"/>
    <n v="0.33277804477122402"/>
    <n v="3.3277804477122412E-2"/>
  </r>
  <r>
    <x v="238"/>
    <s v="Radiografía"/>
    <x v="3"/>
    <x v="13"/>
    <x v="34"/>
    <x v="86"/>
    <x v="136"/>
    <x v="3"/>
    <n v="0.1"/>
    <n v="8.6187807483056697E-2"/>
    <n v="8.6187807483056704E-3"/>
    <n v="106.14989401784629"/>
    <n v="9.1488266299570062E-2"/>
    <n v="9.1488266299570072E-3"/>
  </r>
  <r>
    <x v="239"/>
    <s v="Tomografía (TAC, PET)"/>
    <x v="3"/>
    <x v="13"/>
    <x v="34"/>
    <x v="86"/>
    <x v="136"/>
    <x v="3"/>
    <n v="0.1"/>
    <n v="0.3179368381647999"/>
    <n v="3.1793683816479991E-2"/>
    <n v="102.69060403099211"/>
    <n v="0.3264912595484708"/>
    <n v="3.2649125954847077E-2"/>
  </r>
  <r>
    <x v="240"/>
    <s v="Ultrasonido o ecografía"/>
    <x v="3"/>
    <x v="13"/>
    <x v="34"/>
    <x v="86"/>
    <x v="136"/>
    <x v="3"/>
    <n v="0.1"/>
    <n v="7.6352733028882208E-2"/>
    <n v="7.6352733028882212E-3"/>
    <n v="101.02499690670621"/>
    <n v="7.7135346180613906E-2"/>
    <n v="7.7135346180613922E-3"/>
  </r>
  <r>
    <x v="241"/>
    <s v="Examen de hemograma completo (examen de sangre)"/>
    <x v="3"/>
    <x v="13"/>
    <x v="34"/>
    <x v="86"/>
    <x v="137"/>
    <x v="3"/>
    <n v="0.1"/>
    <n v="0.85536327448187011"/>
    <n v="8.5536327448187011E-2"/>
    <n v="101.2703226124945"/>
    <n v="0.86622914757658698"/>
    <n v="8.6622914757658695E-2"/>
  </r>
  <r>
    <x v="242"/>
    <s v="Examen de la vista"/>
    <x v="3"/>
    <x v="13"/>
    <x v="34"/>
    <x v="86"/>
    <x v="137"/>
    <x v="3"/>
    <n v="0.1"/>
    <n v="9.5580867673614719E-2"/>
    <n v="9.5580867673614733E-3"/>
    <n v="100.20499987525569"/>
    <n v="9.577680833311393E-2"/>
    <n v="9.5776808333113937E-3"/>
  </r>
  <r>
    <x v="0"/>
    <s v="Arroz clasificado"/>
    <x v="0"/>
    <x v="0"/>
    <x v="0"/>
    <x v="0"/>
    <x v="0"/>
    <x v="4"/>
    <n v="7.0000000000000007E-2"/>
    <n v="0.54343357363771005"/>
    <n v="3.8040350154639697E-2"/>
    <n v="112.2262160580291"/>
    <n v="0.60987493648252511"/>
    <n v="4.2691245553776763E-2"/>
  </r>
  <r>
    <x v="1"/>
    <s v="Maíz en grano o desgranado"/>
    <x v="0"/>
    <x v="0"/>
    <x v="0"/>
    <x v="0"/>
    <x v="1"/>
    <x v="4"/>
    <n v="7.0000000000000007E-2"/>
    <n v="0.99918290375253238"/>
    <n v="6.9942803262677267E-2"/>
    <n v="106.14989401784629"/>
    <n v="1.0606315933777519"/>
    <n v="7.4244211536442645E-2"/>
  </r>
  <r>
    <x v="2"/>
    <s v="Harina de trigo"/>
    <x v="0"/>
    <x v="0"/>
    <x v="0"/>
    <x v="1"/>
    <x v="2"/>
    <x v="4"/>
    <n v="7.0000000000000007E-2"/>
    <n v="0.33797607929603851"/>
    <n v="2.3658325550722691E-2"/>
    <n v="117.4203143698698"/>
    <n v="0.3968525748043687"/>
    <n v="2.7779680236305809E-2"/>
  </r>
  <r>
    <x v="3"/>
    <s v="Harina de maíz"/>
    <x v="0"/>
    <x v="0"/>
    <x v="0"/>
    <x v="1"/>
    <x v="3"/>
    <x v="4"/>
    <n v="7.0000000000000007E-2"/>
    <n v="1.5863488436494131"/>
    <n v="0.11104441905545891"/>
    <n v="140.9902884920846"/>
    <n v="2.2365978111521549"/>
    <n v="0.1565618467806508"/>
  </r>
  <r>
    <x v="4"/>
    <s v="Bollito de yema pan dulce"/>
    <x v="0"/>
    <x v="0"/>
    <x v="0"/>
    <x v="2"/>
    <x v="4"/>
    <x v="4"/>
    <n v="7.0000000000000007E-2"/>
    <n v="0.13250859833758191"/>
    <n v="9.2756018836307342E-3"/>
    <n v="112.8058450279853"/>
    <n v="0.14947744408944821"/>
    <n v="1.0463421086261381E-2"/>
  </r>
  <r>
    <x v="5"/>
    <s v="Pan blanco"/>
    <x v="0"/>
    <x v="0"/>
    <x v="0"/>
    <x v="2"/>
    <x v="4"/>
    <x v="4"/>
    <n v="7.0000000000000007E-2"/>
    <n v="0.49809636059401868"/>
    <n v="3.4866745241581308E-2"/>
    <n v="125.6234452640111"/>
    <n v="0.62572580891285845"/>
    <n v="4.3800806623900089E-2"/>
  </r>
  <r>
    <x v="6"/>
    <s v="Pan molde blanco"/>
    <x v="0"/>
    <x v="0"/>
    <x v="0"/>
    <x v="2"/>
    <x v="4"/>
    <x v="4"/>
    <n v="7.0000000000000007E-2"/>
    <n v="0.29602116278123081"/>
    <n v="2.0721481394686159E-2"/>
    <n v="105.84793221730941"/>
    <n v="0.31333227972956817"/>
    <n v="2.1933259581069779E-2"/>
  </r>
  <r>
    <x v="7"/>
    <s v="Tortillas de harina de trigo"/>
    <x v="0"/>
    <x v="0"/>
    <x v="0"/>
    <x v="2"/>
    <x v="4"/>
    <x v="4"/>
    <n v="7.0000000000000007E-2"/>
    <n v="0.57774935610974387"/>
    <n v="4.0442454927682073E-2"/>
    <n v="139.5419380871918"/>
    <n v="0.80620264880180825"/>
    <n v="5.6434185416126582E-2"/>
  </r>
  <r>
    <x v="8"/>
    <s v="Tortillas de maíz (artesanales)"/>
    <x v="0"/>
    <x v="0"/>
    <x v="0"/>
    <x v="2"/>
    <x v="4"/>
    <x v="4"/>
    <n v="7.0000000000000007E-2"/>
    <n v="0.62383110673591902"/>
    <n v="4.3668177471514337E-2"/>
    <n v="111.5953304281922"/>
    <n v="0.69616638487579741"/>
    <n v="4.8731646941305828E-2"/>
  </r>
  <r>
    <x v="9"/>
    <s v="Rosquilla"/>
    <x v="0"/>
    <x v="0"/>
    <x v="0"/>
    <x v="2"/>
    <x v="4"/>
    <x v="4"/>
    <n v="7.0000000000000007E-2"/>
    <n v="0.45366279325005998"/>
    <n v="3.17563955275042E-2"/>
    <n v="106.21189296621471"/>
    <n v="0.48184384039429379"/>
    <n v="3.3729068827600572E-2"/>
  </r>
  <r>
    <x v="10"/>
    <s v="Galleta de panadería o repostería"/>
    <x v="0"/>
    <x v="0"/>
    <x v="0"/>
    <x v="2"/>
    <x v="5"/>
    <x v="4"/>
    <n v="7.0000000000000007E-2"/>
    <n v="0.58847396074079483"/>
    <n v="4.1193177251855638E-2"/>
    <n v="124.1158799086609"/>
    <n v="0.73038963440678517"/>
    <n v="5.1127274408474969E-2"/>
  </r>
  <r>
    <x v="11"/>
    <s v="Pastel helado entero (incluye tres leches y otros)"/>
    <x v="0"/>
    <x v="0"/>
    <x v="0"/>
    <x v="2"/>
    <x v="5"/>
    <x v="4"/>
    <n v="7.0000000000000007E-2"/>
    <n v="1.384219472813405"/>
    <n v="9.6895363096938386E-2"/>
    <n v="128.28922031816401"/>
    <n v="1.7758043691645169"/>
    <n v="0.1243063058415162"/>
  </r>
  <r>
    <x v="12"/>
    <s v="Avena en hojuela"/>
    <x v="0"/>
    <x v="0"/>
    <x v="0"/>
    <x v="3"/>
    <x v="6"/>
    <x v="4"/>
    <n v="7.0000000000000007E-2"/>
    <n v="0.29574023402301142"/>
    <n v="2.07018163816108E-2"/>
    <n v="102.5418177078101"/>
    <n v="0.30325741166052728"/>
    <n v="2.1228018816236909E-2"/>
  </r>
  <r>
    <x v="13"/>
    <s v="Cereal en hojuelas (corn flakes, zucaritas)"/>
    <x v="0"/>
    <x v="0"/>
    <x v="0"/>
    <x v="3"/>
    <x v="6"/>
    <x v="4"/>
    <n v="7.0000000000000007E-2"/>
    <n v="0.72714522728658426"/>
    <n v="5.0900165910060913E-2"/>
    <n v="109.89714674642509"/>
    <n v="0.79911185749076385"/>
    <n v="5.5937830024353472E-2"/>
  </r>
  <r>
    <x v="14"/>
    <s v="Espaguetis, lingüini, fetuchini sin cocinar"/>
    <x v="0"/>
    <x v="0"/>
    <x v="0"/>
    <x v="4"/>
    <x v="7"/>
    <x v="4"/>
    <n v="7.0000000000000007E-2"/>
    <n v="0.72760450675352217"/>
    <n v="5.0932315472746563E-2"/>
    <n v="111.0614294282107"/>
    <n v="0.80808796578454367"/>
    <n v="5.6566157604918059E-2"/>
  </r>
  <r>
    <x v="15"/>
    <s v="Pastas de figuras diversas sin cocinar (coditos, caracolitos, tornillitos, corbatines o farfalle, ravioli, entre otros)"/>
    <x v="0"/>
    <x v="0"/>
    <x v="0"/>
    <x v="4"/>
    <x v="7"/>
    <x v="4"/>
    <n v="7.0000000000000007E-2"/>
    <n v="1.088532107977616"/>
    <n v="7.6197247558433157E-2"/>
    <n v="130.75090886043429"/>
    <n v="1.423265624418377"/>
    <n v="9.9628593709286409E-2"/>
  </r>
  <r>
    <x v="16"/>
    <s v="Harina para panqueque"/>
    <x v="0"/>
    <x v="0"/>
    <x v="0"/>
    <x v="5"/>
    <x v="8"/>
    <x v="4"/>
    <n v="7.0000000000000007E-2"/>
    <n v="7.7929513540761025E-2"/>
    <n v="5.4550659478532727E-3"/>
    <n v="118.61328252028569"/>
    <n v="9.2434754062787144E-2"/>
    <n v="6.4704327843951017E-3"/>
  </r>
  <r>
    <x v="17"/>
    <s v="Palomitas de maíz preparadas"/>
    <x v="0"/>
    <x v="0"/>
    <x v="0"/>
    <x v="5"/>
    <x v="9"/>
    <x v="4"/>
    <n v="7.0000000000000007E-2"/>
    <n v="1.0061570860651601"/>
    <n v="7.043099602456121E-2"/>
    <n v="123.1052954193234"/>
    <n v="1.238632653182971"/>
    <n v="8.6704285722808014E-2"/>
  </r>
  <r>
    <x v="18"/>
    <s v="Bistec de res fresco o refrigerado"/>
    <x v="0"/>
    <x v="0"/>
    <x v="1"/>
    <x v="6"/>
    <x v="10"/>
    <x v="4"/>
    <n v="7.0000000000000007E-2"/>
    <n v="2.7778587890065718"/>
    <n v="0.19445011523045999"/>
    <n v="115.46402454092519"/>
    <n v="3.2074275538507959"/>
    <n v="0.22451992876955579"/>
  </r>
  <r>
    <x v="19"/>
    <s v="Carne de res de otros cortes congelado"/>
    <x v="0"/>
    <x v="0"/>
    <x v="1"/>
    <x v="6"/>
    <x v="10"/>
    <x v="4"/>
    <n v="7.0000000000000007E-2"/>
    <n v="0.2191324478074711"/>
    <n v="1.533927134652298E-2"/>
    <n v="115.5453176953734"/>
    <n v="0.25319728299279087"/>
    <n v="1.772380980949536E-2"/>
  </r>
  <r>
    <x v="20"/>
    <s v="Carne de res molida congelada"/>
    <x v="0"/>
    <x v="0"/>
    <x v="1"/>
    <x v="6"/>
    <x v="10"/>
    <x v="4"/>
    <n v="7.0000000000000007E-2"/>
    <n v="0.1929221331211701"/>
    <n v="1.350454931848191E-2"/>
    <n v="106.3227618631567"/>
    <n v="0.20512014017974381"/>
    <n v="1.435840981258207E-2"/>
  </r>
  <r>
    <x v="21"/>
    <s v="Carne de res para asar congelada"/>
    <x v="0"/>
    <x v="0"/>
    <x v="1"/>
    <x v="6"/>
    <x v="10"/>
    <x v="4"/>
    <n v="7.0000000000000007E-2"/>
    <n v="0.1149784835217454"/>
    <n v="8.0484938465221756E-3"/>
    <n v="115.46402454092519"/>
    <n v="0.13275878443033179"/>
    <n v="9.2931149101232232E-3"/>
  </r>
  <r>
    <x v="22"/>
    <s v="Costilla de res congelada"/>
    <x v="0"/>
    <x v="0"/>
    <x v="1"/>
    <x v="6"/>
    <x v="10"/>
    <x v="4"/>
    <n v="7.0000000000000007E-2"/>
    <n v="0.52680894230138697"/>
    <n v="3.6876625961097087E-2"/>
    <n v="108.8633114644669"/>
    <n v="0.57350165968022271"/>
    <n v="4.014511617761559E-2"/>
  </r>
  <r>
    <x v="23"/>
    <s v="Tajo de res fresco o refrigerado"/>
    <x v="0"/>
    <x v="0"/>
    <x v="1"/>
    <x v="6"/>
    <x v="10"/>
    <x v="4"/>
    <n v="7.0000000000000007E-2"/>
    <n v="0.392546474534058"/>
    <n v="2.747825321738406E-2"/>
    <n v="109.224768253359"/>
    <n v="0.42875797709655578"/>
    <n v="3.0013058396758909E-2"/>
  </r>
  <r>
    <x v="24"/>
    <s v="Carne de cerdo congelada de otros cortes"/>
    <x v="0"/>
    <x v="0"/>
    <x v="1"/>
    <x v="6"/>
    <x v="11"/>
    <x v="4"/>
    <n v="7.0000000000000007E-2"/>
    <n v="0.1968136728113756"/>
    <n v="1.3776957096796291E-2"/>
    <n v="108.22630057712171"/>
    <n v="0.21300415711371229"/>
    <n v="1.491029099795986E-2"/>
  </r>
  <r>
    <x v="25"/>
    <s v="Chuleta de cerdo congelada"/>
    <x v="0"/>
    <x v="0"/>
    <x v="1"/>
    <x v="6"/>
    <x v="11"/>
    <x v="4"/>
    <n v="7.0000000000000007E-2"/>
    <n v="0.1447014027873072"/>
    <n v="1.0129098195111499E-2"/>
    <n v="104.7451032421541"/>
    <n v="0.1515676337424102"/>
    <n v="1.0609734361968709E-2"/>
  </r>
  <r>
    <x v="26"/>
    <s v="Costilla de cerdo congelada"/>
    <x v="0"/>
    <x v="0"/>
    <x v="1"/>
    <x v="6"/>
    <x v="11"/>
    <x v="4"/>
    <n v="7.0000000000000007E-2"/>
    <n v="0.10811791703085161"/>
    <n v="7.5682541921596154E-3"/>
    <n v="104.7451032421541"/>
    <n v="0.1132482238172321"/>
    <n v="7.9273756672062455E-3"/>
  </r>
  <r>
    <x v="27"/>
    <s v="Lomo de cerdo freso y refrigerado"/>
    <x v="0"/>
    <x v="0"/>
    <x v="1"/>
    <x v="6"/>
    <x v="11"/>
    <x v="4"/>
    <n v="7.0000000000000007E-2"/>
    <n v="1.429579899663294"/>
    <n v="0.1000705929764306"/>
    <n v="108.22630057712171"/>
    <n v="1.5471814391997121"/>
    <n v="0.1083027007439798"/>
  </r>
  <r>
    <x v="28"/>
    <s v="Tajo de cerdo fresco o refrigerado"/>
    <x v="0"/>
    <x v="0"/>
    <x v="1"/>
    <x v="6"/>
    <x v="11"/>
    <x v="4"/>
    <n v="7.0000000000000007E-2"/>
    <n v="1.412455160234688"/>
    <n v="9.8871861216428186E-2"/>
    <n v="108.22630057712171"/>
    <n v="1.5286479672326601"/>
    <n v="0.10700535770628621"/>
  </r>
  <r>
    <x v="29"/>
    <s v="Carne de pollo entero congelado"/>
    <x v="0"/>
    <x v="0"/>
    <x v="1"/>
    <x v="6"/>
    <x v="12"/>
    <x v="4"/>
    <n v="7.0000000000000007E-2"/>
    <n v="0.63435651781587765"/>
    <n v="4.4404956247111438E-2"/>
    <n v="103.175326053323"/>
    <n v="0.65449940559703779"/>
    <n v="4.581495839179265E-2"/>
  </r>
  <r>
    <x v="30"/>
    <s v="Pollo en porciones congelados (pierna, muslo, pechuga, ala)"/>
    <x v="0"/>
    <x v="0"/>
    <x v="1"/>
    <x v="6"/>
    <x v="12"/>
    <x v="4"/>
    <n v="7.0000000000000007E-2"/>
    <n v="1.0647209556718049"/>
    <n v="7.4530466897026332E-2"/>
    <n v="117.6733433869076"/>
    <n v="1.252892746280047"/>
    <n v="8.7702492239603289E-2"/>
  </r>
  <r>
    <x v="31"/>
    <s v="Hígado de res fresca o refrigerada"/>
    <x v="0"/>
    <x v="0"/>
    <x v="1"/>
    <x v="7"/>
    <x v="13"/>
    <x v="4"/>
    <n v="7.0000000000000007E-2"/>
    <n v="1.04012828674066"/>
    <n v="7.2808980071846205E-2"/>
    <n v="104.6619924506637"/>
    <n v="1.088618988945727"/>
    <n v="7.6203329226200933E-2"/>
  </r>
  <r>
    <x v="32"/>
    <s v="Salchicha de pollo"/>
    <x v="0"/>
    <x v="0"/>
    <x v="1"/>
    <x v="8"/>
    <x v="14"/>
    <x v="4"/>
    <n v="7.0000000000000007E-2"/>
    <n v="8.8603520656577797E-2"/>
    <n v="6.2022464459604463E-3"/>
    <n v="105.2963892644546"/>
    <n v="9.3296308012561585E-2"/>
    <n v="6.5307415608793114E-3"/>
  </r>
  <r>
    <x v="33"/>
    <s v="Chorizo suelto o molido"/>
    <x v="0"/>
    <x v="0"/>
    <x v="1"/>
    <x v="8"/>
    <x v="14"/>
    <x v="4"/>
    <n v="7.0000000000000007E-2"/>
    <n v="1.123042394309234"/>
    <n v="7.8612967601646377E-2"/>
    <n v="110.1410655650722"/>
    <n v="1.23693085983969"/>
    <n v="8.6585160188778293E-2"/>
  </r>
  <r>
    <x v="34"/>
    <s v="Chorizo barbacoa"/>
    <x v="0"/>
    <x v="0"/>
    <x v="1"/>
    <x v="8"/>
    <x v="14"/>
    <x v="4"/>
    <n v="7.0000000000000007E-2"/>
    <n v="0.19453083598909651"/>
    <n v="1.361715851923675E-2"/>
    <n v="117.3100636453181"/>
    <n v="0.22820424750857829"/>
    <n v="1.5974297325600479E-2"/>
  </r>
  <r>
    <x v="35"/>
    <s v="Nuggets de pollo empanizados"/>
    <x v="0"/>
    <x v="0"/>
    <x v="1"/>
    <x v="8"/>
    <x v="15"/>
    <x v="4"/>
    <n v="7.0000000000000007E-2"/>
    <n v="1.2026517901550391"/>
    <n v="8.4185625310852719E-2"/>
    <n v="107.5905370439684"/>
    <n v="1.2939395197967061"/>
    <n v="9.0575766385769418E-2"/>
  </r>
  <r>
    <x v="36"/>
    <s v="Jamón de cerdo"/>
    <x v="0"/>
    <x v="0"/>
    <x v="1"/>
    <x v="8"/>
    <x v="15"/>
    <x v="4"/>
    <n v="7.0000000000000007E-2"/>
    <n v="0.99218156140864233"/>
    <n v="6.9452709298604975E-2"/>
    <n v="102.94054169956701"/>
    <n v="1.021357073957279"/>
    <n v="7.1494995177009538E-2"/>
  </r>
  <r>
    <x v="37"/>
    <s v="Mortadela de cerdo"/>
    <x v="0"/>
    <x v="0"/>
    <x v="1"/>
    <x v="8"/>
    <x v="15"/>
    <x v="4"/>
    <n v="7.0000000000000007E-2"/>
    <n v="0.17976529317040449"/>
    <n v="1.258357052192831E-2"/>
    <n v="141.9054776913475"/>
    <n v="0.2550967979967137"/>
    <n v="1.7856775859769958E-2"/>
  </r>
  <r>
    <x v="38"/>
    <s v="Tilapia frescas refrigeradas"/>
    <x v="0"/>
    <x v="0"/>
    <x v="2"/>
    <x v="9"/>
    <x v="16"/>
    <x v="4"/>
    <n v="7.0000000000000007E-2"/>
    <n v="0.21953599740664009"/>
    <n v="1.5367519818464809E-2"/>
    <n v="118.275988996903"/>
    <n v="0.25965837213691889"/>
    <n v="1.817608604958432E-2"/>
  </r>
  <r>
    <x v="39"/>
    <s v="Pescado blanco entero fresco o refrigerado (pargo blanco, merlusa, tiburón, bacalao, bass)"/>
    <x v="0"/>
    <x v="0"/>
    <x v="2"/>
    <x v="9"/>
    <x v="17"/>
    <x v="4"/>
    <n v="7.0000000000000007E-2"/>
    <n v="0.76301479945415607"/>
    <n v="5.3411035961790927E-2"/>
    <n v="110.61857483514891"/>
    <n v="0.8440360969374574"/>
    <n v="5.9082526785622022E-2"/>
  </r>
  <r>
    <x v="40"/>
    <s v="Pescado rojo entero fresco o refrigerado (curvina, pargo rojo, robalo)"/>
    <x v="0"/>
    <x v="0"/>
    <x v="2"/>
    <x v="9"/>
    <x v="18"/>
    <x v="4"/>
    <n v="7.0000000000000007E-2"/>
    <n v="1.3320601644839E-2"/>
    <n v="9.3244211513872984E-4"/>
    <n v="112.7549908247973"/>
    <n v="1.5019643162446011E-2"/>
    <n v="1.051375021371221E-3"/>
  </r>
  <r>
    <x v="41"/>
    <s v="Sardinas en salsa enlatadas"/>
    <x v="0"/>
    <x v="0"/>
    <x v="2"/>
    <x v="10"/>
    <x v="19"/>
    <x v="4"/>
    <n v="7.0000000000000007E-2"/>
    <n v="7.427231564913743E-2"/>
    <n v="5.1990620954396206E-3"/>
    <n v="147.0733031615884"/>
    <n v="0.1092347479597878"/>
    <n v="7.6464323571851433E-3"/>
  </r>
  <r>
    <x v="42"/>
    <s v="Camarón fresco o refrigerado"/>
    <x v="0"/>
    <x v="0"/>
    <x v="2"/>
    <x v="11"/>
    <x v="20"/>
    <x v="4"/>
    <n v="7.0000000000000007E-2"/>
    <n v="7.0483692575276508E-2"/>
    <n v="4.9338584802693557E-3"/>
    <n v="113.66559735545449"/>
    <n v="8.0115710203870191E-2"/>
    <n v="5.6080997142709133E-3"/>
  </r>
  <r>
    <x v="43"/>
    <s v="Leche entera líquida"/>
    <x v="0"/>
    <x v="0"/>
    <x v="3"/>
    <x v="12"/>
    <x v="21"/>
    <x v="4"/>
    <n v="7.0000000000000007E-2"/>
    <n v="0.18106299275850271"/>
    <n v="1.2674409493095191E-2"/>
    <n v="113.6270523328692"/>
    <n v="0.205736541537163"/>
    <n v="1.440155790760141E-2"/>
  </r>
  <r>
    <x v="44"/>
    <s v="Leche descremada líquida"/>
    <x v="0"/>
    <x v="0"/>
    <x v="3"/>
    <x v="13"/>
    <x v="22"/>
    <x v="4"/>
    <n v="7.0000000000000007E-2"/>
    <n v="1.0186052062603099"/>
    <n v="7.1302364438221702E-2"/>
    <n v="121.68499440297541"/>
    <n v="1.239489688226274"/>
    <n v="8.6764278175839191E-2"/>
  </r>
  <r>
    <x v="45"/>
    <s v="Leche entera en polvo"/>
    <x v="0"/>
    <x v="0"/>
    <x v="3"/>
    <x v="14"/>
    <x v="23"/>
    <x v="4"/>
    <n v="7.0000000000000007E-2"/>
    <n v="0.1644927591860611"/>
    <n v="1.1514493143024281E-2"/>
    <n v="104.042795975193"/>
    <n v="0.17114286583391911"/>
    <n v="1.198000060837434E-2"/>
  </r>
  <r>
    <x v="46"/>
    <s v="Leche de coco"/>
    <x v="0"/>
    <x v="0"/>
    <x v="3"/>
    <x v="15"/>
    <x v="24"/>
    <x v="4"/>
    <n v="7.0000000000000007E-2"/>
    <n v="0.13469616197191681"/>
    <n v="9.428731338034178E-3"/>
    <n v="110.33703415084101"/>
    <n v="0.14861975023482599"/>
    <n v="1.0403382516437821E-2"/>
  </r>
  <r>
    <x v="47"/>
    <s v="Queso fresco"/>
    <x v="0"/>
    <x v="0"/>
    <x v="3"/>
    <x v="16"/>
    <x v="25"/>
    <x v="4"/>
    <n v="7.0000000000000007E-2"/>
    <n v="2.7582295077743769E-2"/>
    <n v="1.930760655442064E-3"/>
    <n v="106.14989401784629"/>
    <n v="2.927857699271464E-2"/>
    <n v="2.049500389490025E-3"/>
  </r>
  <r>
    <x v="48"/>
    <s v="Queso semiseco"/>
    <x v="0"/>
    <x v="0"/>
    <x v="3"/>
    <x v="16"/>
    <x v="25"/>
    <x v="4"/>
    <n v="7.0000000000000007E-2"/>
    <n v="3.4988305291066259E-2"/>
    <n v="2.449181370374638E-3"/>
    <n v="109.49756490166681"/>
    <n v="3.83113422940786E-2"/>
    <n v="2.6817939605855018E-3"/>
  </r>
  <r>
    <x v="49"/>
    <s v="Queso tipo americano (kraft)"/>
    <x v="0"/>
    <x v="0"/>
    <x v="3"/>
    <x v="16"/>
    <x v="25"/>
    <x v="4"/>
    <n v="7.0000000000000007E-2"/>
    <n v="5.1197985278903693E-2"/>
    <n v="3.5838589695232591E-3"/>
    <n v="118.3826588431146"/>
    <n v="6.060953624727259E-2"/>
    <n v="4.2426675373090821E-3"/>
  </r>
  <r>
    <x v="50"/>
    <s v="Queso crema para untar (tipo el philadelphia)"/>
    <x v="0"/>
    <x v="0"/>
    <x v="3"/>
    <x v="16"/>
    <x v="25"/>
    <x v="4"/>
    <n v="7.0000000000000007E-2"/>
    <n v="0.12120555203333221"/>
    <n v="8.484388642333255E-3"/>
    <n v="107.2731238009294"/>
    <n v="0.13002098188631631"/>
    <n v="9.1014687320421436E-3"/>
  </r>
  <r>
    <x v="51"/>
    <s v="Cuajada"/>
    <x v="0"/>
    <x v="0"/>
    <x v="3"/>
    <x v="16"/>
    <x v="25"/>
    <x v="4"/>
    <n v="7.0000000000000007E-2"/>
    <n v="0.27098612744508999"/>
    <n v="1.8969028921156299E-2"/>
    <n v="106.3548870527349"/>
    <n v="0.28820698977280562"/>
    <n v="2.0174489284096389E-2"/>
  </r>
  <r>
    <x v="52"/>
    <s v="Quesillo"/>
    <x v="0"/>
    <x v="0"/>
    <x v="3"/>
    <x v="16"/>
    <x v="25"/>
    <x v="4"/>
    <n v="7.0000000000000007E-2"/>
    <n v="0.22628695565751561"/>
    <n v="1.584008689602609E-2"/>
    <n v="105.8793735771382"/>
    <n v="0.239591211136954"/>
    <n v="1.6771384779586781E-2"/>
  </r>
  <r>
    <x v="53"/>
    <s v="Yogurt"/>
    <x v="0"/>
    <x v="0"/>
    <x v="3"/>
    <x v="17"/>
    <x v="26"/>
    <x v="4"/>
    <n v="7.0000000000000007E-2"/>
    <n v="0.48457384724933672"/>
    <n v="3.3920169307453583E-2"/>
    <n v="121.444736749867"/>
    <n v="0.58848943315065982"/>
    <n v="4.119426032054619E-2"/>
  </r>
  <r>
    <x v="54"/>
    <s v="Leche con sabores, malteada"/>
    <x v="0"/>
    <x v="0"/>
    <x v="3"/>
    <x v="18"/>
    <x v="27"/>
    <x v="4"/>
    <n v="7.0000000000000007E-2"/>
    <n v="0.33580043166517121"/>
    <n v="2.3506030216561981E-2"/>
    <n v="126.525520444729"/>
    <n v="0.42487324382000441"/>
    <n v="2.974112706740031E-2"/>
  </r>
  <r>
    <x v="55"/>
    <s v="Huevos de gallina"/>
    <x v="0"/>
    <x v="0"/>
    <x v="3"/>
    <x v="19"/>
    <x v="28"/>
    <x v="4"/>
    <n v="7.0000000000000007E-2"/>
    <n v="0.22651101010384761"/>
    <n v="1.5855770707269332E-2"/>
    <n v="114.55444993539101"/>
    <n v="0.25947844166756051"/>
    <n v="1.8163490916729239E-2"/>
  </r>
  <r>
    <x v="56"/>
    <s v="Aceite de oliva"/>
    <x v="0"/>
    <x v="0"/>
    <x v="4"/>
    <x v="20"/>
    <x v="29"/>
    <x v="4"/>
    <n v="7.0000000000000007E-2"/>
    <n v="0.1001173032593045"/>
    <n v="7.0082112281513167E-3"/>
    <n v="101.2542268572998"/>
    <n v="0.101373001365587"/>
    <n v="7.0961100955910907E-3"/>
  </r>
  <r>
    <x v="57"/>
    <s v="Aceite vegetal (mezclas)"/>
    <x v="0"/>
    <x v="0"/>
    <x v="4"/>
    <x v="20"/>
    <x v="30"/>
    <x v="4"/>
    <n v="7.0000000000000007E-2"/>
    <n v="0.19213720982025051"/>
    <n v="1.344960468741754E-2"/>
    <n v="103.324115002149"/>
    <n v="0.19852407163659599"/>
    <n v="1.3896685014561721E-2"/>
  </r>
  <r>
    <x v="58"/>
    <s v="Mantequilla crema"/>
    <x v="0"/>
    <x v="0"/>
    <x v="4"/>
    <x v="21"/>
    <x v="31"/>
    <x v="4"/>
    <n v="7.0000000000000007E-2"/>
    <n v="0.17438161212492301"/>
    <n v="1.2206712848744611E-2"/>
    <n v="145.40236672354939"/>
    <n v="0.25355499116031799"/>
    <n v="1.774884938122227E-2"/>
  </r>
  <r>
    <x v="59"/>
    <s v="Manteca vegetal"/>
    <x v="0"/>
    <x v="0"/>
    <x v="4"/>
    <x v="22"/>
    <x v="32"/>
    <x v="4"/>
    <n v="7.0000000000000007E-2"/>
    <n v="0.34566033576751243"/>
    <n v="2.4196223503725869E-2"/>
    <n v="137.5744600273334"/>
    <n v="0.47554034046082289"/>
    <n v="3.3287823832257597E-2"/>
  </r>
  <r>
    <x v="60"/>
    <s v="Margarina vegetal"/>
    <x v="0"/>
    <x v="0"/>
    <x v="4"/>
    <x v="22"/>
    <x v="32"/>
    <x v="4"/>
    <n v="7.0000000000000007E-2"/>
    <n v="0.17586434049133701"/>
    <n v="1.2310503834393589E-2"/>
    <n v="123.59121799113829"/>
    <n v="0.21735288042532591"/>
    <n v="1.5214701629772809E-2"/>
  </r>
  <r>
    <x v="61"/>
    <s v="Aguacate hass"/>
    <x v="0"/>
    <x v="0"/>
    <x v="5"/>
    <x v="23"/>
    <x v="33"/>
    <x v="4"/>
    <n v="7.0000000000000007E-2"/>
    <n v="1.542257093637506"/>
    <n v="0.1079579965546254"/>
    <n v="106.7500758657324"/>
    <n v="1.646360617502677"/>
    <n v="0.11524524322518739"/>
  </r>
  <r>
    <x v="62"/>
    <s v="Banano maduro, mínimo maduro"/>
    <x v="0"/>
    <x v="0"/>
    <x v="5"/>
    <x v="23"/>
    <x v="34"/>
    <x v="4"/>
    <n v="7.0000000000000007E-2"/>
    <n v="0.98147377787739776"/>
    <n v="6.8703164451417845E-2"/>
    <n v="106.0534301652215"/>
    <n v="1.0408866076111669"/>
    <n v="7.2862062532781699E-2"/>
  </r>
  <r>
    <x v="63"/>
    <s v="Mango maduro haden o jade"/>
    <x v="0"/>
    <x v="0"/>
    <x v="5"/>
    <x v="23"/>
    <x v="35"/>
    <x v="4"/>
    <n v="7.0000000000000007E-2"/>
    <n v="8.2781866894293357E-2"/>
    <n v="5.7947306826005357E-3"/>
    <n v="115.3743905726049"/>
    <n v="9.5509074433915958E-2"/>
    <n v="6.685635210374118E-3"/>
  </r>
  <r>
    <x v="64"/>
    <s v="Papaya hawaiana"/>
    <x v="0"/>
    <x v="0"/>
    <x v="5"/>
    <x v="23"/>
    <x v="36"/>
    <x v="4"/>
    <n v="7.0000000000000007E-2"/>
    <n v="7.9634127077574973E-2"/>
    <n v="5.5743888954302486E-3"/>
    <n v="114.1180631779598"/>
    <n v="9.0876923449603811E-2"/>
    <n v="6.361384641472268E-3"/>
  </r>
  <r>
    <x v="65"/>
    <s v="Piña"/>
    <x v="0"/>
    <x v="0"/>
    <x v="5"/>
    <x v="23"/>
    <x v="37"/>
    <x v="4"/>
    <n v="7.0000000000000007E-2"/>
    <n v="0.22530863775842899"/>
    <n v="1.5771604643090031E-2"/>
    <n v="104.7451032421541"/>
    <n v="0.23599976523355751"/>
    <n v="1.6519983566349029E-2"/>
  </r>
  <r>
    <x v="66"/>
    <s v="Limón persa"/>
    <x v="0"/>
    <x v="0"/>
    <x v="5"/>
    <x v="24"/>
    <x v="38"/>
    <x v="4"/>
    <n v="7.0000000000000007E-2"/>
    <n v="0.28121687470736262"/>
    <n v="1.9685181229515389E-2"/>
    <n v="104.1409961750541"/>
    <n v="0.2928620547326013"/>
    <n v="2.0500343831282089E-2"/>
  </r>
  <r>
    <x v="67"/>
    <s v="Manzanas"/>
    <x v="0"/>
    <x v="0"/>
    <x v="5"/>
    <x v="25"/>
    <x v="39"/>
    <x v="4"/>
    <n v="7.0000000000000007E-2"/>
    <n v="0.1007395186645211"/>
    <n v="7.0517663065164798E-3"/>
    <n v="125.64208302457649"/>
    <n v="0.12657122967903639"/>
    <n v="8.8599860775325466E-3"/>
  </r>
  <r>
    <x v="68"/>
    <s v="Fresas"/>
    <x v="0"/>
    <x v="0"/>
    <x v="5"/>
    <x v="26"/>
    <x v="40"/>
    <x v="4"/>
    <n v="7.0000000000000007E-2"/>
    <n v="3.8047498355218382E-2"/>
    <n v="2.6633248848652868E-3"/>
    <n v="106.6623762157959"/>
    <n v="4.0582365836341797E-2"/>
    <n v="2.8407656085439261E-3"/>
  </r>
  <r>
    <x v="69"/>
    <s v="Uva roja con semilla"/>
    <x v="0"/>
    <x v="0"/>
    <x v="5"/>
    <x v="27"/>
    <x v="41"/>
    <x v="4"/>
    <n v="7.0000000000000007E-2"/>
    <n v="0.1473785587770006"/>
    <n v="1.0316499114390041E-2"/>
    <n v="111.0031885489291"/>
    <n v="0.16359489947992831"/>
    <n v="1.145164296359498E-2"/>
  </r>
  <r>
    <x v="70"/>
    <s v="Sandía"/>
    <x v="0"/>
    <x v="0"/>
    <x v="5"/>
    <x v="27"/>
    <x v="42"/>
    <x v="4"/>
    <n v="7.0000000000000007E-2"/>
    <n v="0.35237274458866019"/>
    <n v="2.4666092121206219E-2"/>
    <n v="107.7493608535859"/>
    <n v="0.37967938011652003"/>
    <n v="2.6577556608156399E-2"/>
  </r>
  <r>
    <x v="71"/>
    <s v="Maní o cacahuate"/>
    <x v="0"/>
    <x v="0"/>
    <x v="5"/>
    <x v="28"/>
    <x v="43"/>
    <x v="4"/>
    <n v="7.0000000000000007E-2"/>
    <n v="0.22257312969950011"/>
    <n v="1.558011907896501E-2"/>
    <n v="139.30149562478809"/>
    <n v="0.31004769853030317"/>
    <n v="2.1703338897121231E-2"/>
  </r>
  <r>
    <x v="72"/>
    <s v="Repollo"/>
    <x v="0"/>
    <x v="0"/>
    <x v="6"/>
    <x v="29"/>
    <x v="44"/>
    <x v="4"/>
    <n v="7.0000000000000007E-2"/>
    <n v="8.9864597110285174E-2"/>
    <n v="6.2905217977199616E-3"/>
    <n v="118.23866308788141"/>
    <n v="0.1062546982125121"/>
    <n v="7.4378288748758459E-3"/>
  </r>
  <r>
    <x v="73"/>
    <s v="Lechuga iceberg (de cabeza)"/>
    <x v="0"/>
    <x v="0"/>
    <x v="6"/>
    <x v="29"/>
    <x v="45"/>
    <x v="4"/>
    <n v="7.0000000000000007E-2"/>
    <n v="3.902521888589601E-2"/>
    <n v="2.7317653220127209E-3"/>
    <n v="129.00189211995431"/>
    <n v="5.0343270766759617E-2"/>
    <n v="3.5240289536731741E-3"/>
  </r>
  <r>
    <x v="74"/>
    <s v="Chile dulce largo (nataly)"/>
    <x v="0"/>
    <x v="0"/>
    <x v="6"/>
    <x v="30"/>
    <x v="46"/>
    <x v="4"/>
    <n v="7.0000000000000007E-2"/>
    <n v="0.25528725102521049"/>
    <n v="1.7870107571764739E-2"/>
    <n v="125.5916111746146"/>
    <n v="0.32061937168594468"/>
    <n v="2.2443356018016131E-2"/>
  </r>
  <r>
    <x v="75"/>
    <s v="Pepinos"/>
    <x v="0"/>
    <x v="0"/>
    <x v="6"/>
    <x v="30"/>
    <x v="47"/>
    <x v="4"/>
    <n v="7.0000000000000007E-2"/>
    <n v="0.16442356682825879"/>
    <n v="1.150964967797812E-2"/>
    <n v="114.97666632325669"/>
    <n v="0.18904873578892409"/>
    <n v="1.3233411505224691E-2"/>
  </r>
  <r>
    <x v="76"/>
    <s v="Tomate pera"/>
    <x v="0"/>
    <x v="0"/>
    <x v="6"/>
    <x v="30"/>
    <x v="48"/>
    <x v="4"/>
    <n v="7.0000000000000007E-2"/>
    <n v="1.03000810607548"/>
    <n v="7.2100567425283604E-2"/>
    <n v="134.53754285089411"/>
    <n v="1.3857475970789821"/>
    <n v="9.7002331795528751E-2"/>
  </r>
  <r>
    <x v="77"/>
    <s v="Elote tierno o elote dulce"/>
    <x v="0"/>
    <x v="0"/>
    <x v="6"/>
    <x v="30"/>
    <x v="49"/>
    <x v="4"/>
    <n v="7.0000000000000007E-2"/>
    <n v="0.42239830313548271"/>
    <n v="2.956788121948379E-2"/>
    <n v="146.12066931136059"/>
    <n v="0.61721122770139736"/>
    <n v="4.3204785939097823E-2"/>
  </r>
  <r>
    <x v="78"/>
    <s v="Pataste"/>
    <x v="0"/>
    <x v="0"/>
    <x v="6"/>
    <x v="30"/>
    <x v="49"/>
    <x v="4"/>
    <n v="7.0000000000000007E-2"/>
    <n v="0.69040035936508393"/>
    <n v="4.8328025155555877E-2"/>
    <n v="114.52426766349571"/>
    <n v="0.7906759555090046"/>
    <n v="5.5347316885630327E-2"/>
  </r>
  <r>
    <x v="79"/>
    <s v="Zanahoria"/>
    <x v="0"/>
    <x v="0"/>
    <x v="6"/>
    <x v="31"/>
    <x v="50"/>
    <x v="4"/>
    <n v="7.0000000000000007E-2"/>
    <n v="1.0189723539904001"/>
    <n v="7.1328064779328015E-2"/>
    <n v="129.89229970944979"/>
    <n v="1.3235666240016459"/>
    <n v="9.2649663680115249E-2"/>
  </r>
  <r>
    <x v="80"/>
    <s v="Ajo en cabeza o en diente"/>
    <x v="0"/>
    <x v="0"/>
    <x v="6"/>
    <x v="31"/>
    <x v="51"/>
    <x v="4"/>
    <n v="7.0000000000000007E-2"/>
    <n v="6.1522891456379833E-2"/>
    <n v="4.3066024019465894E-3"/>
    <n v="123.1052954193234"/>
    <n v="7.573793727788608E-2"/>
    <n v="5.3016556094520259E-3"/>
  </r>
  <r>
    <x v="81"/>
    <s v="Cebolla blanca"/>
    <x v="0"/>
    <x v="0"/>
    <x v="6"/>
    <x v="31"/>
    <x v="52"/>
    <x v="4"/>
    <n v="7.0000000000000007E-2"/>
    <n v="0.19782463761996841"/>
    <n v="1.384772463339779E-2"/>
    <n v="103.23693894498651"/>
    <n v="0.20422810035786759"/>
    <n v="1.4295967025050741E-2"/>
  </r>
  <r>
    <x v="82"/>
    <s v="Papa amarilla"/>
    <x v="0"/>
    <x v="0"/>
    <x v="6"/>
    <x v="32"/>
    <x v="53"/>
    <x v="4"/>
    <n v="7.0000000000000007E-2"/>
    <n v="3.4794295127182711"/>
    <n v="0.24356006589027901"/>
    <n v="134.14200931961511"/>
    <n v="4.6673766612199818"/>
    <n v="0.3267163662853988"/>
  </r>
  <r>
    <x v="83"/>
    <s v="Yuca (blanca, amarilla)"/>
    <x v="0"/>
    <x v="0"/>
    <x v="6"/>
    <x v="32"/>
    <x v="54"/>
    <x v="4"/>
    <n v="7.0000000000000007E-2"/>
    <n v="3.2666226318452077E-2"/>
    <n v="2.2866358422916461E-3"/>
    <n v="117.0935057238577"/>
    <n v="3.8250029583964999E-2"/>
    <n v="2.6775020708775499E-3"/>
  </r>
  <r>
    <x v="84"/>
    <s v="Banano verde (guineos, mínimo verde)"/>
    <x v="0"/>
    <x v="0"/>
    <x v="6"/>
    <x v="32"/>
    <x v="55"/>
    <x v="4"/>
    <n v="7.0000000000000007E-2"/>
    <n v="0.699086173339872"/>
    <n v="4.8936032133791052E-2"/>
    <n v="102.23725934711629"/>
    <n v="0.71472654409731629"/>
    <n v="5.0030858086812152E-2"/>
  </r>
  <r>
    <x v="85"/>
    <s v="Plátano maduro"/>
    <x v="0"/>
    <x v="0"/>
    <x v="6"/>
    <x v="32"/>
    <x v="55"/>
    <x v="4"/>
    <n v="7.0000000000000007E-2"/>
    <n v="2.262334329217677E-2"/>
    <n v="1.5836340304523739E-3"/>
    <n v="120.0456852000133"/>
    <n v="2.7158347470244849E-2"/>
    <n v="1.90108432291714E-3"/>
  </r>
  <r>
    <x v="86"/>
    <s v="Frijoles rojos"/>
    <x v="0"/>
    <x v="0"/>
    <x v="6"/>
    <x v="33"/>
    <x v="56"/>
    <x v="4"/>
    <n v="7.0000000000000007E-2"/>
    <n v="1.853726865741959E-2"/>
    <n v="1.297608806019371E-3"/>
    <n v="117.8045668030035"/>
    <n v="2.1837749038982082E-2"/>
    <n v="1.528642432728746E-3"/>
  </r>
  <r>
    <x v="87"/>
    <s v="Papas congeladas y cortadas para freír"/>
    <x v="0"/>
    <x v="0"/>
    <x v="6"/>
    <x v="34"/>
    <x v="57"/>
    <x v="4"/>
    <n v="7.0000000000000007E-2"/>
    <n v="0.87964241981287306"/>
    <n v="6.1574969386901122E-2"/>
    <n v="110.6604814709728"/>
    <n v="0.97341653698784103"/>
    <n v="6.8139157589148888E-2"/>
  </r>
  <r>
    <x v="88"/>
    <s v="Frijoles cocidos"/>
    <x v="0"/>
    <x v="0"/>
    <x v="6"/>
    <x v="34"/>
    <x v="58"/>
    <x v="4"/>
    <n v="7.0000000000000007E-2"/>
    <n v="0.1750008845451235"/>
    <n v="1.2250061918158649E-2"/>
    <n v="125.6234452640111"/>
    <n v="0.21984214040807851"/>
    <n v="1.53889498285655E-2"/>
  </r>
  <r>
    <x v="89"/>
    <s v="Frituras empacadas (Tajadas de plátano, malanga, papa, yuca, banano)"/>
    <x v="0"/>
    <x v="0"/>
    <x v="6"/>
    <x v="34"/>
    <x v="58"/>
    <x v="4"/>
    <n v="7.0000000000000007E-2"/>
    <n v="0.184409748400089"/>
    <n v="1.2908682388006231E-2"/>
    <n v="126.0862481638212"/>
    <n v="0.2325153330060146"/>
    <n v="1.6276073310421021E-2"/>
  </r>
  <r>
    <x v="90"/>
    <s v="Azúcar común"/>
    <x v="0"/>
    <x v="0"/>
    <x v="7"/>
    <x v="35"/>
    <x v="59"/>
    <x v="4"/>
    <n v="7.0000000000000007E-2"/>
    <n v="0.1935241072815595"/>
    <n v="1.354668750970916E-2"/>
    <n v="111.1516115143998"/>
    <n v="0.2151051639123093"/>
    <n v="1.505736147386165E-2"/>
  </r>
  <r>
    <x v="91"/>
    <s v="Miel de abeja"/>
    <x v="0"/>
    <x v="0"/>
    <x v="7"/>
    <x v="36"/>
    <x v="60"/>
    <x v="4"/>
    <n v="7.0000000000000007E-2"/>
    <n v="0.2301452901950195"/>
    <n v="1.6110170313651369E-2"/>
    <n v="109.1195949990192"/>
    <n v="0.25113360857012279"/>
    <n v="1.7579352599908591E-2"/>
  </r>
  <r>
    <x v="92"/>
    <s v="Ice cream"/>
    <x v="0"/>
    <x v="0"/>
    <x v="7"/>
    <x v="37"/>
    <x v="61"/>
    <x v="4"/>
    <n v="7.0000000000000007E-2"/>
    <n v="0.12784567758490001"/>
    <n v="8.9491974309430008E-3"/>
    <n v="107.401724883425"/>
    <n v="0.13730846291508481"/>
    <n v="9.6115924040559384E-3"/>
  </r>
  <r>
    <x v="93"/>
    <s v="Dulces, confites o caramelos"/>
    <x v="0"/>
    <x v="0"/>
    <x v="7"/>
    <x v="38"/>
    <x v="62"/>
    <x v="4"/>
    <n v="7.0000000000000007E-2"/>
    <n v="0.72499315857430002"/>
    <n v="5.0749521100201013E-2"/>
    <n v="123.7000897460311"/>
    <n v="0.89681718780899478"/>
    <n v="6.2777203146629643E-2"/>
  </r>
  <r>
    <x v="94"/>
    <s v="Sopas instantánea"/>
    <x v="0"/>
    <x v="0"/>
    <x v="8"/>
    <x v="39"/>
    <x v="63"/>
    <x v="4"/>
    <n v="7.0000000000000007E-2"/>
    <n v="0.55779117013437696"/>
    <n v="3.9045381909406388E-2"/>
    <n v="120.7050459353101"/>
    <n v="0.67328208813380364"/>
    <n v="4.7129746169366257E-2"/>
  </r>
  <r>
    <x v="95"/>
    <s v="Leche de fórmula para bebé"/>
    <x v="0"/>
    <x v="0"/>
    <x v="8"/>
    <x v="40"/>
    <x v="64"/>
    <x v="4"/>
    <n v="7.0000000000000007E-2"/>
    <n v="0.97888248686708923"/>
    <n v="6.8521774080696249E-2"/>
    <n v="100.76856145439611"/>
    <n v="0.9864058003449836"/>
    <n v="6.9048406024148856E-2"/>
  </r>
  <r>
    <x v="96"/>
    <s v="Cereales para bebé"/>
    <x v="0"/>
    <x v="0"/>
    <x v="8"/>
    <x v="40"/>
    <x v="65"/>
    <x v="4"/>
    <n v="7.0000000000000007E-2"/>
    <n v="0.13988455982660081"/>
    <n v="9.7919191878620589E-3"/>
    <n v="106.56008800052621"/>
    <n v="0.14906111005037459"/>
    <n v="1.043427770352622E-2"/>
  </r>
  <r>
    <x v="97"/>
    <s v="Sal común o gruesa yodada"/>
    <x v="0"/>
    <x v="0"/>
    <x v="8"/>
    <x v="41"/>
    <x v="66"/>
    <x v="4"/>
    <n v="7.0000000000000007E-2"/>
    <n v="0.57185961911572347"/>
    <n v="4.0030173338100647E-2"/>
    <n v="106.555680005594"/>
    <n v="0.60934890582615919"/>
    <n v="4.2654423407831141E-2"/>
  </r>
  <r>
    <x v="98"/>
    <s v="Cubitos de pollo"/>
    <x v="0"/>
    <x v="0"/>
    <x v="8"/>
    <x v="41"/>
    <x v="67"/>
    <x v="4"/>
    <n v="7.0000000000000007E-2"/>
    <n v="2.776789485566674E-2"/>
    <n v="1.9437526398966721E-3"/>
    <n v="114.959475219507"/>
    <n v="3.1921826205578971E-2"/>
    <n v="2.2345278343905281E-3"/>
  </r>
  <r>
    <x v="99"/>
    <s v="Mayonesa"/>
    <x v="0"/>
    <x v="0"/>
    <x v="8"/>
    <x v="41"/>
    <x v="67"/>
    <x v="4"/>
    <n v="7.0000000000000007E-2"/>
    <n v="6.2784526493249712E-2"/>
    <n v="4.3949168545274796E-3"/>
    <n v="112.0670064337469"/>
    <n v="7.0360739344587669E-2"/>
    <n v="4.9252517541211373E-3"/>
  </r>
  <r>
    <x v="100"/>
    <s v="Sofrito"/>
    <x v="0"/>
    <x v="0"/>
    <x v="8"/>
    <x v="41"/>
    <x v="67"/>
    <x v="4"/>
    <n v="7.0000000000000007E-2"/>
    <n v="7.1872943297572642E-2"/>
    <n v="5.0311060308300846E-3"/>
    <n v="115.7893115573132"/>
    <n v="8.3221186240237444E-2"/>
    <n v="5.8254830368166212E-3"/>
  </r>
  <r>
    <x v="101"/>
    <s v="Pasta de tomate"/>
    <x v="0"/>
    <x v="0"/>
    <x v="8"/>
    <x v="41"/>
    <x v="67"/>
    <x v="4"/>
    <n v="7.0000000000000007E-2"/>
    <n v="6.3194415202760354E-2"/>
    <n v="4.4236090641932256E-3"/>
    <n v="119.058904154145"/>
    <n v="7.523857822702687E-2"/>
    <n v="5.2667004758918806E-3"/>
  </r>
  <r>
    <x v="102"/>
    <s v="Salsa dulce de tomate (ketchup)"/>
    <x v="0"/>
    <x v="0"/>
    <x v="8"/>
    <x v="41"/>
    <x v="67"/>
    <x v="4"/>
    <n v="7.0000000000000007E-2"/>
    <n v="0.1253920958532781"/>
    <n v="8.7774467097294657E-3"/>
    <n v="114.8955067785967"/>
    <n v="0.14406988399092749"/>
    <n v="1.008489187936493E-2"/>
  </r>
  <r>
    <x v="103"/>
    <s v="Culantro de castilla, culantrillo, cilantro"/>
    <x v="0"/>
    <x v="0"/>
    <x v="8"/>
    <x v="42"/>
    <x v="68"/>
    <x v="4"/>
    <n v="7.0000000000000007E-2"/>
    <n v="1.0200462221494899"/>
    <n v="7.1403235550464295E-2"/>
    <n v="117.7474264967052"/>
    <n v="1.201078175657889"/>
    <n v="8.407547229605225E-2"/>
  </r>
  <r>
    <x v="104"/>
    <s v="Especias y cominos"/>
    <x v="0"/>
    <x v="0"/>
    <x v="8"/>
    <x v="42"/>
    <x v="68"/>
    <x v="4"/>
    <n v="7.0000000000000007E-2"/>
    <n v="0.75418871148192512"/>
    <n v="5.2793209803734767E-2"/>
    <n v="113.18628351150279"/>
    <n v="0.8536381731896816"/>
    <n v="5.9754672123277723E-2"/>
  </r>
  <r>
    <x v="105"/>
    <s v="Churros"/>
    <x v="0"/>
    <x v="0"/>
    <x v="8"/>
    <x v="43"/>
    <x v="69"/>
    <x v="4"/>
    <n v="7.0000000000000007E-2"/>
    <n v="0.4954475432511119"/>
    <n v="3.4681328027577833E-2"/>
    <n v="117.0912311380369"/>
    <n v="0.58012562803588463"/>
    <n v="4.0608793962511922E-2"/>
  </r>
  <r>
    <x v="106"/>
    <s v="Cremora"/>
    <x v="0"/>
    <x v="0"/>
    <x v="8"/>
    <x v="43"/>
    <x v="69"/>
    <x v="4"/>
    <n v="7.0000000000000007E-2"/>
    <n v="2.4069239046859332E-2"/>
    <n v="1.684846733280153E-3"/>
    <n v="111.58446714078551"/>
    <n v="2.685753213527985E-2"/>
    <n v="1.88002724946959E-3"/>
  </r>
  <r>
    <x v="107"/>
    <s v="Sopas deshidratadas o de bolsa (maggi, knorr)"/>
    <x v="0"/>
    <x v="0"/>
    <x v="8"/>
    <x v="43"/>
    <x v="69"/>
    <x v="4"/>
    <n v="7.0000000000000007E-2"/>
    <n v="0.32719782864782831"/>
    <n v="2.290384800534798E-2"/>
    <n v="113.7691972882364"/>
    <n v="0.37225034319717348"/>
    <n v="2.605752402380215E-2"/>
  </r>
  <r>
    <x v="108"/>
    <s v="Suplementos alimenticios (pediasure, ensure, entre otros)"/>
    <x v="0"/>
    <x v="0"/>
    <x v="8"/>
    <x v="43"/>
    <x v="69"/>
    <x v="4"/>
    <n v="7.0000000000000007E-2"/>
    <n v="2.9271968853973821E-2"/>
    <n v="2.0490378197781682E-3"/>
    <n v="104.1326212346158"/>
    <n v="3.0481668454623259E-2"/>
    <n v="2.1337167918236278E-3"/>
  </r>
  <r>
    <x v="109"/>
    <s v="Jugos de naranja envasado"/>
    <x v="0"/>
    <x v="1"/>
    <x v="9"/>
    <x v="44"/>
    <x v="70"/>
    <x v="4"/>
    <n v="7.0000000000000007E-2"/>
    <n v="0.47574944517306772"/>
    <n v="3.3302461162114737E-2"/>
    <n v="102.54963086725139"/>
    <n v="0.48787929987797762"/>
    <n v="3.4151550991458432E-2"/>
  </r>
  <r>
    <x v="110"/>
    <s v="Otros Jugos de frutas envasados"/>
    <x v="0"/>
    <x v="1"/>
    <x v="9"/>
    <x v="44"/>
    <x v="70"/>
    <x v="4"/>
    <n v="7.0000000000000007E-2"/>
    <n v="0.30028374063325453"/>
    <n v="2.101986184432781E-2"/>
    <n v="107.0895152982296"/>
    <n v="0.32157240236354528"/>
    <n v="2.251006816544817E-2"/>
  </r>
  <r>
    <x v="111"/>
    <s v="Refrescos en polvo envasado (tang, zuko, bontea, naranyá, entre otros)"/>
    <x v="0"/>
    <x v="1"/>
    <x v="9"/>
    <x v="44"/>
    <x v="70"/>
    <x v="4"/>
    <n v="7.0000000000000007E-2"/>
    <n v="1.3592035159231771E-2"/>
    <n v="9.5144246114622433E-4"/>
    <n v="115.824474374058"/>
    <n v="1.5742903279917349E-2"/>
    <n v="1.102003229594215E-3"/>
  </r>
  <r>
    <x v="112"/>
    <s v="Café instantáneo normal"/>
    <x v="0"/>
    <x v="1"/>
    <x v="10"/>
    <x v="45"/>
    <x v="71"/>
    <x v="4"/>
    <n v="7.0000000000000007E-2"/>
    <n v="0.10024649974672011"/>
    <n v="7.0172549822704053E-3"/>
    <n v="112.1474795502661"/>
    <n v="0.1124239228033104"/>
    <n v="7.869674596231729E-3"/>
  </r>
  <r>
    <x v="113"/>
    <s v="Café molido"/>
    <x v="0"/>
    <x v="1"/>
    <x v="10"/>
    <x v="45"/>
    <x v="71"/>
    <x v="4"/>
    <n v="7.0000000000000007E-2"/>
    <n v="0.3633038473838438"/>
    <n v="2.5431269316869069E-2"/>
    <n v="109.8211612559688"/>
    <n v="0.39898450408455"/>
    <n v="2.7928915285918499E-2"/>
  </r>
  <r>
    <x v="114"/>
    <s v="Té helado del tipo lipton, manzanilla, rosa de jamaica, etc."/>
    <x v="0"/>
    <x v="1"/>
    <x v="11"/>
    <x v="46"/>
    <x v="72"/>
    <x v="4"/>
    <n v="7.0000000000000007E-2"/>
    <n v="0.26451997448542219"/>
    <n v="1.851639821397956E-2"/>
    <n v="140.1677028555776"/>
    <n v="0.37077157183037629"/>
    <n v="2.5954010028126352E-2"/>
  </r>
  <r>
    <x v="115"/>
    <s v="Agua embotellada de otros tipos"/>
    <x v="0"/>
    <x v="1"/>
    <x v="12"/>
    <x v="47"/>
    <x v="73"/>
    <x v="4"/>
    <n v="7.0000000000000007E-2"/>
    <n v="5.9976771147075683E-2"/>
    <n v="4.1983739802952981E-3"/>
    <n v="130.32662171458159"/>
    <n v="7.8165699649469622E-2"/>
    <n v="5.4715989754628748E-3"/>
  </r>
  <r>
    <x v="116"/>
    <s v="Refrescos o bebidas gaseosas"/>
    <x v="0"/>
    <x v="1"/>
    <x v="13"/>
    <x v="48"/>
    <x v="74"/>
    <x v="4"/>
    <n v="7.0000000000000007E-2"/>
    <n v="6.71214945053632E-2"/>
    <n v="4.6985046153754243E-3"/>
    <n v="122.5725893240119"/>
    <n v="8.2272553808198021E-2"/>
    <n v="5.7590787665738616E-3"/>
  </r>
  <r>
    <x v="117"/>
    <s v="Bebidas energizantes"/>
    <x v="0"/>
    <x v="1"/>
    <x v="14"/>
    <x v="49"/>
    <x v="75"/>
    <x v="4"/>
    <n v="7.0000000000000007E-2"/>
    <n v="3.0770682476613739E-2"/>
    <n v="2.153947773362962E-3"/>
    <n v="124.9914840788052"/>
    <n v="3.8460732688696347E-2"/>
    <n v="2.6922512882087452E-3"/>
  </r>
  <r>
    <x v="118"/>
    <s v="Bóxer para hombre o niño"/>
    <x v="1"/>
    <x v="2"/>
    <x v="15"/>
    <x v="50"/>
    <x v="76"/>
    <x v="4"/>
    <n v="7.0000000000000007E-2"/>
    <n v="2.7391861028436031E-2"/>
    <n v="1.917430271990522E-3"/>
    <n v="103.47472908718289"/>
    <n v="2.8343653991111821E-2"/>
    <n v="1.9840557793778281E-3"/>
  </r>
  <r>
    <x v="119"/>
    <s v="Calcetines para hombre o niño"/>
    <x v="1"/>
    <x v="2"/>
    <x v="15"/>
    <x v="50"/>
    <x v="77"/>
    <x v="4"/>
    <n v="7.0000000000000007E-2"/>
    <n v="8.3842224271777996E-2"/>
    <n v="5.8689556990244602E-3"/>
    <n v="102.251517095731"/>
    <n v="8.5729946284698183E-2"/>
    <n v="6.0010962399288737E-3"/>
  </r>
  <r>
    <x v="120"/>
    <s v="Camisa formal manga larga para hombre o niño"/>
    <x v="1"/>
    <x v="2"/>
    <x v="15"/>
    <x v="50"/>
    <x v="78"/>
    <x v="4"/>
    <n v="7.0000000000000007E-2"/>
    <n v="0.21556573777893279"/>
    <n v="1.5089601644525301E-2"/>
    <n v="103.1261071385626"/>
    <n v="0.2223045536959351"/>
    <n v="1.556131875871546E-2"/>
  </r>
  <r>
    <x v="121"/>
    <s v="Camisa manga corta (tipo polo) para hombre o niño"/>
    <x v="1"/>
    <x v="2"/>
    <x v="15"/>
    <x v="50"/>
    <x v="78"/>
    <x v="4"/>
    <n v="7.0000000000000007E-2"/>
    <n v="9.4841333997212354E-2"/>
    <n v="6.6388933798048654E-3"/>
    <n v="110.4612798948551"/>
    <n v="0.10476295140267509"/>
    <n v="7.3334065981872608E-3"/>
  </r>
  <r>
    <x v="122"/>
    <s v="Camiseta manga corta para hombre o niño"/>
    <x v="1"/>
    <x v="2"/>
    <x v="15"/>
    <x v="50"/>
    <x v="78"/>
    <x v="4"/>
    <n v="7.0000000000000007E-2"/>
    <n v="4.0668526174574733E-2"/>
    <n v="2.8467968322202311E-3"/>
    <n v="101.7612599821727"/>
    <n v="4.1384804651426937E-2"/>
    <n v="2.896936325599887E-3"/>
  </r>
  <r>
    <x v="123"/>
    <s v="Calzoneta casual para hombre o niño"/>
    <x v="1"/>
    <x v="2"/>
    <x v="15"/>
    <x v="50"/>
    <x v="79"/>
    <x v="4"/>
    <n v="7.0000000000000007E-2"/>
    <n v="7.4057966289676869E-2"/>
    <n v="5.1840576402773812E-3"/>
    <n v="109.7888775361703"/>
    <n v="8.1307409915551618E-2"/>
    <n v="5.6915186940886134E-3"/>
  </r>
  <r>
    <x v="124"/>
    <s v="Pantalón jean para hombre o niño"/>
    <x v="1"/>
    <x v="2"/>
    <x v="15"/>
    <x v="50"/>
    <x v="79"/>
    <x v="4"/>
    <n v="7.0000000000000007E-2"/>
    <n v="8.2518043523603535E-2"/>
    <n v="5.7762630466522483E-3"/>
    <n v="104.098689769006"/>
    <n v="8.5900202131089384E-2"/>
    <n v="6.0130141491762578E-3"/>
  </r>
  <r>
    <x v="125"/>
    <s v="Pantalón formal para hombre o niño"/>
    <x v="1"/>
    <x v="2"/>
    <x v="15"/>
    <x v="50"/>
    <x v="79"/>
    <x v="4"/>
    <n v="7.0000000000000007E-2"/>
    <n v="3.226927304960437E-2"/>
    <n v="2.258849113472306E-3"/>
    <n v="104.7216466302614"/>
    <n v="3.3792914093160868E-2"/>
    <n v="2.3655039865212611E-3"/>
  </r>
  <r>
    <x v="126"/>
    <s v="Blúmer, calzones, bikini, braga, hilo para mujer"/>
    <x v="1"/>
    <x v="2"/>
    <x v="15"/>
    <x v="51"/>
    <x v="80"/>
    <x v="4"/>
    <n v="7.0000000000000007E-2"/>
    <n v="4.7550866242491691E-2"/>
    <n v="3.328560636974418E-3"/>
    <n v="100.4782512558394"/>
    <n v="4.7778278857458938E-2"/>
    <n v="3.3444795200221261E-3"/>
  </r>
  <r>
    <x v="127"/>
    <s v="Brasieres, top, sujetadores o sostenes para mujer"/>
    <x v="1"/>
    <x v="2"/>
    <x v="15"/>
    <x v="51"/>
    <x v="80"/>
    <x v="4"/>
    <n v="7.0000000000000007E-2"/>
    <n v="7.3634051470207643E-2"/>
    <n v="5.1543836029145354E-3"/>
    <n v="100.9224454109563"/>
    <n v="7.4313285398895812E-2"/>
    <n v="5.2019299779227073E-3"/>
  </r>
  <r>
    <x v="128"/>
    <s v="Blusa o camisa sin mangas para mujer o niña"/>
    <x v="1"/>
    <x v="2"/>
    <x v="15"/>
    <x v="51"/>
    <x v="81"/>
    <x v="4"/>
    <n v="7.0000000000000007E-2"/>
    <n v="8.3828513189982773E-2"/>
    <n v="5.867995923298795E-3"/>
    <n v="100.5124992227335"/>
    <n v="8.4258133668510454E-2"/>
    <n v="5.8980693567957324E-3"/>
  </r>
  <r>
    <x v="129"/>
    <s v="Blusa o camisas manga corta para mujer o niña"/>
    <x v="1"/>
    <x v="2"/>
    <x v="15"/>
    <x v="51"/>
    <x v="81"/>
    <x v="4"/>
    <n v="7.0000000000000007E-2"/>
    <n v="2.8563381621701699E-2"/>
    <n v="1.9994367135191191E-3"/>
    <n v="103.176012008472"/>
    <n v="2.9470558052032639E-2"/>
    <n v="2.0629390636422852E-3"/>
  </r>
  <r>
    <x v="130"/>
    <s v="Camiseta manga corta para mujer o niña"/>
    <x v="1"/>
    <x v="2"/>
    <x v="15"/>
    <x v="51"/>
    <x v="81"/>
    <x v="4"/>
    <n v="7.0000000000000007E-2"/>
    <n v="0.20378365753869759"/>
    <n v="1.4264856027708829E-2"/>
    <n v="103.2500038791411"/>
    <n v="0.2104066343137608"/>
    <n v="1.472846440196326E-2"/>
  </r>
  <r>
    <x v="131"/>
    <s v="Falda corta (formal)"/>
    <x v="1"/>
    <x v="2"/>
    <x v="15"/>
    <x v="51"/>
    <x v="82"/>
    <x v="4"/>
    <n v="7.0000000000000007E-2"/>
    <n v="1.5809015824584209E-2"/>
    <n v="1.106631107720895E-3"/>
    <n v="104.0271522891571"/>
    <n v="1.6445668967257149E-2"/>
    <n v="1.151196827708001E-3"/>
  </r>
  <r>
    <x v="132"/>
    <s v="Pantalón jean para mujer o niña"/>
    <x v="1"/>
    <x v="2"/>
    <x v="15"/>
    <x v="51"/>
    <x v="82"/>
    <x v="4"/>
    <n v="7.0000000000000007E-2"/>
    <n v="0.1123993925593172"/>
    <n v="7.8679574791522058E-3"/>
    <n v="104.5340183659671"/>
    <n v="0.11749560166119211"/>
    <n v="8.2246921162834503E-3"/>
  </r>
  <r>
    <x v="133"/>
    <s v="Traje para niña de dos o más piezas"/>
    <x v="1"/>
    <x v="2"/>
    <x v="15"/>
    <x v="51"/>
    <x v="83"/>
    <x v="4"/>
    <n v="7.0000000000000007E-2"/>
    <n v="0.1102027474921559"/>
    <n v="7.7141923244509131E-3"/>
    <n v="111.6446498032612"/>
    <n v="0.1230354715111896"/>
    <n v="8.6124830057832738E-3"/>
  </r>
  <r>
    <x v="134"/>
    <s v="Vestido casual para mujer"/>
    <x v="1"/>
    <x v="2"/>
    <x v="15"/>
    <x v="51"/>
    <x v="84"/>
    <x v="4"/>
    <n v="7.0000000000000007E-2"/>
    <n v="0.29505162052936063"/>
    <n v="2.065361343705524E-2"/>
    <n v="104.2979488676808"/>
    <n v="0.30773278831297618"/>
    <n v="2.1541295181908331E-2"/>
  </r>
  <r>
    <x v="135"/>
    <s v="Mameluco para bebé"/>
    <x v="1"/>
    <x v="2"/>
    <x v="15"/>
    <x v="52"/>
    <x v="85"/>
    <x v="4"/>
    <n v="7.0000000000000007E-2"/>
    <n v="0.2138935329759156"/>
    <n v="1.4972547308314091E-2"/>
    <n v="104.62412756313741"/>
    <n v="0.22378424279002321"/>
    <n v="1.566489699530163E-2"/>
  </r>
  <r>
    <x v="136"/>
    <s v="Cubayera"/>
    <x v="1"/>
    <x v="2"/>
    <x v="15"/>
    <x v="53"/>
    <x v="86"/>
    <x v="4"/>
    <n v="7.0000000000000007E-2"/>
    <n v="0.1129241553837997"/>
    <n v="7.9046908768659763E-3"/>
    <n v="101.87544799668009"/>
    <n v="0.1150419891937131"/>
    <n v="8.0529392435599173E-3"/>
  </r>
  <r>
    <x v="137"/>
    <s v="Pantalón para uniforme escolar o colegial"/>
    <x v="1"/>
    <x v="2"/>
    <x v="15"/>
    <x v="53"/>
    <x v="86"/>
    <x v="4"/>
    <n v="7.0000000000000007E-2"/>
    <n v="0.23356521194524019"/>
    <n v="1.634956483616682E-2"/>
    <n v="101.9412884218909"/>
    <n v="0.23809938636229799"/>
    <n v="1.6666957045360861E-2"/>
  </r>
  <r>
    <x v="138"/>
    <s v="Uniforme deportivo escolar o colegial"/>
    <x v="1"/>
    <x v="2"/>
    <x v="15"/>
    <x v="53"/>
    <x v="86"/>
    <x v="4"/>
    <n v="7.0000000000000007E-2"/>
    <n v="0.57748469179144013"/>
    <n v="4.042392842540081E-2"/>
    <n v="111.84411701414071"/>
    <n v="0.64588265442596782"/>
    <n v="4.5211785809817738E-2"/>
  </r>
  <r>
    <x v="139"/>
    <s v="Fajas o cinturones de cuerina y otro material"/>
    <x v="1"/>
    <x v="2"/>
    <x v="16"/>
    <x v="54"/>
    <x v="87"/>
    <x v="4"/>
    <n v="7.0000000000000007E-2"/>
    <n v="5.6184445210382863E-2"/>
    <n v="3.9329111647268006E-3"/>
    <n v="106.6521265845178"/>
    <n v="5.9921905626586558E-2"/>
    <n v="4.1945333938610604E-3"/>
  </r>
  <r>
    <x v="140"/>
    <s v="Gorras, cachuchas"/>
    <x v="1"/>
    <x v="2"/>
    <x v="16"/>
    <x v="54"/>
    <x v="87"/>
    <x v="4"/>
    <n v="7.0000000000000007E-2"/>
    <n v="0.26374843809274762"/>
    <n v="1.8462390666492339E-2"/>
    <n v="105.769687296315"/>
    <n v="0.27896589821961398"/>
    <n v="1.9527612875372989E-2"/>
  </r>
  <r>
    <x v="141"/>
    <s v="Confección de falda"/>
    <x v="1"/>
    <x v="2"/>
    <x v="17"/>
    <x v="55"/>
    <x v="88"/>
    <x v="4"/>
    <n v="7.0000000000000007E-2"/>
    <n v="0.15306296179788831"/>
    <n v="1.0714407325852181E-2"/>
    <n v="101.45772168462361"/>
    <n v="0.15529419378314319"/>
    <n v="1.087059356482002E-2"/>
  </r>
  <r>
    <x v="142"/>
    <s v="Zapato formal de cuero para hombre"/>
    <x v="1"/>
    <x v="3"/>
    <x v="18"/>
    <x v="56"/>
    <x v="89"/>
    <x v="4"/>
    <n v="7.0000000000000007E-2"/>
    <n v="0.1343242021093099"/>
    <n v="9.4026941476516926E-3"/>
    <n v="114.3494643625409"/>
    <n v="0.1535990056212527"/>
    <n v="1.075193039348769E-2"/>
  </r>
  <r>
    <x v="143"/>
    <s v="Sandalias o chancletas de cuero para hombre"/>
    <x v="1"/>
    <x v="3"/>
    <x v="18"/>
    <x v="56"/>
    <x v="90"/>
    <x v="4"/>
    <n v="7.0000000000000007E-2"/>
    <n v="0.2306217432416845"/>
    <n v="1.6143522026917909E-2"/>
    <n v="135.52853812206791"/>
    <n v="0.31255827720708379"/>
    <n v="2.187907940449587E-2"/>
  </r>
  <r>
    <x v="144"/>
    <s v="Zapatos tipo burros de cuero para hombre"/>
    <x v="1"/>
    <x v="3"/>
    <x v="18"/>
    <x v="56"/>
    <x v="91"/>
    <x v="4"/>
    <n v="7.0000000000000007E-2"/>
    <n v="3.339885862547451"/>
    <n v="0.23379201037832159"/>
    <n v="105.8071323082324"/>
    <n v="3.53383745352953"/>
    <n v="0.24736862174706711"/>
  </r>
  <r>
    <x v="145"/>
    <s v="Zapatos deportivos (tenis) para hombre"/>
    <x v="1"/>
    <x v="3"/>
    <x v="18"/>
    <x v="56"/>
    <x v="92"/>
    <x v="4"/>
    <n v="7.0000000000000007E-2"/>
    <n v="8.5684667639174243"/>
    <n v="0.59979267347421972"/>
    <n v="111.71368236267401"/>
    <n v="9.5721497439940073"/>
    <n v="0.67005048207958051"/>
  </r>
  <r>
    <x v="146"/>
    <s v="Zapato de tacón alto (grueso o aguja) para mujer"/>
    <x v="1"/>
    <x v="3"/>
    <x v="18"/>
    <x v="57"/>
    <x v="93"/>
    <x v="4"/>
    <n v="7.0000000000000007E-2"/>
    <n v="1.61"/>
    <n v="0.11269999999999999"/>
    <n v="110.2497165529236"/>
    <n v="1.775020436502071"/>
    <n v="0.124251430555145"/>
  </r>
  <r>
    <x v="147"/>
    <s v="Sandalias de tacón corrido o plataforma para mujer"/>
    <x v="1"/>
    <x v="3"/>
    <x v="18"/>
    <x v="57"/>
    <x v="94"/>
    <x v="4"/>
    <n v="7.0000000000000007E-2"/>
    <n v="7.000214027620107E-3"/>
    <n v="4.9001498193340751E-4"/>
    <n v="109.34961608751139"/>
    <n v="7.6547071645067036E-3"/>
    <n v="5.3582950151546927E-4"/>
  </r>
  <r>
    <x v="148"/>
    <s v="Sandalias sin tacón (flat) para mujer"/>
    <x v="1"/>
    <x v="3"/>
    <x v="18"/>
    <x v="57"/>
    <x v="94"/>
    <x v="4"/>
    <n v="7.0000000000000007E-2"/>
    <n v="2.4138939185494909E-2"/>
    <n v="1.6897257429846441E-3"/>
    <n v="106.34867756267749"/>
    <n v="2.5671442601432771E-2"/>
    <n v="1.797000982100295E-3"/>
  </r>
  <r>
    <x v="149"/>
    <s v="Zapato o zapatilla sin tacón (flat o mocasín) para mujer"/>
    <x v="1"/>
    <x v="3"/>
    <x v="18"/>
    <x v="57"/>
    <x v="95"/>
    <x v="4"/>
    <n v="7.0000000000000007E-2"/>
    <n v="1.0540289526614561E-2"/>
    <n v="7.3782026686301902E-4"/>
    <n v="105.6623352597974"/>
    <n v="1.113711605696479E-2"/>
    <n v="7.7959812398753503E-4"/>
  </r>
  <r>
    <x v="150"/>
    <s v="Zapatos deportivos (tenis) para mujer"/>
    <x v="1"/>
    <x v="3"/>
    <x v="18"/>
    <x v="57"/>
    <x v="95"/>
    <x v="4"/>
    <n v="7.0000000000000007E-2"/>
    <n v="1.6712874666666699"/>
    <n v="0.1169901226666669"/>
    <n v="114.7191596702548"/>
    <n v="1.9172869374342929"/>
    <n v="0.13421008562040049"/>
  </r>
  <r>
    <x v="151"/>
    <s v="Zapato escolar para niña"/>
    <x v="1"/>
    <x v="3"/>
    <x v="18"/>
    <x v="58"/>
    <x v="96"/>
    <x v="4"/>
    <n v="7.0000000000000007E-2"/>
    <n v="0.1039883551511072"/>
    <n v="7.2791848605775061E-3"/>
    <n v="130.74784893068031"/>
    <n v="0.13596253749846901"/>
    <n v="9.5173776248928307E-3"/>
  </r>
  <r>
    <x v="152"/>
    <s v="Juego de sala de cuero (para interiores)"/>
    <x v="2"/>
    <x v="4"/>
    <x v="19"/>
    <x v="59"/>
    <x v="97"/>
    <x v="4"/>
    <n v="7.0000000000000007E-2"/>
    <n v="0.68955325357276998"/>
    <n v="4.8268727750093901E-2"/>
    <n v="124.1447056278176"/>
    <n v="0.85604385679495421"/>
    <n v="5.9923069975646802E-2"/>
  </r>
  <r>
    <x v="153"/>
    <s v="Juego de comedor de madera (para interiores)"/>
    <x v="2"/>
    <x v="4"/>
    <x v="19"/>
    <x v="59"/>
    <x v="98"/>
    <x v="4"/>
    <n v="7.0000000000000007E-2"/>
    <n v="0.40048842554098107"/>
    <n v="2.8034189787868681E-2"/>
    <n v="112.5482854560172"/>
    <n v="0.45074285639617229"/>
    <n v="3.1551999947732057E-2"/>
  </r>
  <r>
    <x v="154"/>
    <s v="Armario, chifonier, ropero o closet (con espejo)"/>
    <x v="2"/>
    <x v="4"/>
    <x v="19"/>
    <x v="59"/>
    <x v="99"/>
    <x v="4"/>
    <n v="7.0000000000000007E-2"/>
    <n v="1.9835336263679919"/>
    <n v="0.13884735384575941"/>
    <n v="106.05215064900931"/>
    <n v="2.1035800696095399"/>
    <n v="0.14725060487266789"/>
  </r>
  <r>
    <x v="155"/>
    <s v="Cómoda o tocador con espejo"/>
    <x v="2"/>
    <x v="4"/>
    <x v="19"/>
    <x v="59"/>
    <x v="99"/>
    <x v="4"/>
    <n v="7.0000000000000007E-2"/>
    <n v="0.35079387099120968"/>
    <n v="2.4555570969384679E-2"/>
    <n v="102.985061818783"/>
    <n v="0.36126528489679932"/>
    <n v="2.5288569942775951E-2"/>
  </r>
  <r>
    <x v="156"/>
    <s v="Cama King Size"/>
    <x v="2"/>
    <x v="4"/>
    <x v="19"/>
    <x v="59"/>
    <x v="99"/>
    <x v="4"/>
    <n v="7.0000000000000007E-2"/>
    <n v="0.41626278524310312"/>
    <n v="2.9138394967017221E-2"/>
    <n v="111.8825634168241"/>
    <n v="0.46572547468025288"/>
    <n v="3.2600783227617711E-2"/>
  </r>
  <r>
    <x v="157"/>
    <s v="Edredón"/>
    <x v="2"/>
    <x v="5"/>
    <x v="20"/>
    <x v="60"/>
    <x v="100"/>
    <x v="4"/>
    <n v="7.0000000000000007E-2"/>
    <n v="0.10851573016183361"/>
    <n v="7.5961011113283546E-3"/>
    <n v="121.200355942586"/>
    <n v="0.13152145120983849"/>
    <n v="9.2065015846886974E-3"/>
  </r>
  <r>
    <x v="158"/>
    <s v="Juego de sábana, cubre colchón y sobre fundas"/>
    <x v="2"/>
    <x v="5"/>
    <x v="20"/>
    <x v="60"/>
    <x v="100"/>
    <x v="4"/>
    <n v="7.0000000000000007E-2"/>
    <n v="0.67452020424061243"/>
    <n v="4.7216414296842868E-2"/>
    <n v="110.36708190016149"/>
    <n v="0.74444826624737359"/>
    <n v="5.2111378637316158E-2"/>
  </r>
  <r>
    <x v="159"/>
    <s v="Manta para la cocina"/>
    <x v="2"/>
    <x v="5"/>
    <x v="20"/>
    <x v="61"/>
    <x v="101"/>
    <x v="4"/>
    <n v="7.0000000000000007E-2"/>
    <n v="0.54077746577340402"/>
    <n v="3.7854422604138287E-2"/>
    <n v="102.3390300089244"/>
    <n v="0.55342641297934458"/>
    <n v="3.8739848908554128E-2"/>
  </r>
  <r>
    <x v="160"/>
    <s v="Mantel de tela"/>
    <x v="2"/>
    <x v="5"/>
    <x v="20"/>
    <x v="61"/>
    <x v="101"/>
    <x v="4"/>
    <n v="7.0000000000000007E-2"/>
    <n v="0.27796377164514102"/>
    <n v="1.9457464015159871E-2"/>
    <n v="123.5756630600025"/>
    <n v="0.34349557387707419"/>
    <n v="2.4044690171395201E-2"/>
  </r>
  <r>
    <x v="161"/>
    <s v="Almohada"/>
    <x v="2"/>
    <x v="5"/>
    <x v="20"/>
    <x v="62"/>
    <x v="102"/>
    <x v="4"/>
    <n v="7.0000000000000007E-2"/>
    <n v="4.993400247518593E-2"/>
    <n v="3.4953801732630161E-3"/>
    <n v="104.11624438102589"/>
    <n v="5.1989408046292117E-2"/>
    <n v="3.6392585632404489E-3"/>
  </r>
  <r>
    <x v="162"/>
    <s v="Estufa de gas lpg"/>
    <x v="2"/>
    <x v="6"/>
    <x v="21"/>
    <x v="63"/>
    <x v="103"/>
    <x v="4"/>
    <n v="7.0000000000000007E-2"/>
    <n v="5.7694781662137262E-2"/>
    <n v="4.0386347163496091E-3"/>
    <n v="116.7889143285294"/>
    <n v="6.7381109127425592E-2"/>
    <n v="4.7166776389197928E-3"/>
  </r>
  <r>
    <x v="163"/>
    <s v="Horno microondas"/>
    <x v="2"/>
    <x v="6"/>
    <x v="21"/>
    <x v="63"/>
    <x v="103"/>
    <x v="4"/>
    <n v="7.0000000000000007E-2"/>
    <n v="1.859167269667069E-2"/>
    <n v="1.301417088766948E-3"/>
    <n v="101.617442342346"/>
    <n v="1.8892382283017008E-2"/>
    <n v="1.322466759811191E-3"/>
  </r>
  <r>
    <x v="164"/>
    <s v="Refrigeradora eléctricas"/>
    <x v="2"/>
    <x v="6"/>
    <x v="21"/>
    <x v="63"/>
    <x v="104"/>
    <x v="4"/>
    <n v="7.0000000000000007E-2"/>
    <n v="0.1591285756067313"/>
    <n v="1.1139000292471189E-2"/>
    <n v="117.3352509416753"/>
    <n v="0.18671391350807159"/>
    <n v="1.306997394556501E-2"/>
  </r>
  <r>
    <x v="165"/>
    <s v="Lavadora de ropa"/>
    <x v="2"/>
    <x v="6"/>
    <x v="21"/>
    <x v="64"/>
    <x v="105"/>
    <x v="4"/>
    <n v="7.0000000000000007E-2"/>
    <n v="0.1888799320783982"/>
    <n v="1.3221595245487871E-2"/>
    <n v="118.44402064372009"/>
    <n v="0.22371698574278251"/>
    <n v="1.5660189001994781E-2"/>
  </r>
  <r>
    <x v="166"/>
    <s v="Aire acondicionado"/>
    <x v="2"/>
    <x v="6"/>
    <x v="21"/>
    <x v="65"/>
    <x v="106"/>
    <x v="4"/>
    <n v="7.0000000000000007E-2"/>
    <n v="0.5617788138833264"/>
    <n v="3.9324516971832847E-2"/>
    <n v="118.44402064372009"/>
    <n v="0.66539341428801324"/>
    <n v="4.6577539000160928E-2"/>
  </r>
  <r>
    <x v="167"/>
    <s v="Licuadora eléctrica"/>
    <x v="2"/>
    <x v="6"/>
    <x v="22"/>
    <x v="66"/>
    <x v="107"/>
    <x v="4"/>
    <n v="7.0000000000000007E-2"/>
    <n v="0.27167196536138372"/>
    <n v="1.9017037575296859E-2"/>
    <n v="100.8199980162666"/>
    <n v="0.27389967008809962"/>
    <n v="1.917297690616698E-2"/>
  </r>
  <r>
    <x v="168"/>
    <s v="Ventilador de piso o pedestal"/>
    <x v="2"/>
    <x v="6"/>
    <x v="22"/>
    <x v="67"/>
    <x v="108"/>
    <x v="4"/>
    <n v="7.0000000000000007E-2"/>
    <n v="8.4278763845018867E-2"/>
    <n v="5.8995134691513214E-3"/>
    <n v="109.8211612559688"/>
    <n v="9.2555917146775329E-2"/>
    <n v="6.4789142002742734E-3"/>
  </r>
  <r>
    <x v="169"/>
    <s v="Vajilla de cristal, vidrio o porcelana (juego de platos grandes, pequeños, soperos, vasos y tazas)"/>
    <x v="2"/>
    <x v="7"/>
    <x v="23"/>
    <x v="68"/>
    <x v="109"/>
    <x v="4"/>
    <n v="7.0000000000000007E-2"/>
    <n v="6.098479247933692E-2"/>
    <n v="4.268935473553585E-3"/>
    <n v="114.8908903922698"/>
    <n v="7.0065971083388162E-2"/>
    <n v="4.9046179758371724E-3"/>
  </r>
  <r>
    <x v="170"/>
    <s v="Cuchillo de cocina (de metal)"/>
    <x v="2"/>
    <x v="7"/>
    <x v="23"/>
    <x v="69"/>
    <x v="110"/>
    <x v="4"/>
    <n v="7.0000000000000007E-2"/>
    <n v="0.1183524999398754"/>
    <n v="8.2846749957912798E-3"/>
    <n v="116.0636847723118"/>
    <n v="0.1373642724503675"/>
    <n v="9.6154990715257259E-3"/>
  </r>
  <r>
    <x v="171"/>
    <s v="Juego de ollas"/>
    <x v="2"/>
    <x v="7"/>
    <x v="23"/>
    <x v="70"/>
    <x v="111"/>
    <x v="4"/>
    <n v="7.0000000000000007E-2"/>
    <n v="5.166598582896214E-2"/>
    <n v="3.6166190080273498E-3"/>
    <n v="113.2392440696313"/>
    <n v="5.8506171793839538E-2"/>
    <n v="4.095432025568768E-3"/>
  </r>
  <r>
    <x v="172"/>
    <s v="Biberón o pepe"/>
    <x v="2"/>
    <x v="7"/>
    <x v="23"/>
    <x v="70"/>
    <x v="112"/>
    <x v="4"/>
    <n v="7.0000000000000007E-2"/>
    <n v="8.5636743873734059E-2"/>
    <n v="5.994572071161385E-3"/>
    <n v="143.69457729437639"/>
    <n v="0.1230553571180299"/>
    <n v="8.613874998262095E-3"/>
  </r>
  <r>
    <x v="173"/>
    <s v="Plato plástico no desechable"/>
    <x v="2"/>
    <x v="7"/>
    <x v="23"/>
    <x v="70"/>
    <x v="113"/>
    <x v="4"/>
    <n v="7.0000000000000007E-2"/>
    <n v="3.6636189704371783E-2"/>
    <n v="2.564533279306024E-3"/>
    <n v="125.20451374187481"/>
    <n v="4.5870163172909477E-2"/>
    <n v="3.210911422103664E-3"/>
  </r>
  <r>
    <x v="174"/>
    <s v="Porta vianda (panita)"/>
    <x v="2"/>
    <x v="7"/>
    <x v="23"/>
    <x v="70"/>
    <x v="113"/>
    <x v="4"/>
    <n v="7.0000000000000007E-2"/>
    <n v="6.3275378220288406E-2"/>
    <n v="4.4292764754201887E-3"/>
    <n v="120.49896265113649"/>
    <n v="7.6246174369030681E-2"/>
    <n v="5.3372322058321472E-3"/>
  </r>
  <r>
    <x v="175"/>
    <s v="Bomba de agua eléctrica (incluye motor de cisterna)"/>
    <x v="2"/>
    <x v="8"/>
    <x v="24"/>
    <x v="71"/>
    <x v="114"/>
    <x v="4"/>
    <n v="7.0000000000000007E-2"/>
    <n v="7.8434756203125622E-2"/>
    <n v="5.4904329342187943E-3"/>
    <n v="114.3494643625409"/>
    <n v="8.9689723592338955E-2"/>
    <n v="6.2782806514637274E-3"/>
  </r>
  <r>
    <x v="176"/>
    <s v="Taladro eléctrico"/>
    <x v="2"/>
    <x v="8"/>
    <x v="24"/>
    <x v="71"/>
    <x v="114"/>
    <x v="4"/>
    <n v="7.0000000000000007E-2"/>
    <n v="2.1412223738229069E-2"/>
    <n v="1.498855661676035E-3"/>
    <n v="124.59855536883239"/>
    <n v="2.6679321450175611E-2"/>
    <n v="1.867552501512293E-3"/>
  </r>
  <r>
    <x v="177"/>
    <s v="Martillo"/>
    <x v="2"/>
    <x v="8"/>
    <x v="25"/>
    <x v="72"/>
    <x v="115"/>
    <x v="4"/>
    <n v="7.0000000000000007E-2"/>
    <n v="0.1171081247898304"/>
    <n v="8.1975687352881278E-3"/>
    <n v="101.82212120056759"/>
    <n v="0.11924197675921309"/>
    <n v="8.3469383731449159E-3"/>
  </r>
  <r>
    <x v="178"/>
    <s v="Manguera"/>
    <x v="2"/>
    <x v="8"/>
    <x v="25"/>
    <x v="72"/>
    <x v="116"/>
    <x v="4"/>
    <n v="7.0000000000000007E-2"/>
    <n v="1.533070649592627E-2"/>
    <n v="1.0731494547148389E-3"/>
    <n v="102.38706668224511"/>
    <n v="1.5696660682843311E-2"/>
    <n v="1.0987662477990321E-3"/>
  </r>
  <r>
    <x v="179"/>
    <s v="Foco o bombillo"/>
    <x v="2"/>
    <x v="8"/>
    <x v="25"/>
    <x v="73"/>
    <x v="117"/>
    <x v="4"/>
    <n v="7.0000000000000007E-2"/>
    <n v="6.8378932360673647E-2"/>
    <n v="4.7865252652471556E-3"/>
    <n v="142.9717145523893"/>
    <n v="9.7762531988673698E-2"/>
    <n v="6.8433772392071596E-3"/>
  </r>
  <r>
    <x v="180"/>
    <s v="Cloro"/>
    <x v="2"/>
    <x v="9"/>
    <x v="26"/>
    <x v="74"/>
    <x v="118"/>
    <x v="4"/>
    <n v="7.0000000000000007E-2"/>
    <n v="0.22733654158066349"/>
    <n v="1.5913557910646449E-2"/>
    <n v="132.49708794695161"/>
    <n v="0.30121429743368988"/>
    <n v="2.1085000820358302E-2"/>
  </r>
  <r>
    <x v="181"/>
    <s v="Desinfectante de piso (Azistín, Fabuloso)"/>
    <x v="2"/>
    <x v="9"/>
    <x v="26"/>
    <x v="74"/>
    <x v="118"/>
    <x v="4"/>
    <n v="7.0000000000000007E-2"/>
    <n v="7.4108288907719852E-2"/>
    <n v="5.18758022354039E-3"/>
    <n v="136.94145057363389"/>
    <n v="0.101484965825531"/>
    <n v="7.1039476077871698E-3"/>
  </r>
  <r>
    <x v="182"/>
    <s v="Desodorante ambiental (Glade)"/>
    <x v="2"/>
    <x v="9"/>
    <x v="26"/>
    <x v="74"/>
    <x v="118"/>
    <x v="4"/>
    <n v="7.0000000000000007E-2"/>
    <n v="0.1744879155425387"/>
    <n v="1.221415408797771E-2"/>
    <n v="119.72842401327971"/>
    <n v="0.2089116313727041"/>
    <n v="1.462381419608929E-2"/>
  </r>
  <r>
    <x v="183"/>
    <s v="Escoba plástica"/>
    <x v="2"/>
    <x v="9"/>
    <x v="26"/>
    <x v="74"/>
    <x v="118"/>
    <x v="4"/>
    <n v="7.0000000000000007E-2"/>
    <n v="1.159529886718528"/>
    <n v="8.1167092070296959E-2"/>
    <n v="108.9425392318104"/>
    <n v="1.263221301742899"/>
    <n v="8.8425491122002958E-2"/>
  </r>
  <r>
    <x v="184"/>
    <s v="Jabón solido para lavar loza (en barra, pelota, taza, etc.)"/>
    <x v="2"/>
    <x v="9"/>
    <x v="26"/>
    <x v="74"/>
    <x v="118"/>
    <x v="4"/>
    <n v="7.0000000000000007E-2"/>
    <n v="2.4745860769807011E-2"/>
    <n v="1.7322102538864909E-3"/>
    <n v="128.5651319546794"/>
    <n v="3.1814548552023633E-2"/>
    <n v="2.2270183986416539E-3"/>
  </r>
  <r>
    <x v="185"/>
    <s v="Paste para fregar loza"/>
    <x v="2"/>
    <x v="9"/>
    <x v="26"/>
    <x v="74"/>
    <x v="118"/>
    <x v="4"/>
    <n v="7.0000000000000007E-2"/>
    <n v="3.9053861514493401E-2"/>
    <n v="2.7337703060145379E-3"/>
    <n v="115.29764478952021"/>
    <n v="4.5028182525571732E-2"/>
    <n v="3.151972776790021E-3"/>
  </r>
  <r>
    <x v="186"/>
    <s v="Jabón solido para lavar ropa (en barra, pelota, marqueta, etc.)"/>
    <x v="2"/>
    <x v="9"/>
    <x v="26"/>
    <x v="74"/>
    <x v="119"/>
    <x v="4"/>
    <n v="7.0000000000000007E-2"/>
    <n v="0.145324064191621"/>
    <n v="1.0172684493413469E-2"/>
    <n v="113.22500585159889"/>
    <n v="0.1645431801847442"/>
    <n v="1.151802261293209E-2"/>
  </r>
  <r>
    <x v="187"/>
    <s v="Suavizante para ropa (Suavitel, Downy)"/>
    <x v="2"/>
    <x v="9"/>
    <x v="26"/>
    <x v="74"/>
    <x v="119"/>
    <x v="4"/>
    <n v="7.0000000000000007E-2"/>
    <n v="5.3551658216580908E-2"/>
    <n v="3.7486160751606639E-3"/>
    <n v="131.49998272355251"/>
    <n v="7.0420421302979791E-2"/>
    <n v="4.9294294912085859E-3"/>
  </r>
  <r>
    <x v="188"/>
    <s v="Gancho de plástico para tender ropa (en tendedero)"/>
    <x v="2"/>
    <x v="9"/>
    <x v="26"/>
    <x v="75"/>
    <x v="120"/>
    <x v="4"/>
    <n v="7.0000000000000007E-2"/>
    <n v="6.3012414110876158E-2"/>
    <n v="4.4108689877613311E-3"/>
    <n v="107.7493608535859"/>
    <n v="6.7895473462883812E-2"/>
    <n v="4.7526831424018661E-3"/>
  </r>
  <r>
    <x v="189"/>
    <s v="Bolsa plástica para basura"/>
    <x v="2"/>
    <x v="9"/>
    <x v="26"/>
    <x v="75"/>
    <x v="121"/>
    <x v="4"/>
    <n v="7.0000000000000007E-2"/>
    <n v="0.6825595196271631"/>
    <n v="4.7779166373901422E-2"/>
    <n v="152.04355641965421"/>
    <n v="1.037787768322046"/>
    <n v="7.2645143782543234E-2"/>
  </r>
  <r>
    <x v="190"/>
    <s v="Candela (vela)"/>
    <x v="2"/>
    <x v="9"/>
    <x v="26"/>
    <x v="75"/>
    <x v="121"/>
    <x v="4"/>
    <n v="7.0000000000000007E-2"/>
    <n v="0.71482679634075863"/>
    <n v="5.0037875743853107E-2"/>
    <n v="126.4417291515191"/>
    <n v="0.9038393617316629"/>
    <n v="6.3268755321216411E-2"/>
  </r>
  <r>
    <x v="191"/>
    <s v="Fósforos"/>
    <x v="2"/>
    <x v="9"/>
    <x v="26"/>
    <x v="75"/>
    <x v="121"/>
    <x v="4"/>
    <n v="7.0000000000000007E-2"/>
    <n v="0.1206129581856703"/>
    <n v="8.442907072996924E-3"/>
    <n v="133.66214896637541"/>
    <n v="0.16121387184288269"/>
    <n v="1.128497102900179E-2"/>
  </r>
  <r>
    <x v="192"/>
    <s v="Insecticida (todas las formas de presentación, aerosol, lamina, espiral, grano, polvo)"/>
    <x v="2"/>
    <x v="9"/>
    <x v="26"/>
    <x v="75"/>
    <x v="121"/>
    <x v="4"/>
    <n v="7.0000000000000007E-2"/>
    <n v="0.26368947882352112"/>
    <n v="1.845826351764648E-2"/>
    <n v="118.47791912300551"/>
    <n v="0.31241380745640618"/>
    <n v="2.1868966521948439E-2"/>
  </r>
  <r>
    <x v="193"/>
    <s v="Papel aluminio"/>
    <x v="2"/>
    <x v="9"/>
    <x v="26"/>
    <x v="75"/>
    <x v="121"/>
    <x v="4"/>
    <n v="7.0000000000000007E-2"/>
    <n v="0.1369154452857981"/>
    <n v="9.58408117000587E-3"/>
    <n v="109.30906704748119"/>
    <n v="0.1496609958858105"/>
    <n v="1.0476269712006729E-2"/>
  </r>
  <r>
    <x v="194"/>
    <s v="Servilletas de papel"/>
    <x v="2"/>
    <x v="9"/>
    <x v="26"/>
    <x v="75"/>
    <x v="121"/>
    <x v="4"/>
    <n v="7.0000000000000007E-2"/>
    <n v="0.32311784061390719"/>
    <n v="2.2618248842973511E-2"/>
    <n v="134.77277983261129"/>
    <n v="0.43547489593046912"/>
    <n v="3.0483242715132839E-2"/>
  </r>
  <r>
    <x v="195"/>
    <s v="Toallas de papel"/>
    <x v="2"/>
    <x v="9"/>
    <x v="26"/>
    <x v="75"/>
    <x v="121"/>
    <x v="4"/>
    <n v="7.0000000000000007E-2"/>
    <n v="5.1332425386160938E-2"/>
    <n v="3.5932697770312658E-3"/>
    <n v="144.8143846146146"/>
    <n v="7.4336735930725165E-2"/>
    <n v="5.2035715151507612E-3"/>
  </r>
  <r>
    <x v="196"/>
    <s v="Analgésico (aspirina, panadol, etc.)"/>
    <x v="3"/>
    <x v="10"/>
    <x v="27"/>
    <x v="76"/>
    <x v="122"/>
    <x v="4"/>
    <n v="7.0000000000000007E-2"/>
    <n v="0.1511421562134373"/>
    <n v="1.057995093494061E-2"/>
    <n v="102.0397378720663"/>
    <n v="0.15422506001438041"/>
    <n v="1.0795754201006629E-2"/>
  </r>
  <r>
    <x v="197"/>
    <s v="Antiácido (Alka Seltzer, Sal Andrews, Sal de Uva, Tums, bicarbonato)"/>
    <x v="3"/>
    <x v="10"/>
    <x v="27"/>
    <x v="76"/>
    <x v="122"/>
    <x v="4"/>
    <n v="7.0000000000000007E-2"/>
    <n v="8.3870101638999689E-2"/>
    <n v="5.8709071147299789E-3"/>
    <n v="104.6484752694456"/>
    <n v="8.7768782572147458E-2"/>
    <n v="6.143814780050323E-3"/>
  </r>
  <r>
    <x v="198"/>
    <s v="Antialérgico (antihistamínicos, Loratadina, Cetirizina)"/>
    <x v="3"/>
    <x v="10"/>
    <x v="27"/>
    <x v="76"/>
    <x v="122"/>
    <x v="4"/>
    <n v="7.0000000000000007E-2"/>
    <n v="6.1335965279387838E-2"/>
    <n v="4.293517569557149E-3"/>
    <n v="109.97043325918369"/>
    <n v="6.7451426761445291E-2"/>
    <n v="4.7215998733011709E-3"/>
  </r>
  <r>
    <x v="199"/>
    <s v="Antiespasmódico (espasmos intestinal, Buscapina, Espasmo Canulase)"/>
    <x v="3"/>
    <x v="10"/>
    <x v="27"/>
    <x v="76"/>
    <x v="122"/>
    <x v="4"/>
    <n v="7.0000000000000007E-2"/>
    <n v="6.4889500387667097E-3"/>
    <n v="4.5422650271366969E-4"/>
    <n v="115.9715994977748"/>
    <n v="7.5253391505692314E-3"/>
    <n v="5.2677374053984615E-4"/>
  </r>
  <r>
    <x v="200"/>
    <s v="Antigripal"/>
    <x v="3"/>
    <x v="10"/>
    <x v="27"/>
    <x v="76"/>
    <x v="122"/>
    <x v="4"/>
    <n v="7.0000000000000007E-2"/>
    <n v="0.45501391290460458"/>
    <n v="3.1850973903322317E-2"/>
    <n v="112.8880432259372"/>
    <n v="0.51365630268377827"/>
    <n v="3.5955941187864472E-2"/>
  </r>
  <r>
    <x v="201"/>
    <s v="Anti-inflamatorio"/>
    <x v="3"/>
    <x v="10"/>
    <x v="27"/>
    <x v="76"/>
    <x v="122"/>
    <x v="4"/>
    <n v="7.0000000000000007E-2"/>
    <n v="0.20591425808349531"/>
    <n v="1.4413998065844671E-2"/>
    <n v="112.55147972020799"/>
    <n v="0.23175954442786201"/>
    <n v="1.622316810995034E-2"/>
  </r>
  <r>
    <x v="202"/>
    <s v="Antitusivos, expectorantes y mucolíticos (contra la tos)"/>
    <x v="3"/>
    <x v="10"/>
    <x v="27"/>
    <x v="76"/>
    <x v="122"/>
    <x v="4"/>
    <n v="7.0000000000000007E-2"/>
    <n v="5.6452524058853787E-2"/>
    <n v="3.9516766841197646E-3"/>
    <n v="113.5612423327977"/>
    <n v="6.4108187649455889E-2"/>
    <n v="4.4875731354619133E-3"/>
  </r>
  <r>
    <x v="203"/>
    <s v="Medicamento contra el estreñimiento (laxante, purgante, fibra)"/>
    <x v="3"/>
    <x v="10"/>
    <x v="27"/>
    <x v="76"/>
    <x v="122"/>
    <x v="4"/>
    <n v="7.0000000000000007E-2"/>
    <n v="2.9880114427864441E-2"/>
    <n v="2.0916080099505109E-3"/>
    <n v="107.86777405998519"/>
    <n v="3.2231014319913862E-2"/>
    <n v="2.25617100239397E-3"/>
  </r>
  <r>
    <x v="204"/>
    <s v="Medicamento oftálmico (gotas para los ojos, ungüentos)"/>
    <x v="3"/>
    <x v="10"/>
    <x v="27"/>
    <x v="76"/>
    <x v="122"/>
    <x v="4"/>
    <n v="7.0000000000000007E-2"/>
    <n v="9.8512316595380053E-2"/>
    <n v="6.8958621616766044E-3"/>
    <n v="148.21133451932749"/>
    <n v="0.14600641909191769"/>
    <n v="1.0220449336434239E-2"/>
  </r>
  <r>
    <x v="205"/>
    <s v="Suero hidratante"/>
    <x v="3"/>
    <x v="10"/>
    <x v="27"/>
    <x v="76"/>
    <x v="122"/>
    <x v="4"/>
    <n v="7.0000000000000007E-2"/>
    <n v="0.50227531174483997"/>
    <n v="3.51592718221388E-2"/>
    <n v="147.9243809518905"/>
    <n v="0.74298764557273256"/>
    <n v="5.2009135190091281E-2"/>
  </r>
  <r>
    <x v="206"/>
    <s v="Vitaminas, multivitaminas y minerales"/>
    <x v="3"/>
    <x v="10"/>
    <x v="27"/>
    <x v="76"/>
    <x v="122"/>
    <x v="4"/>
    <n v="7.0000000000000007E-2"/>
    <n v="2.1602978396860449E-2"/>
    <n v="1.512208487780231E-3"/>
    <n v="116.0797230682434"/>
    <n v="2.5076677497568051E-2"/>
    <n v="1.755367424829763E-3"/>
  </r>
  <r>
    <x v="207"/>
    <s v="Antibiótico (medicamento contra infección bacteriana, supositorios, penicilina, amoxicilina, tetraciclina)"/>
    <x v="3"/>
    <x v="10"/>
    <x v="27"/>
    <x v="76"/>
    <x v="122"/>
    <x v="4"/>
    <n v="7.0000000000000007E-2"/>
    <n v="0.1872582201802791"/>
    <n v="1.310807541261954E-2"/>
    <n v="108.28657017377"/>
    <n v="0.2027755040016708"/>
    <n v="1.419428528011695E-2"/>
  </r>
  <r>
    <x v="208"/>
    <s v="Oxigenador cerebral"/>
    <x v="3"/>
    <x v="10"/>
    <x v="27"/>
    <x v="76"/>
    <x v="122"/>
    <x v="4"/>
    <n v="7.0000000000000007E-2"/>
    <n v="0.81254621775476132"/>
    <n v="5.6878235242833301E-2"/>
    <n v="133.94544083319889"/>
    <n v="1.0883686133451"/>
    <n v="7.6185802934156985E-2"/>
  </r>
  <r>
    <x v="209"/>
    <s v="Medicamentos para la epilepsia"/>
    <x v="3"/>
    <x v="10"/>
    <x v="27"/>
    <x v="76"/>
    <x v="123"/>
    <x v="4"/>
    <n v="7.0000000000000007E-2"/>
    <n v="0.14290178013451349"/>
    <n v="1.000312460941594E-2"/>
    <n v="103.1672210782087"/>
    <n v="0.14742779543606929"/>
    <n v="1.0319945680524851E-2"/>
  </r>
  <r>
    <x v="210"/>
    <s v="Antidepresivo o ansiolítico"/>
    <x v="3"/>
    <x v="10"/>
    <x v="27"/>
    <x v="76"/>
    <x v="123"/>
    <x v="4"/>
    <n v="7.0000000000000007E-2"/>
    <n v="0.53955203703049903"/>
    <n v="3.7768642592134943E-2"/>
    <n v="115.83096068067231"/>
    <n v="0.6249683078645637"/>
    <n v="4.3747781550519463E-2"/>
  </r>
  <r>
    <x v="211"/>
    <s v="Antirreumático (contra dolor en articulaciones y huesos)"/>
    <x v="3"/>
    <x v="10"/>
    <x v="27"/>
    <x v="76"/>
    <x v="123"/>
    <x v="4"/>
    <n v="7.0000000000000007E-2"/>
    <n v="0.19774572356459549"/>
    <n v="1.3842200649521691E-2"/>
    <n v="133.62568281284851"/>
    <n v="0.26423907334639868"/>
    <n v="1.8496735134247912E-2"/>
  </r>
  <r>
    <x v="212"/>
    <s v="Broncodilatador (en inhalador, vía oral o inyectada)"/>
    <x v="3"/>
    <x v="10"/>
    <x v="27"/>
    <x v="76"/>
    <x v="123"/>
    <x v="4"/>
    <n v="7.0000000000000007E-2"/>
    <n v="0.34172933177088521"/>
    <n v="2.3921053223961972E-2"/>
    <n v="127.5215330804959"/>
    <n v="0.4357784828599669"/>
    <n v="3.050449380019769E-2"/>
  </r>
  <r>
    <x v="213"/>
    <s v="Diurético (contra retención de líquidos, para la próstata)"/>
    <x v="3"/>
    <x v="10"/>
    <x v="27"/>
    <x v="76"/>
    <x v="123"/>
    <x v="4"/>
    <n v="7.0000000000000007E-2"/>
    <n v="0.91964400506792021"/>
    <n v="6.4375080354754421E-2"/>
    <n v="105.308241508552"/>
    <n v="0.96846092987584587"/>
    <n v="6.7792265091309215E-2"/>
  </r>
  <r>
    <x v="214"/>
    <s v="Medicamento  cardiovascular (control de presión arterial, enfermedades coronarias, arritmia)"/>
    <x v="3"/>
    <x v="10"/>
    <x v="27"/>
    <x v="76"/>
    <x v="123"/>
    <x v="4"/>
    <n v="7.0000000000000007E-2"/>
    <n v="0.37608796182860371"/>
    <n v="2.632615732800226E-2"/>
    <n v="104.7410527909654"/>
    <n v="0.39391849063936363"/>
    <n v="2.7574294344755459E-2"/>
  </r>
  <r>
    <x v="215"/>
    <s v="Medicamento contra el cáncer"/>
    <x v="3"/>
    <x v="10"/>
    <x v="27"/>
    <x v="76"/>
    <x v="123"/>
    <x v="4"/>
    <n v="7.0000000000000007E-2"/>
    <n v="8.2115139348850313E-2"/>
    <n v="5.7480597544195223E-3"/>
    <n v="119.0421589053979"/>
    <n v="9.7751634669047349E-2"/>
    <n v="6.8426144268333147E-3"/>
  </r>
  <r>
    <x v="216"/>
    <s v="Medicamento dermatológico (acné, afecciones de la piel, quemaduras, manchas, lunares, verrugas)"/>
    <x v="3"/>
    <x v="10"/>
    <x v="27"/>
    <x v="76"/>
    <x v="123"/>
    <x v="4"/>
    <n v="7.0000000000000007E-2"/>
    <n v="0.66850975173723537"/>
    <n v="4.679568262160648E-2"/>
    <n v="116.02136522788069"/>
    <n v="0.77561414064705636"/>
    <n v="5.4292989845293953E-2"/>
  </r>
  <r>
    <x v="217"/>
    <s v="Medicamento para colesterol y triglicéridos"/>
    <x v="3"/>
    <x v="10"/>
    <x v="27"/>
    <x v="76"/>
    <x v="123"/>
    <x v="4"/>
    <n v="7.0000000000000007E-2"/>
    <n v="0.45508425032930211"/>
    <n v="3.1855897523051152E-2"/>
    <n v="121.3086365639314"/>
    <n v="0.55205649929166489"/>
    <n v="3.8643954950416552E-2"/>
  </r>
  <r>
    <x v="218"/>
    <s v="Medicamento para diabéticos (insulina, metformina)"/>
    <x v="3"/>
    <x v="10"/>
    <x v="27"/>
    <x v="76"/>
    <x v="123"/>
    <x v="4"/>
    <n v="7.0000000000000007E-2"/>
    <n v="1.074558890719097"/>
    <n v="7.5219122350336801E-2"/>
    <n v="112.1123094239265"/>
    <n v="1.2047127885053071"/>
    <n v="8.4329895195371471E-2"/>
  </r>
  <r>
    <x v="219"/>
    <s v="Medicamento para glándula tiroides (levotiroxina)"/>
    <x v="3"/>
    <x v="10"/>
    <x v="27"/>
    <x v="76"/>
    <x v="123"/>
    <x v="4"/>
    <n v="7.0000000000000007E-2"/>
    <n v="0.68638723364262699"/>
    <n v="4.8047106354983903E-2"/>
    <n v="105.8233396810836"/>
    <n v="0.72635789378522975"/>
    <n v="5.0845052564966089E-2"/>
  </r>
  <r>
    <x v="220"/>
    <s v="Otros medicamentos con prescripción"/>
    <x v="3"/>
    <x v="10"/>
    <x v="27"/>
    <x v="76"/>
    <x v="123"/>
    <x v="4"/>
    <n v="7.0000000000000007E-2"/>
    <n v="1.0048887625770999"/>
    <n v="7.0342213380397006E-2"/>
    <n v="120.2529853267684"/>
    <n v="1.208408736212184"/>
    <n v="8.4588611534852906E-2"/>
  </r>
  <r>
    <x v="221"/>
    <s v="Medicamento naturista"/>
    <x v="3"/>
    <x v="10"/>
    <x v="27"/>
    <x v="77"/>
    <x v="124"/>
    <x v="4"/>
    <n v="7.0000000000000007E-2"/>
    <n v="0.4349057084385527"/>
    <n v="3.0443399590698691E-2"/>
    <n v="120.34726024661499"/>
    <n v="0.52339710476192958"/>
    <n v="3.6637797333335068E-2"/>
  </r>
  <r>
    <x v="222"/>
    <s v="Dispositivo para tomar la presión"/>
    <x v="3"/>
    <x v="10"/>
    <x v="28"/>
    <x v="78"/>
    <x v="125"/>
    <x v="4"/>
    <n v="7.0000000000000007E-2"/>
    <n v="3.1621900201355878E-2"/>
    <n v="2.213533014094912E-3"/>
    <n v="113.8369996969351"/>
    <n v="3.5997422436382612E-2"/>
    <n v="2.519819570546783E-3"/>
  </r>
  <r>
    <x v="223"/>
    <s v="Termómetro clínico"/>
    <x v="3"/>
    <x v="10"/>
    <x v="28"/>
    <x v="78"/>
    <x v="126"/>
    <x v="4"/>
    <n v="7.0000000000000007E-2"/>
    <n v="4.806387455566629E-2"/>
    <n v="3.3644712188966408E-3"/>
    <n v="147.61693053305231"/>
    <n v="7.0950416314331313E-2"/>
    <n v="4.966529142003193E-3"/>
  </r>
  <r>
    <x v="224"/>
    <s v="Botiquín de primeros auxilios"/>
    <x v="3"/>
    <x v="10"/>
    <x v="28"/>
    <x v="79"/>
    <x v="127"/>
    <x v="4"/>
    <n v="7.0000000000000007E-2"/>
    <n v="1.511368355379038"/>
    <n v="0.1057957848765327"/>
    <n v="118.0609831256961"/>
    <n v="1.7843363390111571"/>
    <n v="0.124903543730781"/>
  </r>
  <r>
    <x v="225"/>
    <s v="Jeringas"/>
    <x v="3"/>
    <x v="10"/>
    <x v="28"/>
    <x v="79"/>
    <x v="127"/>
    <x v="4"/>
    <n v="7.0000000000000007E-2"/>
    <n v="0.38275133141196249"/>
    <n v="2.6792593198837381E-2"/>
    <n v="102.1114870129703"/>
    <n v="0.39083307606669693"/>
    <n v="2.7358315324668789E-2"/>
  </r>
  <r>
    <x v="226"/>
    <s v="Anteojos graduados (aro y lentes)"/>
    <x v="3"/>
    <x v="10"/>
    <x v="29"/>
    <x v="80"/>
    <x v="128"/>
    <x v="4"/>
    <n v="7.0000000000000007E-2"/>
    <n v="0.1235678570398424"/>
    <n v="8.6497499927889708E-3"/>
    <n v="103.31563973397181"/>
    <n v="0.127664922006273"/>
    <n v="8.9365445404391095E-3"/>
  </r>
  <r>
    <x v="227"/>
    <s v="Consulta a ginecólogo por control prenatal"/>
    <x v="3"/>
    <x v="11"/>
    <x v="30"/>
    <x v="81"/>
    <x v="129"/>
    <x v="4"/>
    <n v="7.0000000000000007E-2"/>
    <n v="0.45731226586227991"/>
    <n v="3.2011858610359593E-2"/>
    <n v="101.2299955546774"/>
    <n v="0.46293718640338039"/>
    <n v="3.2405603048236621E-2"/>
  </r>
  <r>
    <x v="228"/>
    <s v="Mamografía"/>
    <x v="3"/>
    <x v="11"/>
    <x v="30"/>
    <x v="81"/>
    <x v="129"/>
    <x v="4"/>
    <n v="7.0000000000000007E-2"/>
    <n v="0.35114275894803881"/>
    <n v="2.457999312636272E-2"/>
    <n v="100.7687482555976"/>
    <n v="0.35384216278210923"/>
    <n v="2.4768951394747649E-2"/>
  </r>
  <r>
    <x v="229"/>
    <s v="Consulta odontológicas preventivas (dentista)"/>
    <x v="3"/>
    <x v="11"/>
    <x v="31"/>
    <x v="82"/>
    <x v="130"/>
    <x v="4"/>
    <n v="7.0000000000000007E-2"/>
    <n v="6.7645526788874977E-2"/>
    <n v="4.7351868752212494E-3"/>
    <n v="107.17485712610021"/>
    <n v="7.2498996688174597E-2"/>
    <n v="5.0749297681722217E-3"/>
  </r>
  <r>
    <x v="230"/>
    <s v="Extracción dental"/>
    <x v="3"/>
    <x v="11"/>
    <x v="31"/>
    <x v="83"/>
    <x v="131"/>
    <x v="4"/>
    <n v="7.0000000000000007E-2"/>
    <n v="1.108289191864E-2"/>
    <n v="7.7580243430480005E-4"/>
    <n v="105.1249256836836"/>
    <n v="1.165088189307328E-2"/>
    <n v="8.1556173251512952E-4"/>
  </r>
  <r>
    <x v="231"/>
    <s v="Obturación dental (tapón de muela)"/>
    <x v="3"/>
    <x v="11"/>
    <x v="31"/>
    <x v="83"/>
    <x v="131"/>
    <x v="4"/>
    <n v="7.0000000000000007E-2"/>
    <n v="9.6331714407552296E-2"/>
    <n v="6.7432200085286616E-3"/>
    <n v="106.14989401784629"/>
    <n v="0.10225601274919111"/>
    <n v="7.1579208924433778E-3"/>
  </r>
  <r>
    <x v="232"/>
    <s v="Consulta a médico general"/>
    <x v="3"/>
    <x v="11"/>
    <x v="32"/>
    <x v="84"/>
    <x v="132"/>
    <x v="4"/>
    <n v="7.0000000000000007E-2"/>
    <n v="1.0056192713717"/>
    <n v="7.0393348996019012E-2"/>
    <n v="100.20499987525569"/>
    <n v="1.0076807896235589"/>
    <n v="7.053765527364915E-2"/>
  </r>
  <r>
    <x v="233"/>
    <s v="Consulta a cardiólogo"/>
    <x v="3"/>
    <x v="11"/>
    <x v="32"/>
    <x v="84"/>
    <x v="133"/>
    <x v="4"/>
    <n v="7.0000000000000007E-2"/>
    <n v="0.1621799540134031"/>
    <n v="1.135259678093822E-2"/>
    <n v="100.7687482555976"/>
    <n v="0.16342670958081021"/>
    <n v="1.1439869670656711E-2"/>
  </r>
  <r>
    <x v="234"/>
    <s v="Consulta a pediatra"/>
    <x v="3"/>
    <x v="11"/>
    <x v="32"/>
    <x v="84"/>
    <x v="133"/>
    <x v="4"/>
    <n v="7.0000000000000007E-2"/>
    <n v="1.8949939875087019E-2"/>
    <n v="1.326495791256091E-3"/>
    <n v="100.8199980162666"/>
    <n v="1.9105329006146449E-2"/>
    <n v="1.337373030430251E-3"/>
  </r>
  <r>
    <x v="235"/>
    <s v="Gastos de hospitalización sin cirugía (incluye pago por alojamiento, alimentación, equipo médico)"/>
    <x v="3"/>
    <x v="12"/>
    <x v="33"/>
    <x v="85"/>
    <x v="134"/>
    <x v="4"/>
    <n v="7.0000000000000007E-2"/>
    <n v="0.2410878069777628"/>
    <n v="1.6876146488443398E-2"/>
    <n v="113.8369996969351"/>
    <n v="0.27444712609862337"/>
    <n v="1.9211298826903641E-2"/>
  </r>
  <r>
    <x v="236"/>
    <s v="Gastos de hospitalización por cirugía mayor"/>
    <x v="3"/>
    <x v="12"/>
    <x v="33"/>
    <x v="85"/>
    <x v="135"/>
    <x v="4"/>
    <n v="7.0000000000000007E-2"/>
    <n v="0.33559356112277933"/>
    <n v="2.3491549278594551E-2"/>
    <n v="133.31002400419851"/>
    <n v="0.44737985688932191"/>
    <n v="3.1316589982252528E-2"/>
  </r>
  <r>
    <x v="237"/>
    <s v="Electrocardiogramas"/>
    <x v="3"/>
    <x v="13"/>
    <x v="34"/>
    <x v="86"/>
    <x v="136"/>
    <x v="4"/>
    <n v="7.0000000000000007E-2"/>
    <n v="0.55097525211620435"/>
    <n v="3.8568267648134313E-2"/>
    <n v="100.6662486884258"/>
    <n v="0.55464611750697956"/>
    <n v="3.8825228225488569E-2"/>
  </r>
  <r>
    <x v="238"/>
    <s v="Radiografía"/>
    <x v="3"/>
    <x v="13"/>
    <x v="34"/>
    <x v="86"/>
    <x v="136"/>
    <x v="4"/>
    <n v="7.0000000000000007E-2"/>
    <n v="4.7625097581537747E-2"/>
    <n v="3.3337568307076431E-3"/>
    <n v="106.14989401784629"/>
    <n v="5.0553990608698189E-2"/>
    <n v="3.5387793426088741E-3"/>
  </r>
  <r>
    <x v="239"/>
    <s v="Tomografía (TAC, PET)"/>
    <x v="3"/>
    <x v="13"/>
    <x v="34"/>
    <x v="86"/>
    <x v="136"/>
    <x v="4"/>
    <n v="7.0000000000000007E-2"/>
    <n v="0.1405757522036899"/>
    <n v="9.8403026542582921E-3"/>
    <n v="102.69060403099211"/>
    <n v="0.14435808905907979"/>
    <n v="1.010506623413559E-2"/>
  </r>
  <r>
    <x v="240"/>
    <s v="Ultrasonido o ecografía"/>
    <x v="3"/>
    <x v="13"/>
    <x v="34"/>
    <x v="86"/>
    <x v="136"/>
    <x v="4"/>
    <n v="7.0000000000000007E-2"/>
    <n v="3.4768858444051559E-2"/>
    <n v="2.43382009108361E-3"/>
    <n v="101.02499690670621"/>
    <n v="3.5125238167600152E-2"/>
    <n v="2.458766671732011E-3"/>
  </r>
  <r>
    <x v="241"/>
    <s v="Examen de hemograma completo (examen de sangre)"/>
    <x v="3"/>
    <x v="13"/>
    <x v="34"/>
    <x v="86"/>
    <x v="137"/>
    <x v="4"/>
    <n v="7.0000000000000007E-2"/>
    <n v="2.5323471534465191E-2"/>
    <n v="1.7726430074125629E-3"/>
    <n v="101.2703226124945"/>
    <n v="2.5645161319636119E-2"/>
    <n v="1.795161292374528E-3"/>
  </r>
  <r>
    <x v="242"/>
    <s v="Examen de la vista"/>
    <x v="3"/>
    <x v="13"/>
    <x v="34"/>
    <x v="86"/>
    <x v="137"/>
    <x v="4"/>
    <n v="7.0000000000000007E-2"/>
    <n v="0.917206693697034"/>
    <n v="6.4204468558792388E-2"/>
    <n v="100.20499987525569"/>
    <n v="0.91908696627494968"/>
    <n v="6.4336087639246489E-2"/>
  </r>
  <r>
    <x v="0"/>
    <s v="Arroz clasificado"/>
    <x v="0"/>
    <x v="0"/>
    <x v="0"/>
    <x v="0"/>
    <x v="0"/>
    <x v="5"/>
    <n v="0.03"/>
    <n v="0.46321879939545779"/>
    <n v="1.389656398186374E-2"/>
    <n v="112.2262160580291"/>
    <n v="0.51985293063095495"/>
    <n v="1.5595587918928649E-2"/>
  </r>
  <r>
    <x v="1"/>
    <s v="Maíz en grano o desgranado"/>
    <x v="0"/>
    <x v="0"/>
    <x v="0"/>
    <x v="0"/>
    <x v="1"/>
    <x v="5"/>
    <n v="0.03"/>
    <n v="0.8362647083500776"/>
    <n v="2.508794125050233E-2"/>
    <n v="106.14989401784629"/>
    <n v="0.88769410162225859"/>
    <n v="2.6630823048667759E-2"/>
  </r>
  <r>
    <x v="2"/>
    <s v="Harina de trigo"/>
    <x v="0"/>
    <x v="0"/>
    <x v="0"/>
    <x v="1"/>
    <x v="2"/>
    <x v="5"/>
    <n v="0.03"/>
    <n v="0.5078407192422415"/>
    <n v="1.5235221577267239E-2"/>
    <n v="117.4203143698698"/>
    <n v="0.59630816903244777"/>
    <n v="1.788924507097343E-2"/>
  </r>
  <r>
    <x v="3"/>
    <s v="Harina de maíz"/>
    <x v="0"/>
    <x v="0"/>
    <x v="0"/>
    <x v="1"/>
    <x v="3"/>
    <x v="5"/>
    <n v="0.03"/>
    <n v="1.193138688983846"/>
    <n v="3.5794160669515393E-2"/>
    <n v="140.9902884920846"/>
    <n v="1.6822096797090009"/>
    <n v="5.0466290391270013E-2"/>
  </r>
  <r>
    <x v="4"/>
    <s v="Bollito de yema pan dulce"/>
    <x v="0"/>
    <x v="0"/>
    <x v="0"/>
    <x v="2"/>
    <x v="4"/>
    <x v="5"/>
    <n v="0.03"/>
    <n v="7.119119249178428E-2"/>
    <n v="2.135735774753528E-3"/>
    <n v="112.8058450279853"/>
    <n v="8.0307826275856906E-2"/>
    <n v="2.409234788275707E-3"/>
  </r>
  <r>
    <x v="5"/>
    <s v="Pan blanco"/>
    <x v="0"/>
    <x v="0"/>
    <x v="0"/>
    <x v="2"/>
    <x v="4"/>
    <x v="5"/>
    <n v="0.03"/>
    <n v="0.27854663568903182"/>
    <n v="8.3563990706709539E-3"/>
    <n v="125.6234452640111"/>
    <n v="0.3499198804195553"/>
    <n v="1.0497596412586661E-2"/>
  </r>
  <r>
    <x v="6"/>
    <s v="Pan molde blanco"/>
    <x v="0"/>
    <x v="0"/>
    <x v="0"/>
    <x v="2"/>
    <x v="4"/>
    <x v="5"/>
    <n v="0.03"/>
    <n v="0.20692186392131651"/>
    <n v="6.2076559176394942E-3"/>
    <n v="105.84793221730941"/>
    <n v="0.21902251426622829"/>
    <n v="6.5706754279868471E-3"/>
  </r>
  <r>
    <x v="7"/>
    <s v="Tortillas de harina de trigo"/>
    <x v="0"/>
    <x v="0"/>
    <x v="0"/>
    <x v="2"/>
    <x v="4"/>
    <x v="5"/>
    <n v="0.03"/>
    <n v="0.18437778956950029"/>
    <n v="5.5313336870850081E-3"/>
    <n v="139.5419380871918"/>
    <n v="0.25728434096760489"/>
    <n v="7.7185302290281466E-3"/>
  </r>
  <r>
    <x v="8"/>
    <s v="Tortillas de maíz (artesanales)"/>
    <x v="0"/>
    <x v="0"/>
    <x v="0"/>
    <x v="2"/>
    <x v="4"/>
    <x v="5"/>
    <n v="0.03"/>
    <n v="0.1037597773334496"/>
    <n v="3.1127933200034881E-3"/>
    <n v="111.5953304281922"/>
    <n v="0.1157910663668196"/>
    <n v="3.4737319910045882E-3"/>
  </r>
  <r>
    <x v="9"/>
    <s v="Rosquilla"/>
    <x v="0"/>
    <x v="0"/>
    <x v="0"/>
    <x v="2"/>
    <x v="4"/>
    <x v="5"/>
    <n v="0.03"/>
    <n v="1.269826668391222"/>
    <n v="3.8094800051736648E-2"/>
    <n v="106.21189296621471"/>
    <n v="1.348706941888135"/>
    <n v="4.0461208256644038E-2"/>
  </r>
  <r>
    <x v="10"/>
    <s v="Galleta de panadería o repostería"/>
    <x v="0"/>
    <x v="0"/>
    <x v="0"/>
    <x v="2"/>
    <x v="5"/>
    <x v="5"/>
    <n v="0.03"/>
    <n v="1.877780374887299"/>
    <n v="5.6333411246618982E-2"/>
    <n v="124.1158799086609"/>
    <n v="2.3306236350435232"/>
    <n v="6.9918709051305691E-2"/>
  </r>
  <r>
    <x v="11"/>
    <s v="Pastel helado entero (incluye tres leches y otros)"/>
    <x v="0"/>
    <x v="0"/>
    <x v="0"/>
    <x v="2"/>
    <x v="5"/>
    <x v="5"/>
    <n v="0.03"/>
    <n v="2.1527868551807492"/>
    <n v="6.4583605655422455E-2"/>
    <n v="128.28922031816401"/>
    <n v="2.7617934716233039"/>
    <n v="8.2853804148699112E-2"/>
  </r>
  <r>
    <x v="12"/>
    <s v="Avena en hojuela"/>
    <x v="0"/>
    <x v="0"/>
    <x v="0"/>
    <x v="3"/>
    <x v="6"/>
    <x v="5"/>
    <n v="0.03"/>
    <n v="0.45681539450981801"/>
    <n v="1.370446183529454E-2"/>
    <n v="102.5418177078101"/>
    <n v="0.46842680909947099"/>
    <n v="1.405280427298413E-2"/>
  </r>
  <r>
    <x v="13"/>
    <s v="Cereal en hojuelas (corn flakes, zucaritas)"/>
    <x v="0"/>
    <x v="0"/>
    <x v="0"/>
    <x v="3"/>
    <x v="6"/>
    <x v="5"/>
    <n v="0.03"/>
    <n v="0.26283346228282778"/>
    <n v="7.8850038684848325E-3"/>
    <n v="109.89714674642509"/>
    <n v="0.28884647574366912"/>
    <n v="8.6653942723100719E-3"/>
  </r>
  <r>
    <x v="14"/>
    <s v="Espaguetis, lingüini, fetuchini sin cocinar"/>
    <x v="0"/>
    <x v="0"/>
    <x v="0"/>
    <x v="4"/>
    <x v="7"/>
    <x v="5"/>
    <n v="0.03"/>
    <n v="0.4687865641223285"/>
    <n v="1.406359692366985E-2"/>
    <n v="111.0614294282107"/>
    <n v="0.5206410590816537"/>
    <n v="1.561923177244961E-2"/>
  </r>
  <r>
    <x v="15"/>
    <s v="Pastas de figuras diversas sin cocinar (coditos, caracolitos, tornillitos, corbatines o farfalle, ravioli, entre otros)"/>
    <x v="0"/>
    <x v="0"/>
    <x v="0"/>
    <x v="4"/>
    <x v="7"/>
    <x v="5"/>
    <n v="0.03"/>
    <n v="0.28045999409889588"/>
    <n v="8.4137998229668783E-3"/>
    <n v="130.75090886043429"/>
    <n v="0.36670399127422681"/>
    <n v="1.1001119738226799E-2"/>
  </r>
  <r>
    <x v="16"/>
    <s v="Harina para panqueque"/>
    <x v="0"/>
    <x v="0"/>
    <x v="0"/>
    <x v="5"/>
    <x v="8"/>
    <x v="5"/>
    <n v="0.03"/>
    <n v="1.018943276685458E-2"/>
    <n v="3.0568298300563738E-4"/>
    <n v="118.61328252028569"/>
    <n v="1.208602067496378E-2"/>
    <n v="3.6258062024891352E-4"/>
  </r>
  <r>
    <x v="17"/>
    <s v="Palomitas de maíz preparadas"/>
    <x v="0"/>
    <x v="0"/>
    <x v="0"/>
    <x v="5"/>
    <x v="9"/>
    <x v="5"/>
    <n v="0.03"/>
    <n v="1.0656000000000001"/>
    <n v="3.1968000000000003E-2"/>
    <n v="123.1052954193234"/>
    <n v="1.3118100279883109"/>
    <n v="3.9354300839649317E-2"/>
  </r>
  <r>
    <x v="18"/>
    <s v="Bistec de res fresco o refrigerado"/>
    <x v="0"/>
    <x v="0"/>
    <x v="1"/>
    <x v="6"/>
    <x v="10"/>
    <x v="5"/>
    <n v="0.03"/>
    <n v="2.8235705606346051"/>
    <n v="8.4707116819038156E-2"/>
    <n v="115.46402454092519"/>
    <n v="3.2602082050614811"/>
    <n v="9.7806246151844439E-2"/>
  </r>
  <r>
    <x v="19"/>
    <s v="Carne de res de otros cortes congelado"/>
    <x v="0"/>
    <x v="0"/>
    <x v="1"/>
    <x v="6"/>
    <x v="10"/>
    <x v="5"/>
    <n v="0.03"/>
    <n v="0.32031042023805439"/>
    <n v="9.6093126071416322E-3"/>
    <n v="115.5453176953734"/>
    <n v="0.37010369267544568"/>
    <n v="1.1103110780263371E-2"/>
  </r>
  <r>
    <x v="20"/>
    <s v="Carne de res molida congelada"/>
    <x v="0"/>
    <x v="0"/>
    <x v="1"/>
    <x v="6"/>
    <x v="10"/>
    <x v="5"/>
    <n v="0.03"/>
    <n v="0.13187750977582741"/>
    <n v="3.9563252932748229E-3"/>
    <n v="106.3227618631567"/>
    <n v="0.14021581067001421"/>
    <n v="4.2064743201004236E-3"/>
  </r>
  <r>
    <x v="21"/>
    <s v="Carne de res para asar congelada"/>
    <x v="0"/>
    <x v="0"/>
    <x v="1"/>
    <x v="6"/>
    <x v="10"/>
    <x v="5"/>
    <n v="0.03"/>
    <n v="0.13855809983718451"/>
    <n v="4.1567429951155357E-3"/>
    <n v="115.46402454092519"/>
    <n v="0.15998475839944651"/>
    <n v="4.7995427519833926E-3"/>
  </r>
  <r>
    <x v="22"/>
    <s v="Costilla de res congelada"/>
    <x v="0"/>
    <x v="0"/>
    <x v="1"/>
    <x v="6"/>
    <x v="10"/>
    <x v="5"/>
    <n v="0.03"/>
    <n v="0.46860013413384688"/>
    <n v="1.405800402401541E-2"/>
    <n v="108.8633114644669"/>
    <n v="0.51013362354503944"/>
    <n v="1.530400870635119E-2"/>
  </r>
  <r>
    <x v="23"/>
    <s v="Tajo de res fresco o refrigerado"/>
    <x v="0"/>
    <x v="0"/>
    <x v="1"/>
    <x v="6"/>
    <x v="10"/>
    <x v="5"/>
    <n v="0.03"/>
    <n v="0.19746414801676329"/>
    <n v="5.9239244405028986E-3"/>
    <n v="109.224768253359"/>
    <n v="0.2156797580547796"/>
    <n v="6.4703927416433866E-3"/>
  </r>
  <r>
    <x v="24"/>
    <s v="Carne de cerdo congelada de otros cortes"/>
    <x v="0"/>
    <x v="0"/>
    <x v="1"/>
    <x v="6"/>
    <x v="11"/>
    <x v="5"/>
    <n v="0.03"/>
    <n v="0.44571136347568729"/>
    <n v="1.3371340904270621E-2"/>
    <n v="108.22630057712171"/>
    <n v="0.48237691994158499"/>
    <n v="1.447130759824755E-2"/>
  </r>
  <r>
    <x v="25"/>
    <s v="Chuleta de cerdo congelada"/>
    <x v="0"/>
    <x v="0"/>
    <x v="1"/>
    <x v="6"/>
    <x v="11"/>
    <x v="5"/>
    <n v="0.03"/>
    <n v="0.32579454403561481"/>
    <n v="9.773836321068442E-3"/>
    <n v="104.7451032421541"/>
    <n v="0.34125383150741001"/>
    <n v="1.0237614945222301E-2"/>
  </r>
  <r>
    <x v="26"/>
    <s v="Costilla de cerdo congelada"/>
    <x v="0"/>
    <x v="0"/>
    <x v="1"/>
    <x v="6"/>
    <x v="11"/>
    <x v="5"/>
    <n v="0.03"/>
    <n v="0.12871381329749179"/>
    <n v="3.861414398924754E-3"/>
    <n v="104.7451032421541"/>
    <n v="0.13482141662537131"/>
    <n v="4.0446424987611394E-3"/>
  </r>
  <r>
    <x v="27"/>
    <s v="Lomo de cerdo freso y refrigerado"/>
    <x v="0"/>
    <x v="0"/>
    <x v="1"/>
    <x v="6"/>
    <x v="11"/>
    <x v="5"/>
    <n v="0.03"/>
    <n v="0.82205553608132365"/>
    <n v="2.466166608243971E-2"/>
    <n v="108.22630057712171"/>
    <n v="0.88968029539024285"/>
    <n v="2.6690408861707291E-2"/>
  </r>
  <r>
    <x v="28"/>
    <s v="Tajo de cerdo fresco o refrigerado"/>
    <x v="0"/>
    <x v="0"/>
    <x v="1"/>
    <x v="6"/>
    <x v="11"/>
    <x v="5"/>
    <n v="0.03"/>
    <n v="1.0537429819615789"/>
    <n v="3.1612289458847358E-2"/>
    <n v="108.22630057712171"/>
    <n v="1.140427046968064"/>
    <n v="3.4212811409041907E-2"/>
  </r>
  <r>
    <x v="29"/>
    <s v="Carne de pollo entero congelado"/>
    <x v="0"/>
    <x v="0"/>
    <x v="1"/>
    <x v="6"/>
    <x v="12"/>
    <x v="5"/>
    <n v="0.03"/>
    <n v="1.0476692720603651"/>
    <n v="3.1430078161810961E-2"/>
    <n v="103.175326053323"/>
    <n v="1.080936187408758"/>
    <n v="3.242808562226273E-2"/>
  </r>
  <r>
    <x v="30"/>
    <s v="Pollo en porciones congelados (pierna, muslo, pechuga, ala)"/>
    <x v="0"/>
    <x v="0"/>
    <x v="1"/>
    <x v="6"/>
    <x v="12"/>
    <x v="5"/>
    <n v="0.03"/>
    <n v="1.117576971047836"/>
    <n v="3.352730913143509E-2"/>
    <n v="117.6733433869076"/>
    <n v="1.315090186754122"/>
    <n v="3.9452705602623643E-2"/>
  </r>
  <r>
    <x v="31"/>
    <s v="Hígado de res fresca o refrigerada"/>
    <x v="0"/>
    <x v="0"/>
    <x v="1"/>
    <x v="7"/>
    <x v="13"/>
    <x v="5"/>
    <n v="0.03"/>
    <n v="5.8440183627842021E-2"/>
    <n v="1.75320550883526E-3"/>
    <n v="104.6619924506637"/>
    <n v="6.1164660576726031E-2"/>
    <n v="1.834939817301781E-3"/>
  </r>
  <r>
    <x v="32"/>
    <s v="Salchicha de pollo"/>
    <x v="0"/>
    <x v="0"/>
    <x v="1"/>
    <x v="8"/>
    <x v="14"/>
    <x v="5"/>
    <n v="0.03"/>
    <n v="0.48056771195467129"/>
    <n v="1.441703135864014E-2"/>
    <n v="105.2963892644546"/>
    <n v="0.50602044865907359"/>
    <n v="1.5180613459772211E-2"/>
  </r>
  <r>
    <x v="33"/>
    <s v="Chorizo suelto o molido"/>
    <x v="0"/>
    <x v="0"/>
    <x v="1"/>
    <x v="8"/>
    <x v="14"/>
    <x v="5"/>
    <n v="0.03"/>
    <n v="1.315502351968193"/>
    <n v="3.946507055904578E-2"/>
    <n v="110.1410655650722"/>
    <n v="1.4489083079913541"/>
    <n v="4.3467249239740609E-2"/>
  </r>
  <r>
    <x v="34"/>
    <s v="Chorizo barbacoa"/>
    <x v="0"/>
    <x v="0"/>
    <x v="1"/>
    <x v="8"/>
    <x v="14"/>
    <x v="5"/>
    <n v="0.03"/>
    <n v="0.25621210239953629"/>
    <n v="7.6863630719860897E-3"/>
    <n v="117.3100636453181"/>
    <n v="0.30056258039190348"/>
    <n v="9.0168774117571054E-3"/>
  </r>
  <r>
    <x v="35"/>
    <s v="Nuggets de pollo empanizados"/>
    <x v="0"/>
    <x v="0"/>
    <x v="1"/>
    <x v="8"/>
    <x v="15"/>
    <x v="5"/>
    <n v="0.03"/>
    <n v="0.9834386337700759"/>
    <n v="2.9503159013102281E-2"/>
    <n v="107.5905370439684"/>
    <n v="1.0580869075710899"/>
    <n v="3.1742607227132708E-2"/>
  </r>
  <r>
    <x v="36"/>
    <s v="Jamón de cerdo"/>
    <x v="0"/>
    <x v="0"/>
    <x v="1"/>
    <x v="8"/>
    <x v="15"/>
    <x v="5"/>
    <n v="0.03"/>
    <n v="1.03555478699133"/>
    <n v="3.1066643609739899E-2"/>
    <n v="102.94054169956701"/>
    <n v="1.0660057073246729"/>
    <n v="3.1980171219740179E-2"/>
  </r>
  <r>
    <x v="37"/>
    <s v="Mortadela de cerdo"/>
    <x v="0"/>
    <x v="0"/>
    <x v="1"/>
    <x v="8"/>
    <x v="15"/>
    <x v="5"/>
    <n v="0.03"/>
    <n v="0.16010830065675391"/>
    <n v="4.8032490197026162E-3"/>
    <n v="141.9054776913475"/>
    <n v="0.2272024488704654"/>
    <n v="6.8160734661139623E-3"/>
  </r>
  <r>
    <x v="38"/>
    <s v="Tilapia frescas refrigeradas"/>
    <x v="0"/>
    <x v="0"/>
    <x v="2"/>
    <x v="9"/>
    <x v="16"/>
    <x v="5"/>
    <n v="0.03"/>
    <n v="0.37269613806462321"/>
    <n v="1.118088414193869E-2"/>
    <n v="118.275988996903"/>
    <n v="0.44081004324919598"/>
    <n v="1.322430129747588E-2"/>
  </r>
  <r>
    <x v="39"/>
    <s v="Pescado blanco entero fresco o refrigerado (pargo blanco, merlusa, tiburón, bacalao, bass)"/>
    <x v="0"/>
    <x v="0"/>
    <x v="2"/>
    <x v="9"/>
    <x v="17"/>
    <x v="5"/>
    <n v="0.03"/>
    <n v="0.96917543889811653"/>
    <n v="2.9075263166943491E-2"/>
    <n v="110.61857483514891"/>
    <n v="1.0720880581613961"/>
    <n v="3.2162641744841888E-2"/>
  </r>
  <r>
    <x v="40"/>
    <s v="Pescado rojo entero fresco o refrigerado (curvina, pargo rojo, robalo)"/>
    <x v="0"/>
    <x v="0"/>
    <x v="2"/>
    <x v="9"/>
    <x v="18"/>
    <x v="5"/>
    <n v="0.03"/>
    <n v="3.5624555793239122E-2"/>
    <n v="1.0687366737971739E-3"/>
    <n v="112.7549908247973"/>
    <n v="4.016846461604158E-2"/>
    <n v="1.2050539384812469E-3"/>
  </r>
  <r>
    <x v="41"/>
    <s v="Sardinas en salsa enlatadas"/>
    <x v="0"/>
    <x v="0"/>
    <x v="2"/>
    <x v="10"/>
    <x v="19"/>
    <x v="5"/>
    <n v="0.03"/>
    <n v="0.26452452963399292"/>
    <n v="7.9357358890197877E-3"/>
    <n v="147.0733031615884"/>
    <n v="0.38904496340536809"/>
    <n v="1.1671348902161051E-2"/>
  </r>
  <r>
    <x v="42"/>
    <s v="Camarón fresco o refrigerado"/>
    <x v="0"/>
    <x v="0"/>
    <x v="2"/>
    <x v="11"/>
    <x v="20"/>
    <x v="5"/>
    <n v="0.03"/>
    <n v="2.2573884459688699E-2"/>
    <n v="6.7721653379066099E-4"/>
    <n v="113.66559735545449"/>
    <n v="2.5658740617435279E-2"/>
    <n v="7.6976221852305827E-4"/>
  </r>
  <r>
    <x v="43"/>
    <s v="Leche entera líquida"/>
    <x v="0"/>
    <x v="0"/>
    <x v="3"/>
    <x v="12"/>
    <x v="21"/>
    <x v="5"/>
    <n v="0.03"/>
    <n v="2.546899668354612E-2"/>
    <n v="7.6406990050638369E-4"/>
    <n v="113.6270523328692"/>
    <n v="2.8939670190269658E-2"/>
    <n v="8.6819010570808987E-4"/>
  </r>
  <r>
    <x v="44"/>
    <s v="Leche descremada líquida"/>
    <x v="0"/>
    <x v="0"/>
    <x v="3"/>
    <x v="13"/>
    <x v="22"/>
    <x v="5"/>
    <n v="0.03"/>
    <n v="5.212833905330707E-2"/>
    <n v="1.5638501715992119E-3"/>
    <n v="121.68499440297541"/>
    <n v="6.3432366459380746E-2"/>
    <n v="1.9029709937814221E-3"/>
  </r>
  <r>
    <x v="45"/>
    <s v="Leche entera en polvo"/>
    <x v="0"/>
    <x v="0"/>
    <x v="3"/>
    <x v="14"/>
    <x v="23"/>
    <x v="5"/>
    <n v="0.03"/>
    <n v="0.1013773032110163"/>
    <n v="3.0413190963304881E-3"/>
    <n v="104.042795975193"/>
    <n v="0.1054757807449905"/>
    <n v="3.1642734223497138E-3"/>
  </r>
  <r>
    <x v="46"/>
    <s v="Leche de coco"/>
    <x v="0"/>
    <x v="0"/>
    <x v="3"/>
    <x v="15"/>
    <x v="24"/>
    <x v="5"/>
    <n v="0.03"/>
    <n v="0.386644676716488"/>
    <n v="1.159934030149464E-2"/>
    <n v="110.33703415084101"/>
    <n v="0.42661226899108018"/>
    <n v="1.27983680697324E-2"/>
  </r>
  <r>
    <x v="47"/>
    <s v="Queso fresco"/>
    <x v="0"/>
    <x v="0"/>
    <x v="3"/>
    <x v="16"/>
    <x v="25"/>
    <x v="5"/>
    <n v="0.03"/>
    <n v="0.1038579749167521"/>
    <n v="3.1157392475025629E-3"/>
    <n v="106.14989401784629"/>
    <n v="0.1102451303032137"/>
    <n v="3.3073539090964109E-3"/>
  </r>
  <r>
    <x v="48"/>
    <s v="Queso semiseco"/>
    <x v="0"/>
    <x v="0"/>
    <x v="3"/>
    <x v="16"/>
    <x v="25"/>
    <x v="5"/>
    <n v="0.03"/>
    <n v="1.6839917654861258E-2"/>
    <n v="5.0519752964583769E-4"/>
    <n v="109.49756490166681"/>
    <n v="1.8439299763518949E-2"/>
    <n v="5.5317899290556851E-4"/>
  </r>
  <r>
    <x v="49"/>
    <s v="Queso tipo americano (kraft)"/>
    <x v="0"/>
    <x v="0"/>
    <x v="3"/>
    <x v="16"/>
    <x v="25"/>
    <x v="5"/>
    <n v="0.03"/>
    <n v="7.7335930761316604E-2"/>
    <n v="2.3200779228394982E-3"/>
    <n v="118.3826588431146"/>
    <n v="9.1552331076316759E-2"/>
    <n v="2.7465699322895029E-3"/>
  </r>
  <r>
    <x v="50"/>
    <s v="Queso crema para untar (tipo el philadelphia)"/>
    <x v="0"/>
    <x v="0"/>
    <x v="3"/>
    <x v="16"/>
    <x v="25"/>
    <x v="5"/>
    <n v="0.03"/>
    <n v="0.4703248001708259"/>
    <n v="1.410974400512478E-2"/>
    <n v="107.2731238009294"/>
    <n v="0.50453210515372382"/>
    <n v="1.5135963154611709E-2"/>
  </r>
  <r>
    <x v="51"/>
    <s v="Cuajada"/>
    <x v="0"/>
    <x v="0"/>
    <x v="3"/>
    <x v="16"/>
    <x v="25"/>
    <x v="5"/>
    <n v="0.03"/>
    <n v="0.30091398460914909"/>
    <n v="9.0274195382744719E-3"/>
    <n v="106.3548870527349"/>
    <n v="0.32003672845694447"/>
    <n v="9.601101853708334E-3"/>
  </r>
  <r>
    <x v="52"/>
    <s v="Quesillo"/>
    <x v="0"/>
    <x v="0"/>
    <x v="3"/>
    <x v="16"/>
    <x v="25"/>
    <x v="5"/>
    <n v="0.03"/>
    <n v="0.2071233946260877"/>
    <n v="6.2137018387826296E-3"/>
    <n v="105.8793735771382"/>
    <n v="0.21930095276180561"/>
    <n v="6.5790285828541666E-3"/>
  </r>
  <r>
    <x v="53"/>
    <s v="Yogurt"/>
    <x v="0"/>
    <x v="0"/>
    <x v="3"/>
    <x v="17"/>
    <x v="26"/>
    <x v="5"/>
    <n v="0.03"/>
    <n v="0.4878422813153559"/>
    <n v="1.463526843946068E-2"/>
    <n v="121.444736749867"/>
    <n v="0.59245877429797977"/>
    <n v="1.777376322893939E-2"/>
  </r>
  <r>
    <x v="54"/>
    <s v="Leche con sabores, malteada"/>
    <x v="0"/>
    <x v="0"/>
    <x v="3"/>
    <x v="18"/>
    <x v="27"/>
    <x v="5"/>
    <n v="0.03"/>
    <n v="0.40808413885396499"/>
    <n v="1.224252416561895E-2"/>
    <n v="126.525520444729"/>
    <n v="0.5163305805373698"/>
    <n v="1.548991741612109E-2"/>
  </r>
  <r>
    <x v="55"/>
    <s v="Huevos de gallina"/>
    <x v="0"/>
    <x v="0"/>
    <x v="3"/>
    <x v="19"/>
    <x v="28"/>
    <x v="5"/>
    <n v="0.03"/>
    <n v="0.1810071212296081"/>
    <n v="5.4302136368882432E-3"/>
    <n v="114.55444993539101"/>
    <n v="0.20735171206846389"/>
    <n v="6.2205513620539176E-3"/>
  </r>
  <r>
    <x v="56"/>
    <s v="Aceite de oliva"/>
    <x v="0"/>
    <x v="0"/>
    <x v="4"/>
    <x v="20"/>
    <x v="29"/>
    <x v="5"/>
    <n v="0.03"/>
    <n v="0.1263890309209714"/>
    <n v="3.7916709276291419E-3"/>
    <n v="101.2542268572998"/>
    <n v="0.12797423609146319"/>
    <n v="3.8392270827438948E-3"/>
  </r>
  <r>
    <x v="57"/>
    <s v="Aceite vegetal (mezclas)"/>
    <x v="0"/>
    <x v="0"/>
    <x v="4"/>
    <x v="20"/>
    <x v="30"/>
    <x v="5"/>
    <n v="0.03"/>
    <n v="0.21651860354963051"/>
    <n v="6.4955581064889134E-3"/>
    <n v="103.324115002149"/>
    <n v="0.22371593093266731"/>
    <n v="6.7114779279800179E-3"/>
  </r>
  <r>
    <x v="58"/>
    <s v="Mantequilla crema"/>
    <x v="0"/>
    <x v="0"/>
    <x v="4"/>
    <x v="21"/>
    <x v="31"/>
    <x v="5"/>
    <n v="0.03"/>
    <n v="0.20328731624530669"/>
    <n v="6.0986194873592012E-3"/>
    <n v="145.40236672354939"/>
    <n v="0.29558456906946251"/>
    <n v="8.8675370720838736E-3"/>
  </r>
  <r>
    <x v="59"/>
    <s v="Manteca vegetal"/>
    <x v="0"/>
    <x v="0"/>
    <x v="4"/>
    <x v="22"/>
    <x v="32"/>
    <x v="5"/>
    <n v="0.03"/>
    <n v="0.48659545576974961"/>
    <n v="1.4597863673092491E-2"/>
    <n v="137.5744600273334"/>
    <n v="0.66943107079277497"/>
    <n v="2.0082932123783249E-2"/>
  </r>
  <r>
    <x v="60"/>
    <s v="Margarina vegetal"/>
    <x v="0"/>
    <x v="0"/>
    <x v="4"/>
    <x v="22"/>
    <x v="32"/>
    <x v="5"/>
    <n v="0.03"/>
    <n v="0.13689766462793629"/>
    <n v="4.1069299388380876E-3"/>
    <n v="123.59121799113829"/>
    <n v="0.16919349111509011"/>
    <n v="5.0758047334527028E-3"/>
  </r>
  <r>
    <x v="61"/>
    <s v="Aguacate hass"/>
    <x v="0"/>
    <x v="0"/>
    <x v="5"/>
    <x v="23"/>
    <x v="33"/>
    <x v="5"/>
    <n v="0.03"/>
    <n v="1.6303266719547169"/>
    <n v="4.8909800158641513E-2"/>
    <n v="106.7500758657324"/>
    <n v="1.740374959170931"/>
    <n v="5.2211248775127929E-2"/>
  </r>
  <r>
    <x v="62"/>
    <s v="Banano maduro, mínimo maduro"/>
    <x v="0"/>
    <x v="0"/>
    <x v="5"/>
    <x v="23"/>
    <x v="34"/>
    <x v="5"/>
    <n v="0.03"/>
    <n v="0.67152865873054413"/>
    <n v="2.014585976191632E-2"/>
    <n v="106.0534301652215"/>
    <n v="0.71217917712624612"/>
    <n v="2.136537531378738E-2"/>
  </r>
  <r>
    <x v="63"/>
    <s v="Mango maduro haden o jade"/>
    <x v="0"/>
    <x v="0"/>
    <x v="5"/>
    <x v="23"/>
    <x v="35"/>
    <x v="5"/>
    <n v="0.03"/>
    <n v="0.31997897054977059"/>
    <n v="9.5993691164931172E-3"/>
    <n v="115.3743905726049"/>
    <n v="0.36917378723229283"/>
    <n v="1.107521361696878E-2"/>
  </r>
  <r>
    <x v="64"/>
    <s v="Papaya hawaiana"/>
    <x v="0"/>
    <x v="0"/>
    <x v="5"/>
    <x v="23"/>
    <x v="36"/>
    <x v="5"/>
    <n v="0.03"/>
    <n v="4.1811667221789667E-2"/>
    <n v="1.2543500166536899E-3"/>
    <n v="114.1180631779598"/>
    <n v="4.7714664815920252E-2"/>
    <n v="1.4314399444776079E-3"/>
  </r>
  <r>
    <x v="65"/>
    <s v="Piña"/>
    <x v="0"/>
    <x v="0"/>
    <x v="5"/>
    <x v="23"/>
    <x v="37"/>
    <x v="5"/>
    <n v="0.03"/>
    <n v="0.37318412991015182"/>
    <n v="1.1195523897304551E-2"/>
    <n v="104.7451032421541"/>
    <n v="0.39089210215772308"/>
    <n v="1.172676306473169E-2"/>
  </r>
  <r>
    <x v="66"/>
    <s v="Limón persa"/>
    <x v="0"/>
    <x v="0"/>
    <x v="5"/>
    <x v="24"/>
    <x v="38"/>
    <x v="5"/>
    <n v="0.03"/>
    <n v="0.19187998881358359"/>
    <n v="5.7563996644075079E-3"/>
    <n v="104.1409961750541"/>
    <n v="0.1998257318110484"/>
    <n v="5.9947719543314527E-3"/>
  </r>
  <r>
    <x v="67"/>
    <s v="Manzanas"/>
    <x v="0"/>
    <x v="0"/>
    <x v="5"/>
    <x v="25"/>
    <x v="39"/>
    <x v="5"/>
    <n v="0.03"/>
    <n v="5.5420103031225153E-2"/>
    <n v="1.662603090936755E-3"/>
    <n v="125.64208302457649"/>
    <n v="6.9630971862797736E-2"/>
    <n v="2.0889291558839319E-3"/>
  </r>
  <r>
    <x v="68"/>
    <s v="Fresas"/>
    <x v="0"/>
    <x v="0"/>
    <x v="5"/>
    <x v="26"/>
    <x v="40"/>
    <x v="5"/>
    <n v="0.03"/>
    <n v="2.2223110286095461E-2"/>
    <n v="6.6669330858286368E-4"/>
    <n v="106.6623762157959"/>
    <n v="2.3703697500206379E-2"/>
    <n v="7.1111092500619148E-4"/>
  </r>
  <r>
    <x v="69"/>
    <s v="Uva roja con semilla"/>
    <x v="0"/>
    <x v="0"/>
    <x v="5"/>
    <x v="27"/>
    <x v="41"/>
    <x v="5"/>
    <n v="0.03"/>
    <n v="5.9276769148525282E-2"/>
    <n v="1.7783030744557579E-3"/>
    <n v="111.0031885489291"/>
    <n v="6.5799103823650951E-2"/>
    <n v="1.9739731147095279E-3"/>
  </r>
  <r>
    <x v="70"/>
    <s v="Sandía"/>
    <x v="0"/>
    <x v="0"/>
    <x v="5"/>
    <x v="27"/>
    <x v="42"/>
    <x v="5"/>
    <n v="0.03"/>
    <n v="0.3199504545869124"/>
    <n v="9.5985136376073709E-3"/>
    <n v="107.7493608535859"/>
    <n v="0.34474456986554058"/>
    <n v="1.0342337095966219E-2"/>
  </r>
  <r>
    <x v="71"/>
    <s v="Maní o cacahuate"/>
    <x v="0"/>
    <x v="0"/>
    <x v="5"/>
    <x v="28"/>
    <x v="43"/>
    <x v="5"/>
    <n v="0.03"/>
    <n v="7.171097428277462E-2"/>
    <n v="2.151329228483238E-3"/>
    <n v="139.30149562478809"/>
    <n v="9.9894459703012251E-2"/>
    <n v="2.9968337910903668E-3"/>
  </r>
  <r>
    <x v="72"/>
    <s v="Repollo"/>
    <x v="0"/>
    <x v="0"/>
    <x v="6"/>
    <x v="29"/>
    <x v="44"/>
    <x v="5"/>
    <n v="0.03"/>
    <n v="2.59199130085245E-2"/>
    <n v="7.7759739025573505E-4"/>
    <n v="118.23866308788141"/>
    <n v="3.0647358614821232E-2"/>
    <n v="9.1942075844463674E-4"/>
  </r>
  <r>
    <x v="73"/>
    <s v="Lechuga iceberg (de cabeza)"/>
    <x v="0"/>
    <x v="0"/>
    <x v="6"/>
    <x v="29"/>
    <x v="45"/>
    <x v="5"/>
    <n v="0.03"/>
    <n v="3.1696964476403161E-2"/>
    <n v="9.5090893429209484E-4"/>
    <n v="129.00189211995431"/>
    <n v="4.0889683919149863E-2"/>
    <n v="1.226690517574496E-3"/>
  </r>
  <r>
    <x v="74"/>
    <s v="Chile dulce largo (nataly)"/>
    <x v="0"/>
    <x v="0"/>
    <x v="6"/>
    <x v="30"/>
    <x v="46"/>
    <x v="5"/>
    <n v="0.03"/>
    <n v="0.21985035406314929"/>
    <n v="6.5955106218944784E-3"/>
    <n v="125.5916111746146"/>
    <n v="0.27611360184100397"/>
    <n v="8.2834080552301181E-3"/>
  </r>
  <r>
    <x v="75"/>
    <s v="Pepinos"/>
    <x v="0"/>
    <x v="0"/>
    <x v="6"/>
    <x v="30"/>
    <x v="47"/>
    <x v="5"/>
    <n v="0.03"/>
    <n v="7.614213559926071E-2"/>
    <n v="2.2842640679778211E-3"/>
    <n v="114.97666632325669"/>
    <n v="8.7545689179363645E-2"/>
    <n v="2.626370675380909E-3"/>
  </r>
  <r>
    <x v="76"/>
    <s v="Tomate pera"/>
    <x v="0"/>
    <x v="0"/>
    <x v="6"/>
    <x v="30"/>
    <x v="48"/>
    <x v="5"/>
    <n v="0.03"/>
    <n v="1.839585104489027E-2"/>
    <n v="5.5187553134670802E-4"/>
    <n v="134.53754285089411"/>
    <n v="2.4749325982305899E-2"/>
    <n v="7.4247977946917702E-4"/>
  </r>
  <r>
    <x v="77"/>
    <s v="Elote tierno o elote dulce"/>
    <x v="0"/>
    <x v="0"/>
    <x v="6"/>
    <x v="30"/>
    <x v="49"/>
    <x v="5"/>
    <n v="0.03"/>
    <n v="0.31594589049686811"/>
    <n v="9.4783767149060408E-3"/>
    <n v="146.12066931136059"/>
    <n v="0.4616622498557621"/>
    <n v="1.384986749567286E-2"/>
  </r>
  <r>
    <x v="78"/>
    <s v="Pataste"/>
    <x v="0"/>
    <x v="0"/>
    <x v="6"/>
    <x v="30"/>
    <x v="49"/>
    <x v="5"/>
    <n v="0.03"/>
    <n v="0.55538834992471087"/>
    <n v="1.666165049774132E-2"/>
    <n v="114.52426766349571"/>
    <n v="0.63605444043964787"/>
    <n v="1.9081633213189429E-2"/>
  </r>
  <r>
    <x v="79"/>
    <s v="Zanahoria"/>
    <x v="0"/>
    <x v="0"/>
    <x v="6"/>
    <x v="31"/>
    <x v="50"/>
    <x v="5"/>
    <n v="0.03"/>
    <n v="5.0219477699336226E-3"/>
    <n v="1.506584330980087E-4"/>
    <n v="129.89229970944979"/>
    <n v="6.5231234485742121E-3"/>
    <n v="1.956937034572264E-4"/>
  </r>
  <r>
    <x v="80"/>
    <s v="Ajo en cabeza o en diente"/>
    <x v="0"/>
    <x v="0"/>
    <x v="6"/>
    <x v="31"/>
    <x v="51"/>
    <x v="5"/>
    <n v="0.03"/>
    <n v="1.648275064475533E-2"/>
    <n v="4.9448251934265978E-4"/>
    <n v="123.1052954193234"/>
    <n v="2.029113887445648E-2"/>
    <n v="6.0873416623369444E-4"/>
  </r>
  <r>
    <x v="81"/>
    <s v="Cebolla blanca"/>
    <x v="0"/>
    <x v="0"/>
    <x v="6"/>
    <x v="31"/>
    <x v="52"/>
    <x v="5"/>
    <n v="0.03"/>
    <n v="0.28076619163920419"/>
    <n v="8.4229857491761248E-3"/>
    <n v="103.23693894498651"/>
    <n v="0.28985442184072913"/>
    <n v="8.6956326552218716E-3"/>
  </r>
  <r>
    <x v="82"/>
    <s v="Papa amarilla"/>
    <x v="0"/>
    <x v="0"/>
    <x v="6"/>
    <x v="32"/>
    <x v="53"/>
    <x v="5"/>
    <n v="0.03"/>
    <n v="3.239614349556005"/>
    <n v="9.7188430486680161E-2"/>
    <n v="134.14200931961511"/>
    <n v="4.3456837827010064"/>
    <n v="0.13037051348103021"/>
  </r>
  <r>
    <x v="83"/>
    <s v="Yuca (blanca, amarilla)"/>
    <x v="0"/>
    <x v="0"/>
    <x v="6"/>
    <x v="32"/>
    <x v="54"/>
    <x v="5"/>
    <n v="0.03"/>
    <n v="2.026319219577652E-3"/>
    <n v="6.0789576587329568E-5"/>
    <n v="117.0935057238577"/>
    <n v="2.3726882113597881E-3"/>
    <n v="7.1180646340793623E-5"/>
  </r>
  <r>
    <x v="84"/>
    <s v="Banano verde (guineos, mínimo verde)"/>
    <x v="0"/>
    <x v="0"/>
    <x v="6"/>
    <x v="32"/>
    <x v="55"/>
    <x v="5"/>
    <n v="0.03"/>
    <n v="0.61255488520574353"/>
    <n v="1.837664655617231E-2"/>
    <n v="102.23725934711629"/>
    <n v="0.62625932663122685"/>
    <n v="1.878777979893681E-2"/>
  </r>
  <r>
    <x v="85"/>
    <s v="Plátano maduro"/>
    <x v="0"/>
    <x v="0"/>
    <x v="6"/>
    <x v="32"/>
    <x v="55"/>
    <x v="5"/>
    <n v="0.03"/>
    <n v="5.662207818343896E-3"/>
    <n v="1.698662345503169E-4"/>
    <n v="120.0456852000133"/>
    <n v="6.7972361729796531E-3"/>
    <n v="2.0391708518938961E-4"/>
  </r>
  <r>
    <x v="86"/>
    <s v="Frijoles rojos"/>
    <x v="0"/>
    <x v="0"/>
    <x v="6"/>
    <x v="33"/>
    <x v="56"/>
    <x v="5"/>
    <n v="0.03"/>
    <n v="0.50609999999999999"/>
    <n v="1.5183E-2"/>
    <n v="117.8045668030035"/>
    <n v="0.59620891259000053"/>
    <n v="1.7886267377700011E-2"/>
  </r>
  <r>
    <x v="87"/>
    <s v="Papas congeladas y cortadas para freír"/>
    <x v="0"/>
    <x v="0"/>
    <x v="6"/>
    <x v="34"/>
    <x v="57"/>
    <x v="5"/>
    <n v="0.03"/>
    <n v="1.8613816867234709E-2"/>
    <n v="5.5841450601704112E-4"/>
    <n v="110.6604814709728"/>
    <n v="2.0598139365407071E-2"/>
    <n v="6.1794418096221206E-4"/>
  </r>
  <r>
    <x v="88"/>
    <s v="Frijoles cocidos"/>
    <x v="0"/>
    <x v="0"/>
    <x v="6"/>
    <x v="34"/>
    <x v="58"/>
    <x v="5"/>
    <n v="0.03"/>
    <n v="0.26241636730565721"/>
    <n v="7.8724910191697167E-3"/>
    <n v="125.6234452640111"/>
    <n v="0.32965648154602861"/>
    <n v="9.8896944463808586E-3"/>
  </r>
  <r>
    <x v="89"/>
    <s v="Frituras empacadas (Tajadas de plátano, malanga, papa, yuca, banano)"/>
    <x v="0"/>
    <x v="0"/>
    <x v="6"/>
    <x v="34"/>
    <x v="58"/>
    <x v="5"/>
    <n v="0.03"/>
    <n v="0.31082809401647471"/>
    <n v="9.3248428204942401E-3"/>
    <n v="126.0862481638212"/>
    <n v="0.39191148198448772"/>
    <n v="1.175734445953463E-2"/>
  </r>
  <r>
    <x v="90"/>
    <s v="Azúcar común"/>
    <x v="0"/>
    <x v="0"/>
    <x v="7"/>
    <x v="35"/>
    <x v="59"/>
    <x v="5"/>
    <n v="0.03"/>
    <n v="4.7537243415853608E-2"/>
    <n v="1.4261173024756079E-3"/>
    <n v="111.1516115143998"/>
    <n v="5.2838412126244218E-2"/>
    <n v="1.585152363787326E-3"/>
  </r>
  <r>
    <x v="91"/>
    <s v="Miel de abeja"/>
    <x v="0"/>
    <x v="0"/>
    <x v="7"/>
    <x v="36"/>
    <x v="60"/>
    <x v="5"/>
    <n v="0.03"/>
    <n v="0.30762647990453279"/>
    <n v="9.2287943971359841E-3"/>
    <n v="109.1195949990192"/>
    <n v="0.33568076898156551"/>
    <n v="1.0070423069446961E-2"/>
  </r>
  <r>
    <x v="92"/>
    <s v="Ice cream"/>
    <x v="0"/>
    <x v="0"/>
    <x v="7"/>
    <x v="37"/>
    <x v="61"/>
    <x v="5"/>
    <n v="0.03"/>
    <n v="0.98260000000000003"/>
    <n v="2.9478000000000001E-2"/>
    <n v="107.401724883425"/>
    <n v="1.0553293487045341"/>
    <n v="3.1659880461136013E-2"/>
  </r>
  <r>
    <x v="93"/>
    <s v="Dulces, confites o caramelos"/>
    <x v="0"/>
    <x v="0"/>
    <x v="7"/>
    <x v="38"/>
    <x v="62"/>
    <x v="5"/>
    <n v="0.03"/>
    <n v="0.96099999999999997"/>
    <n v="2.8830000000000001E-2"/>
    <n v="123.7000897460311"/>
    <n v="1.1887578624593591"/>
    <n v="3.5662735873780757E-2"/>
  </r>
  <r>
    <x v="94"/>
    <s v="Sopas instantánea"/>
    <x v="0"/>
    <x v="0"/>
    <x v="8"/>
    <x v="39"/>
    <x v="63"/>
    <x v="5"/>
    <n v="0.03"/>
    <n v="6.701972901841928E-2"/>
    <n v="2.0105918705525779E-3"/>
    <n v="120.7050459353101"/>
    <n v="8.0896194697403362E-2"/>
    <n v="2.4268858409221012E-3"/>
  </r>
  <r>
    <x v="95"/>
    <s v="Leche de fórmula para bebé"/>
    <x v="0"/>
    <x v="0"/>
    <x v="8"/>
    <x v="40"/>
    <x v="64"/>
    <x v="5"/>
    <n v="0.03"/>
    <n v="0.78392125122166167"/>
    <n v="2.3517637536649851E-2"/>
    <n v="100.76856145439611"/>
    <n v="0.78994616779137095"/>
    <n v="2.369838503374113E-2"/>
  </r>
  <r>
    <x v="96"/>
    <s v="Cereales para bebé"/>
    <x v="0"/>
    <x v="0"/>
    <x v="8"/>
    <x v="40"/>
    <x v="65"/>
    <x v="5"/>
    <n v="0.03"/>
    <n v="8.5378238636717341E-2"/>
    <n v="2.56134715910152E-3"/>
    <n v="106.56008800052621"/>
    <n v="9.0979126224585247E-2"/>
    <n v="2.7293737867375568E-3"/>
  </r>
  <r>
    <x v="97"/>
    <s v="Sal común o gruesa yodada"/>
    <x v="0"/>
    <x v="0"/>
    <x v="8"/>
    <x v="41"/>
    <x v="66"/>
    <x v="5"/>
    <n v="0.03"/>
    <n v="0.4301348423987757"/>
    <n v="1.2904045271963271E-2"/>
    <n v="106.555680005594"/>
    <n v="0.45833310625900558"/>
    <n v="1.3749993187770169E-2"/>
  </r>
  <r>
    <x v="98"/>
    <s v="Cubitos de pollo"/>
    <x v="0"/>
    <x v="0"/>
    <x v="8"/>
    <x v="41"/>
    <x v="67"/>
    <x v="5"/>
    <n v="0.03"/>
    <n v="0.1182241200287107"/>
    <n v="3.5467236008613211E-3"/>
    <n v="114.959475219507"/>
    <n v="0.13590982796788589"/>
    <n v="4.0772948390365767E-3"/>
  </r>
  <r>
    <x v="99"/>
    <s v="Mayonesa"/>
    <x v="0"/>
    <x v="0"/>
    <x v="8"/>
    <x v="41"/>
    <x v="67"/>
    <x v="5"/>
    <n v="0.03"/>
    <n v="0.1034482670510795"/>
    <n v="3.103448011532384E-3"/>
    <n v="112.0670064337469"/>
    <n v="0.1159313760917329"/>
    <n v="3.4779412827519859E-3"/>
  </r>
  <r>
    <x v="100"/>
    <s v="Sofrito"/>
    <x v="0"/>
    <x v="0"/>
    <x v="8"/>
    <x v="41"/>
    <x v="67"/>
    <x v="5"/>
    <n v="0.03"/>
    <n v="0.16120848192355969"/>
    <n v="4.8362544577067916E-3"/>
    <n v="115.7893115573132"/>
    <n v="0.18666219139128551"/>
    <n v="5.5998657417385654E-3"/>
  </r>
  <r>
    <x v="101"/>
    <s v="Pasta de tomate"/>
    <x v="0"/>
    <x v="0"/>
    <x v="8"/>
    <x v="41"/>
    <x v="67"/>
    <x v="5"/>
    <n v="0.03"/>
    <n v="4.1481484221561034E-3"/>
    <n v="1.2444445266468311E-4"/>
    <n v="119.058904154145"/>
    <n v="4.9387400541065123E-3"/>
    <n v="1.481622016231954E-4"/>
  </r>
  <r>
    <x v="102"/>
    <s v="Salsa dulce de tomate (ketchup)"/>
    <x v="0"/>
    <x v="0"/>
    <x v="8"/>
    <x v="41"/>
    <x v="67"/>
    <x v="5"/>
    <n v="0.03"/>
    <n v="4.1531409156408627E-2"/>
    <n v="1.2459422746922591E-3"/>
    <n v="114.8955067785967"/>
    <n v="4.7717723022548189E-2"/>
    <n v="1.4315316906764451E-3"/>
  </r>
  <r>
    <x v="103"/>
    <s v="Culantro de castilla, culantrillo, cilantro"/>
    <x v="0"/>
    <x v="0"/>
    <x v="8"/>
    <x v="42"/>
    <x v="68"/>
    <x v="5"/>
    <n v="0.03"/>
    <n v="2.1006986594660972E-2"/>
    <n v="6.3020959783982903E-4"/>
    <n v="117.7474264967052"/>
    <n v="2.4735186099721151E-2"/>
    <n v="7.4205558299163439E-4"/>
  </r>
  <r>
    <x v="104"/>
    <s v="Especias y cominos"/>
    <x v="0"/>
    <x v="0"/>
    <x v="8"/>
    <x v="42"/>
    <x v="68"/>
    <x v="5"/>
    <n v="0.03"/>
    <n v="0.32551839363352902"/>
    <n v="9.76555180900587E-3"/>
    <n v="113.18628351150279"/>
    <n v="0.36844217190013578"/>
    <n v="1.1053265157004071E-2"/>
  </r>
  <r>
    <x v="105"/>
    <s v="Churros"/>
    <x v="0"/>
    <x v="0"/>
    <x v="8"/>
    <x v="43"/>
    <x v="69"/>
    <x v="5"/>
    <n v="0.03"/>
    <n v="0.34949456356910419"/>
    <n v="1.0484836907073129E-2"/>
    <n v="117.0912311380369"/>
    <n v="0.40922748724357311"/>
    <n v="1.227682461730719E-2"/>
  </r>
  <r>
    <x v="106"/>
    <s v="Cremora"/>
    <x v="0"/>
    <x v="0"/>
    <x v="8"/>
    <x v="43"/>
    <x v="69"/>
    <x v="5"/>
    <n v="0.03"/>
    <n v="4.6518800131674157E-3"/>
    <n v="1.3955640039502249E-4"/>
    <n v="111.58446714078551"/>
    <n v="5.1907755247215612E-3"/>
    <n v="1.5572326574164681E-4"/>
  </r>
  <r>
    <x v="107"/>
    <s v="Sopas deshidratadas o de bolsa (maggi, knorr)"/>
    <x v="0"/>
    <x v="0"/>
    <x v="8"/>
    <x v="43"/>
    <x v="69"/>
    <x v="5"/>
    <n v="0.03"/>
    <n v="0.24236231092767421"/>
    <n v="7.2708693278302249E-3"/>
    <n v="113.7691972882364"/>
    <n v="0.2757336556716346"/>
    <n v="8.2720096701490373E-3"/>
  </r>
  <r>
    <x v="108"/>
    <s v="Suplementos alimenticios (pediasure, ensure, entre otros)"/>
    <x v="0"/>
    <x v="0"/>
    <x v="8"/>
    <x v="43"/>
    <x v="69"/>
    <x v="5"/>
    <n v="0.03"/>
    <n v="8.8407577219620781E-3"/>
    <n v="2.6522273165886231E-4"/>
    <n v="104.1326212346158"/>
    <n v="9.2061127528808157E-3"/>
    <n v="2.761833825864245E-4"/>
  </r>
  <r>
    <x v="109"/>
    <s v="Jugos de naranja envasado"/>
    <x v="0"/>
    <x v="1"/>
    <x v="9"/>
    <x v="44"/>
    <x v="70"/>
    <x v="5"/>
    <n v="0.03"/>
    <n v="0.28667966876725198"/>
    <n v="8.6003900630175593E-3"/>
    <n v="102.54963086725139"/>
    <n v="0.29398894209227588"/>
    <n v="8.8196682627682786E-3"/>
  </r>
  <r>
    <x v="110"/>
    <s v="Otros Jugos de frutas envasados"/>
    <x v="0"/>
    <x v="1"/>
    <x v="9"/>
    <x v="44"/>
    <x v="70"/>
    <x v="5"/>
    <n v="0.03"/>
    <n v="0.16871977007485001"/>
    <n v="5.0615931022454999E-3"/>
    <n v="107.0895152982296"/>
    <n v="0.18068118398544439"/>
    <n v="5.4204355195633302E-3"/>
  </r>
  <r>
    <x v="111"/>
    <s v="Refrescos en polvo envasado (tang, zuko, bontea, naranyá, entre otros)"/>
    <x v="0"/>
    <x v="1"/>
    <x v="9"/>
    <x v="44"/>
    <x v="70"/>
    <x v="5"/>
    <n v="0.03"/>
    <n v="6.7385235568559309E-3"/>
    <n v="2.021557067056779E-4"/>
    <n v="115.824474374058"/>
    <n v="7.8048594903004564E-3"/>
    <n v="2.341457847090137E-4"/>
  </r>
  <r>
    <x v="112"/>
    <s v="Café instantáneo normal"/>
    <x v="0"/>
    <x v="1"/>
    <x v="10"/>
    <x v="45"/>
    <x v="71"/>
    <x v="5"/>
    <n v="0.03"/>
    <n v="2.8978321904619849E-2"/>
    <n v="8.6934965713859544E-4"/>
    <n v="112.1474795502661"/>
    <n v="3.2498457631993813E-2"/>
    <n v="9.7495372895981436E-4"/>
  </r>
  <r>
    <x v="113"/>
    <s v="Café molido"/>
    <x v="0"/>
    <x v="1"/>
    <x v="10"/>
    <x v="45"/>
    <x v="71"/>
    <x v="5"/>
    <n v="0.03"/>
    <n v="0.22036665023210911"/>
    <n v="6.6109995069632737E-3"/>
    <n v="109.8211612559688"/>
    <n v="0.24200921430578129"/>
    <n v="7.2602764291734402E-3"/>
  </r>
  <r>
    <x v="114"/>
    <s v="Té helado del tipo lipton, manzanilla, rosa de jamaica, etc."/>
    <x v="0"/>
    <x v="1"/>
    <x v="11"/>
    <x v="46"/>
    <x v="72"/>
    <x v="5"/>
    <n v="0.03"/>
    <n v="0.14795376682324171"/>
    <n v="4.4386130046972496E-3"/>
    <n v="140.1677028555776"/>
    <n v="0.20738339624443561"/>
    <n v="6.2215018873330663E-3"/>
  </r>
  <r>
    <x v="115"/>
    <s v="Agua embotellada de otros tipos"/>
    <x v="0"/>
    <x v="1"/>
    <x v="12"/>
    <x v="47"/>
    <x v="73"/>
    <x v="5"/>
    <n v="0.03"/>
    <n v="2.7940805371634808E-3"/>
    <n v="8.3822416114904427E-5"/>
    <n v="130.32662171458159"/>
    <n v="3.641430772069798E-3"/>
    <n v="1.092429231620939E-4"/>
  </r>
  <r>
    <x v="116"/>
    <s v="Refrescos o bebidas gaseosas"/>
    <x v="0"/>
    <x v="1"/>
    <x v="13"/>
    <x v="48"/>
    <x v="74"/>
    <x v="5"/>
    <n v="0.03"/>
    <n v="2.7300365480218681E-2"/>
    <n v="8.1901096440656048E-4"/>
    <n v="122.5725893240119"/>
    <n v="3.3462764864022748E-2"/>
    <n v="1.0038829459206821E-3"/>
  </r>
  <r>
    <x v="117"/>
    <s v="Bebidas energizantes"/>
    <x v="0"/>
    <x v="1"/>
    <x v="14"/>
    <x v="49"/>
    <x v="75"/>
    <x v="5"/>
    <n v="0.03"/>
    <n v="5.8534630686519769E-2"/>
    <n v="1.7560389205955929E-3"/>
    <n v="124.9914840788052"/>
    <n v="7.3163303595128751E-2"/>
    <n v="2.1948991078538618E-3"/>
  </r>
  <r>
    <x v="118"/>
    <s v="Bóxer para hombre o niño"/>
    <x v="1"/>
    <x v="2"/>
    <x v="15"/>
    <x v="50"/>
    <x v="76"/>
    <x v="5"/>
    <n v="0.03"/>
    <n v="0.11521522352185409"/>
    <n v="3.4564567056556222E-3"/>
    <n v="103.47472908718289"/>
    <n v="0.11921864040643081"/>
    <n v="3.5765592121929229E-3"/>
  </r>
  <r>
    <x v="119"/>
    <s v="Calcetines para hombre o niño"/>
    <x v="1"/>
    <x v="2"/>
    <x v="15"/>
    <x v="50"/>
    <x v="77"/>
    <x v="5"/>
    <n v="0.03"/>
    <n v="7.3133557540180749E-2"/>
    <n v="2.1940067262054218E-3"/>
    <n v="102.251517095731"/>
    <n v="7.4780172090914171E-2"/>
    <n v="2.2434051627274248E-3"/>
  </r>
  <r>
    <x v="120"/>
    <s v="Camisa formal manga larga para hombre o niño"/>
    <x v="1"/>
    <x v="2"/>
    <x v="15"/>
    <x v="50"/>
    <x v="78"/>
    <x v="5"/>
    <n v="0.03"/>
    <n v="0.25096682905491102"/>
    <n v="7.5290048716473287E-3"/>
    <n v="103.1261071385626"/>
    <n v="0.25881232101342072"/>
    <n v="7.7643696304026209E-3"/>
  </r>
  <r>
    <x v="121"/>
    <s v="Camisa manga corta (tipo polo) para hombre o niño"/>
    <x v="1"/>
    <x v="2"/>
    <x v="15"/>
    <x v="50"/>
    <x v="78"/>
    <x v="5"/>
    <n v="0.03"/>
    <n v="5.824902442480076E-2"/>
    <n v="1.7474707327440229E-3"/>
    <n v="110.4612798948551"/>
    <n v="6.4342617905901706E-2"/>
    <n v="1.930278537177051E-3"/>
  </r>
  <r>
    <x v="122"/>
    <s v="Camiseta manga corta para hombre o niño"/>
    <x v="1"/>
    <x v="2"/>
    <x v="15"/>
    <x v="50"/>
    <x v="78"/>
    <x v="5"/>
    <n v="0.03"/>
    <n v="2.4496112674815169E-2"/>
    <n v="7.3488338024445493E-4"/>
    <n v="101.7612599821727"/>
    <n v="2.4927552904544618E-2"/>
    <n v="7.4782658713633862E-4"/>
  </r>
  <r>
    <x v="123"/>
    <s v="Calzoneta casual para hombre o niño"/>
    <x v="1"/>
    <x v="2"/>
    <x v="15"/>
    <x v="50"/>
    <x v="79"/>
    <x v="5"/>
    <n v="0.03"/>
    <n v="0.10929893755255619"/>
    <n v="3.2789681265766851E-3"/>
    <n v="109.7888775361703"/>
    <n v="0.1199980766979111"/>
    <n v="3.5999423009373342E-3"/>
  </r>
  <r>
    <x v="124"/>
    <s v="Pantalón jean para hombre o niño"/>
    <x v="1"/>
    <x v="2"/>
    <x v="15"/>
    <x v="50"/>
    <x v="79"/>
    <x v="5"/>
    <n v="0.03"/>
    <n v="0.13389863985368419"/>
    <n v="4.0169591956105248E-3"/>
    <n v="104.098689769006"/>
    <n v="0.1393867297062053"/>
    <n v="4.1816018911861588E-3"/>
  </r>
  <r>
    <x v="125"/>
    <s v="Pantalón formal para hombre o niño"/>
    <x v="1"/>
    <x v="2"/>
    <x v="15"/>
    <x v="50"/>
    <x v="79"/>
    <x v="5"/>
    <n v="0.03"/>
    <n v="0.1127412376360529"/>
    <n v="3.3822371290815872E-3"/>
    <n v="104.7216466302614"/>
    <n v="0.1180644804838106"/>
    <n v="3.5419344145143179E-3"/>
  </r>
  <r>
    <x v="126"/>
    <s v="Blúmer, calzones, bikini, braga, hilo para mujer"/>
    <x v="1"/>
    <x v="2"/>
    <x v="15"/>
    <x v="51"/>
    <x v="80"/>
    <x v="5"/>
    <n v="0.03"/>
    <n v="6.0765575809759678E-2"/>
    <n v="1.8229672742927901E-3"/>
    <n v="100.4782512558394"/>
    <n v="6.105618793918792E-2"/>
    <n v="1.831685638175638E-3"/>
  </r>
  <r>
    <x v="127"/>
    <s v="Brasieres, top, sujetadores o sostenes para mujer"/>
    <x v="1"/>
    <x v="2"/>
    <x v="15"/>
    <x v="51"/>
    <x v="80"/>
    <x v="5"/>
    <n v="0.03"/>
    <n v="0.14794730963120911"/>
    <n v="4.4384192889362732E-3"/>
    <n v="100.9224454109563"/>
    <n v="0.14931204279953561"/>
    <n v="4.4793612839860667E-3"/>
  </r>
  <r>
    <x v="128"/>
    <s v="Blusa o camisa sin mangas para mujer o niña"/>
    <x v="1"/>
    <x v="2"/>
    <x v="15"/>
    <x v="51"/>
    <x v="81"/>
    <x v="5"/>
    <n v="0.03"/>
    <n v="5.8273167412731308E-2"/>
    <n v="1.7481950223819391E-3"/>
    <n v="100.5124992227335"/>
    <n v="5.8571816942783718E-2"/>
    <n v="1.7571545082835109E-3"/>
  </r>
  <r>
    <x v="129"/>
    <s v="Blusa o camisas manga corta para mujer o niña"/>
    <x v="1"/>
    <x v="2"/>
    <x v="15"/>
    <x v="51"/>
    <x v="81"/>
    <x v="5"/>
    <n v="0.03"/>
    <n v="2.104798967381669E-2"/>
    <n v="6.3143969021450081E-4"/>
    <n v="103.176012008472"/>
    <n v="2.1716476353399058E-2"/>
    <n v="6.5149429060197181E-4"/>
  </r>
  <r>
    <x v="130"/>
    <s v="Camiseta manga corta para mujer o niña"/>
    <x v="1"/>
    <x v="2"/>
    <x v="15"/>
    <x v="51"/>
    <x v="81"/>
    <x v="5"/>
    <n v="0.03"/>
    <n v="0.12944926528326189"/>
    <n v="3.8834779584978568E-3"/>
    <n v="103.2500038791411"/>
    <n v="0.13365637142648751"/>
    <n v="4.0096911427946252E-3"/>
  </r>
  <r>
    <x v="131"/>
    <s v="Falda corta (formal)"/>
    <x v="1"/>
    <x v="2"/>
    <x v="15"/>
    <x v="51"/>
    <x v="82"/>
    <x v="5"/>
    <n v="0.03"/>
    <n v="0.46516000000000002"/>
    <n v="1.39548E-2"/>
    <n v="104.0271522891571"/>
    <n v="0.4838927015882431"/>
    <n v="1.451678104764729E-2"/>
  </r>
  <r>
    <x v="132"/>
    <s v="Pantalón jean para mujer o niña"/>
    <x v="1"/>
    <x v="2"/>
    <x v="15"/>
    <x v="51"/>
    <x v="82"/>
    <x v="5"/>
    <n v="0.03"/>
    <n v="0.1638955636470863"/>
    <n v="4.9168669094125884E-3"/>
    <n v="104.5340183659671"/>
    <n v="0.17132661860385051"/>
    <n v="5.1397985581155149E-3"/>
  </r>
  <r>
    <x v="133"/>
    <s v="Traje para niña de dos o más piezas"/>
    <x v="1"/>
    <x v="2"/>
    <x v="15"/>
    <x v="51"/>
    <x v="83"/>
    <x v="5"/>
    <n v="0.03"/>
    <n v="0.1622341762415431"/>
    <n v="4.8670252872462932E-3"/>
    <n v="111.6446498032612"/>
    <n v="0.18112577792607629"/>
    <n v="5.4337733377822894E-3"/>
  </r>
  <r>
    <x v="134"/>
    <s v="Vestido casual para mujer"/>
    <x v="1"/>
    <x v="2"/>
    <x v="15"/>
    <x v="51"/>
    <x v="84"/>
    <x v="5"/>
    <n v="0.03"/>
    <n v="0.2126077789306007"/>
    <n v="6.3782333679180221E-3"/>
    <n v="104.2979488676808"/>
    <n v="0.2217455525577498"/>
    <n v="6.6523665767324958E-3"/>
  </r>
  <r>
    <x v="135"/>
    <s v="Mameluco para bebé"/>
    <x v="1"/>
    <x v="2"/>
    <x v="15"/>
    <x v="52"/>
    <x v="85"/>
    <x v="5"/>
    <n v="0.03"/>
    <n v="9.1446820568600595E-2"/>
    <n v="2.743404617058018E-3"/>
    <n v="104.62412756313741"/>
    <n v="9.5675438204126051E-2"/>
    <n v="2.8702631461237811E-3"/>
  </r>
  <r>
    <x v="136"/>
    <s v="Cubayera"/>
    <x v="1"/>
    <x v="2"/>
    <x v="15"/>
    <x v="53"/>
    <x v="86"/>
    <x v="5"/>
    <n v="0.03"/>
    <n v="0.18825864520034649"/>
    <n v="5.6477593560103926E-3"/>
    <n v="101.87544799668009"/>
    <n v="0.1917893381903335"/>
    <n v="5.7536801457100054E-3"/>
  </r>
  <r>
    <x v="137"/>
    <s v="Pantalón para uniforme escolar o colegial"/>
    <x v="1"/>
    <x v="2"/>
    <x v="15"/>
    <x v="53"/>
    <x v="86"/>
    <x v="5"/>
    <n v="0.03"/>
    <n v="4.9663719416084232E-2"/>
    <n v="1.4899115824825271E-3"/>
    <n v="101.9412884218909"/>
    <n v="5.0627835450989041E-2"/>
    <n v="1.518835063529671E-3"/>
  </r>
  <r>
    <x v="138"/>
    <s v="Uniforme deportivo escolar o colegial"/>
    <x v="1"/>
    <x v="2"/>
    <x v="15"/>
    <x v="53"/>
    <x v="86"/>
    <x v="5"/>
    <n v="0.03"/>
    <n v="0.2231556717948254"/>
    <n v="6.6946701538447622E-3"/>
    <n v="111.84411701414071"/>
    <n v="0.2495864906858962"/>
    <n v="7.4875947205768857E-3"/>
  </r>
  <r>
    <x v="139"/>
    <s v="Fajas o cinturones de cuerina y otro material"/>
    <x v="1"/>
    <x v="2"/>
    <x v="16"/>
    <x v="54"/>
    <x v="87"/>
    <x v="5"/>
    <n v="0.03"/>
    <n v="4.7132739222829158E-2"/>
    <n v="1.4139821766848751E-3"/>
    <n v="106.6521265845178"/>
    <n v="5.026806869868241E-2"/>
    <n v="1.5080420609604719E-3"/>
  </r>
  <r>
    <x v="140"/>
    <s v="Gorras, cachuchas"/>
    <x v="1"/>
    <x v="2"/>
    <x v="16"/>
    <x v="54"/>
    <x v="87"/>
    <x v="5"/>
    <n v="0.03"/>
    <n v="0.15282748668522919"/>
    <n v="4.5848246005568763E-3"/>
    <n v="105.769687296315"/>
    <n v="0.1616451547697843"/>
    <n v="4.84935464309353E-3"/>
  </r>
  <r>
    <x v="141"/>
    <s v="Confección de falda"/>
    <x v="1"/>
    <x v="2"/>
    <x v="17"/>
    <x v="55"/>
    <x v="88"/>
    <x v="5"/>
    <n v="0.03"/>
    <n v="4.5366333307154609E-2"/>
    <n v="1.3609899992146381E-3"/>
    <n v="101.45772168462361"/>
    <n v="4.6027648185291613E-2"/>
    <n v="1.380829445558748E-3"/>
  </r>
  <r>
    <x v="142"/>
    <s v="Zapato formal de cuero para hombre"/>
    <x v="1"/>
    <x v="3"/>
    <x v="18"/>
    <x v="56"/>
    <x v="89"/>
    <x v="5"/>
    <n v="0.03"/>
    <n v="9.2040500303240264E-2"/>
    <n v="2.7612150090972078E-3"/>
    <n v="114.3494643625409"/>
    <n v="0.10524781909335799"/>
    <n v="3.1574345728007411E-3"/>
  </r>
  <r>
    <x v="143"/>
    <s v="Sandalias o chancletas de cuero para hombre"/>
    <x v="1"/>
    <x v="3"/>
    <x v="18"/>
    <x v="56"/>
    <x v="90"/>
    <x v="5"/>
    <n v="0.03"/>
    <n v="0.16821895606211651"/>
    <n v="5.0465686818634932E-3"/>
    <n v="135.52853812206791"/>
    <n v="0.22798469199519009"/>
    <n v="6.8395407598557034E-3"/>
  </r>
  <r>
    <x v="144"/>
    <s v="Zapatos tipo burros de cuero para hombre"/>
    <x v="1"/>
    <x v="3"/>
    <x v="18"/>
    <x v="56"/>
    <x v="91"/>
    <x v="5"/>
    <n v="0.03"/>
    <n v="3.8550333724634318"/>
    <n v="0.11565100117390301"/>
    <n v="105.8071323082324"/>
    <n v="4.0789002609288962"/>
    <n v="0.1223670078278669"/>
  </r>
  <r>
    <x v="145"/>
    <s v="Zapatos deportivos (tenis) para hombre"/>
    <x v="1"/>
    <x v="3"/>
    <x v="18"/>
    <x v="56"/>
    <x v="92"/>
    <x v="5"/>
    <n v="0.03"/>
    <n v="8.4597510992651088"/>
    <n v="0.25379253297795318"/>
    <n v="111.71368236267401"/>
    <n v="9.4506994717058497"/>
    <n v="0.28352098415117538"/>
  </r>
  <r>
    <x v="146"/>
    <s v="Zapato de tacón alto (grueso o aguja) para mujer"/>
    <x v="1"/>
    <x v="3"/>
    <x v="18"/>
    <x v="57"/>
    <x v="93"/>
    <x v="5"/>
    <n v="0.03"/>
    <n v="0.49155100000000002"/>
    <n v="1.4746530000000001E-2"/>
    <n v="110.2497165529236"/>
    <n v="0.54193358421306159"/>
    <n v="1.6258007526391852E-2"/>
  </r>
  <r>
    <x v="147"/>
    <s v="Sandalias de tacón corrido o plataforma para mujer"/>
    <x v="1"/>
    <x v="3"/>
    <x v="18"/>
    <x v="57"/>
    <x v="94"/>
    <x v="5"/>
    <n v="0.03"/>
    <n v="1.816853283913223E-2"/>
    <n v="5.4505598517396684E-4"/>
    <n v="109.34961608751139"/>
    <n v="1.9867220908324521E-2"/>
    <n v="5.9601662724973554E-4"/>
  </r>
  <r>
    <x v="148"/>
    <s v="Sandalias sin tacón (flat) para mujer"/>
    <x v="1"/>
    <x v="3"/>
    <x v="18"/>
    <x v="57"/>
    <x v="94"/>
    <x v="5"/>
    <n v="0.03"/>
    <n v="7.2291331549925328E-2"/>
    <n v="2.1687399464977602E-3"/>
    <n v="106.34867756267749"/>
    <n v="7.6880875095796206E-2"/>
    <n v="2.3064262528738862E-3"/>
  </r>
  <r>
    <x v="149"/>
    <s v="Zapato o zapatilla sin tacón (flat o mocasín) para mujer"/>
    <x v="1"/>
    <x v="3"/>
    <x v="18"/>
    <x v="57"/>
    <x v="95"/>
    <x v="5"/>
    <n v="0.03"/>
    <n v="0.10561311390260381"/>
    <n v="3.1683934170781119E-3"/>
    <n v="105.6623352597974"/>
    <n v="0.11159328249008089"/>
    <n v="3.3477984747024262E-3"/>
  </r>
  <r>
    <x v="150"/>
    <s v="Zapatos deportivos (tenis) para mujer"/>
    <x v="1"/>
    <x v="3"/>
    <x v="18"/>
    <x v="57"/>
    <x v="95"/>
    <x v="5"/>
    <n v="0.03"/>
    <n v="1.9743658666666699"/>
    <n v="5.9230976000000088E-2"/>
    <n v="114.7191596702548"/>
    <n v="2.264975931056346"/>
    <n v="6.794927793169038E-2"/>
  </r>
  <r>
    <x v="151"/>
    <s v="Zapato escolar para niña"/>
    <x v="1"/>
    <x v="3"/>
    <x v="18"/>
    <x v="58"/>
    <x v="96"/>
    <x v="5"/>
    <n v="0.03"/>
    <n v="0.2863765379652693"/>
    <n v="8.5912961389580777E-3"/>
    <n v="130.74784893068031"/>
    <n v="0.37443116323174269"/>
    <n v="1.123293489695228E-2"/>
  </r>
  <r>
    <x v="152"/>
    <s v="Juego de sala de cuero (para interiores)"/>
    <x v="2"/>
    <x v="4"/>
    <x v="19"/>
    <x v="59"/>
    <x v="97"/>
    <x v="5"/>
    <n v="0.03"/>
    <n v="0.26024340832007009"/>
    <n v="7.8073022496021023E-3"/>
    <n v="124.1447056278176"/>
    <n v="0.32307841317475061"/>
    <n v="9.6923523952425154E-3"/>
  </r>
  <r>
    <x v="153"/>
    <s v="Juego de comedor de madera (para interiores)"/>
    <x v="2"/>
    <x v="4"/>
    <x v="19"/>
    <x v="59"/>
    <x v="98"/>
    <x v="5"/>
    <n v="0.03"/>
    <n v="0.32012289947886269"/>
    <n v="9.6036869843658806E-3"/>
    <n v="112.5482854560172"/>
    <n v="0.3602928347155494"/>
    <n v="1.0808785041466481E-2"/>
  </r>
  <r>
    <x v="154"/>
    <s v="Armario, chifonier, ropero o closet (con espejo)"/>
    <x v="2"/>
    <x v="4"/>
    <x v="19"/>
    <x v="59"/>
    <x v="99"/>
    <x v="5"/>
    <n v="0.03"/>
    <n v="1.7220354541739979"/>
    <n v="5.1661063625219918E-2"/>
    <n v="106.05215064900931"/>
    <n v="1.8262556340899601"/>
    <n v="5.4787669022698798E-2"/>
  </r>
  <r>
    <x v="155"/>
    <s v="Cómoda o tocador con espejo"/>
    <x v="2"/>
    <x v="4"/>
    <x v="19"/>
    <x v="59"/>
    <x v="99"/>
    <x v="5"/>
    <n v="0.03"/>
    <n v="0.16389878489044291"/>
    <n v="4.9169635467132882E-3"/>
    <n v="102.985061818783"/>
    <n v="0.16879126493965679"/>
    <n v="5.063737948189706E-3"/>
  </r>
  <r>
    <x v="156"/>
    <s v="Cama King Size"/>
    <x v="2"/>
    <x v="4"/>
    <x v="19"/>
    <x v="59"/>
    <x v="99"/>
    <x v="5"/>
    <n v="0.03"/>
    <n v="0.15100990765628261"/>
    <n v="4.5302972296884774E-3"/>
    <n v="111.8825634168241"/>
    <n v="0.1689537556992278"/>
    <n v="5.0686126709768341E-3"/>
  </r>
  <r>
    <x v="157"/>
    <s v="Edredón"/>
    <x v="2"/>
    <x v="5"/>
    <x v="20"/>
    <x v="60"/>
    <x v="100"/>
    <x v="5"/>
    <n v="0.03"/>
    <n v="0.45399486464861483"/>
    <n v="1.361984593945844E-2"/>
    <n v="121.200355942586"/>
    <n v="0.55024339191518268"/>
    <n v="1.6507301757455479E-2"/>
  </r>
  <r>
    <x v="158"/>
    <s v="Juego de sábana, cubre colchón y sobre fundas"/>
    <x v="2"/>
    <x v="5"/>
    <x v="20"/>
    <x v="60"/>
    <x v="100"/>
    <x v="5"/>
    <n v="0.03"/>
    <n v="0.44731510642077821"/>
    <n v="1.341945319262334E-2"/>
    <n v="110.36708190016149"/>
    <n v="0.49368862985521489"/>
    <n v="1.4810658895656449E-2"/>
  </r>
  <r>
    <x v="159"/>
    <s v="Manta para la cocina"/>
    <x v="2"/>
    <x v="5"/>
    <x v="20"/>
    <x v="61"/>
    <x v="101"/>
    <x v="5"/>
    <n v="0.03"/>
    <n v="0.41391230737868812"/>
    <n v="1.2417369221360639E-2"/>
    <n v="102.3390300089244"/>
    <n v="0.42359384045890691"/>
    <n v="1.2707815213767199E-2"/>
  </r>
  <r>
    <x v="160"/>
    <s v="Mantel de tela"/>
    <x v="2"/>
    <x v="5"/>
    <x v="20"/>
    <x v="61"/>
    <x v="101"/>
    <x v="5"/>
    <n v="0.03"/>
    <n v="1.0579047364382791E-2"/>
    <n v="3.1737142093148367E-4"/>
    <n v="123.5756630600025"/>
    <n v="1.3073127925967751E-2"/>
    <n v="3.9219383777903261E-4"/>
  </r>
  <r>
    <x v="161"/>
    <s v="Almohada"/>
    <x v="2"/>
    <x v="5"/>
    <x v="20"/>
    <x v="62"/>
    <x v="102"/>
    <x v="5"/>
    <n v="0.03"/>
    <n v="0.84894599999999998"/>
    <n v="2.5468379999999999E-2"/>
    <n v="104.11624438102589"/>
    <n v="0.88389069202294435"/>
    <n v="2.6516720760688329E-2"/>
  </r>
  <r>
    <x v="162"/>
    <s v="Estufa de gas lpg"/>
    <x v="2"/>
    <x v="6"/>
    <x v="21"/>
    <x v="63"/>
    <x v="103"/>
    <x v="5"/>
    <n v="0.03"/>
    <n v="6.6758275742403825E-2"/>
    <n v="2.002748272272115E-3"/>
    <n v="116.7889143285294"/>
    <n v="7.7966265463999443E-2"/>
    <n v="2.3389879639199832E-3"/>
  </r>
  <r>
    <x v="163"/>
    <s v="Horno microondas"/>
    <x v="2"/>
    <x v="6"/>
    <x v="21"/>
    <x v="63"/>
    <x v="103"/>
    <x v="5"/>
    <n v="0.03"/>
    <n v="3.5649999999999999"/>
    <n v="0.10695"/>
    <n v="101.617442342346"/>
    <n v="3.6226618195046338"/>
    <n v="0.108679854585139"/>
  </r>
  <r>
    <x v="164"/>
    <s v="Refrigeradora eléctricas"/>
    <x v="2"/>
    <x v="6"/>
    <x v="21"/>
    <x v="63"/>
    <x v="104"/>
    <x v="5"/>
    <n v="0.03"/>
    <n v="0.18957551087914309"/>
    <n v="5.6872653263742917E-3"/>
    <n v="117.3352509416753"/>
    <n v="0.22243890141400541"/>
    <n v="6.6731670424201618E-3"/>
  </r>
  <r>
    <x v="165"/>
    <s v="Lavadora de ropa"/>
    <x v="2"/>
    <x v="6"/>
    <x v="21"/>
    <x v="64"/>
    <x v="105"/>
    <x v="5"/>
    <n v="0.03"/>
    <n v="0.2011203329835666"/>
    <n v="6.0336099895069986E-3"/>
    <n v="118.44402064372009"/>
    <n v="0.23821500871777429"/>
    <n v="7.1464502615332286E-3"/>
  </r>
  <r>
    <x v="166"/>
    <s v="Aire acondicionado"/>
    <x v="2"/>
    <x v="6"/>
    <x v="21"/>
    <x v="65"/>
    <x v="106"/>
    <x v="5"/>
    <n v="0.03"/>
    <n v="0.80837267173705096"/>
    <n v="2.4251180152111529E-2"/>
    <n v="118.44402064372009"/>
    <n v="0.95746909419042459"/>
    <n v="2.8724072825712731E-2"/>
  </r>
  <r>
    <x v="167"/>
    <s v="Licuadora eléctrica"/>
    <x v="2"/>
    <x v="6"/>
    <x v="22"/>
    <x v="66"/>
    <x v="107"/>
    <x v="5"/>
    <n v="0.03"/>
    <n v="0.20716769863486989"/>
    <n v="6.2150309590460959E-3"/>
    <n v="100.8199980162666"/>
    <n v="0.208866469654021"/>
    <n v="6.2659940896206299E-3"/>
  </r>
  <r>
    <x v="168"/>
    <s v="Ventilador de piso o pedestal"/>
    <x v="2"/>
    <x v="6"/>
    <x v="22"/>
    <x v="67"/>
    <x v="108"/>
    <x v="5"/>
    <n v="0.03"/>
    <n v="0.36173622709793268"/>
    <n v="1.0852086812937979E-2"/>
    <n v="109.8211612559688"/>
    <n v="0.39726292528247831"/>
    <n v="1.191788775847435E-2"/>
  </r>
  <r>
    <x v="169"/>
    <s v="Vajilla de cristal, vidrio o porcelana (juego de platos grandes, pequeños, soperos, vasos y tazas)"/>
    <x v="2"/>
    <x v="7"/>
    <x v="23"/>
    <x v="68"/>
    <x v="109"/>
    <x v="5"/>
    <n v="0.03"/>
    <n v="0.16150999999999999"/>
    <n v="4.8452999999999986E-3"/>
    <n v="114.8908903922698"/>
    <n v="0.1855602770725549"/>
    <n v="5.5668083121766477E-3"/>
  </r>
  <r>
    <x v="170"/>
    <s v="Cuchillo de cocina (de metal)"/>
    <x v="2"/>
    <x v="7"/>
    <x v="23"/>
    <x v="69"/>
    <x v="110"/>
    <x v="5"/>
    <n v="0.03"/>
    <n v="0.15188261776867071"/>
    <n v="4.5564785330601196E-3"/>
    <n v="116.0636847723118"/>
    <n v="0.17628056271096509"/>
    <n v="5.2884168813289532E-3"/>
  </r>
  <r>
    <x v="171"/>
    <s v="Juego de ollas"/>
    <x v="2"/>
    <x v="7"/>
    <x v="23"/>
    <x v="70"/>
    <x v="111"/>
    <x v="5"/>
    <n v="0.03"/>
    <n v="1.072038324927051E-2"/>
    <n v="3.2161149747811509E-4"/>
    <n v="113.2392440696313"/>
    <n v="1.213968095284129E-2"/>
    <n v="3.6419042858523883E-4"/>
  </r>
  <r>
    <x v="172"/>
    <s v="Biberón o pepe"/>
    <x v="2"/>
    <x v="7"/>
    <x v="23"/>
    <x v="70"/>
    <x v="112"/>
    <x v="5"/>
    <n v="0.03"/>
    <n v="8.6865434719856027E-2"/>
    <n v="2.6059630415956811E-3"/>
    <n v="143.69457729437639"/>
    <n v="0.1248209192356196"/>
    <n v="3.7446275770685869E-3"/>
  </r>
  <r>
    <x v="173"/>
    <s v="Plato plástico no desechable"/>
    <x v="2"/>
    <x v="7"/>
    <x v="23"/>
    <x v="70"/>
    <x v="113"/>
    <x v="5"/>
    <n v="0.03"/>
    <n v="4.888981691583083E-2"/>
    <n v="1.4666945074749251E-3"/>
    <n v="125.20451374187481"/>
    <n v="6.1212257538758863E-2"/>
    <n v="1.836367726162766E-3"/>
  </r>
  <r>
    <x v="174"/>
    <s v="Porta vianda (panita)"/>
    <x v="2"/>
    <x v="7"/>
    <x v="23"/>
    <x v="70"/>
    <x v="113"/>
    <x v="5"/>
    <n v="0.03"/>
    <n v="3.7720948554038888E-2"/>
    <n v="1.1316284566211671E-3"/>
    <n v="120.49896265113649"/>
    <n v="4.5453351709785733E-2"/>
    <n v="1.363600551293572E-3"/>
  </r>
  <r>
    <x v="175"/>
    <s v="Bomba de agua eléctrica (incluye motor de cisterna)"/>
    <x v="2"/>
    <x v="8"/>
    <x v="24"/>
    <x v="71"/>
    <x v="114"/>
    <x v="5"/>
    <n v="0.03"/>
    <n v="0.1384402428740035"/>
    <n v="4.1532072862201057E-3"/>
    <n v="114.3494643625409"/>
    <n v="0.15830567618862371"/>
    <n v="4.7491702856587107E-3"/>
  </r>
  <r>
    <x v="176"/>
    <s v="Taladro eléctrico"/>
    <x v="2"/>
    <x v="8"/>
    <x v="24"/>
    <x v="71"/>
    <x v="114"/>
    <x v="5"/>
    <n v="0.03"/>
    <n v="2.1711052244923399E-2"/>
    <n v="6.5133156734770181E-4"/>
    <n v="124.59855536883239"/>
    <n v="2.7051657452547E-2"/>
    <n v="8.1154972357640989E-4"/>
  </r>
  <r>
    <x v="177"/>
    <s v="Martillo"/>
    <x v="2"/>
    <x v="8"/>
    <x v="25"/>
    <x v="72"/>
    <x v="115"/>
    <x v="5"/>
    <n v="0.03"/>
    <n v="0.2012432418035881"/>
    <n v="6.0372972541076417E-3"/>
    <n v="101.82212120056759"/>
    <n v="0.20491013757720081"/>
    <n v="6.1473041273160233E-3"/>
  </r>
  <r>
    <x v="178"/>
    <s v="Manguera"/>
    <x v="2"/>
    <x v="8"/>
    <x v="25"/>
    <x v="72"/>
    <x v="116"/>
    <x v="5"/>
    <n v="0.03"/>
    <n v="3.6694989275813668E-2"/>
    <n v="1.10084967827441E-3"/>
    <n v="102.38706668224511"/>
    <n v="3.757092313887004E-2"/>
    <n v="1.127127694166101E-3"/>
  </r>
  <r>
    <x v="179"/>
    <s v="Foco o bombillo"/>
    <x v="2"/>
    <x v="8"/>
    <x v="25"/>
    <x v="73"/>
    <x v="117"/>
    <x v="5"/>
    <n v="0.03"/>
    <n v="5.7490293906742179E-2"/>
    <n v="1.724708817202265E-3"/>
    <n v="142.9717145523893"/>
    <n v="8.2194858899677106E-2"/>
    <n v="2.4658457669903132E-3"/>
  </r>
  <r>
    <x v="180"/>
    <s v="Cloro"/>
    <x v="2"/>
    <x v="9"/>
    <x v="26"/>
    <x v="74"/>
    <x v="118"/>
    <x v="5"/>
    <n v="0.03"/>
    <n v="0.1424536627028033"/>
    <n v="4.2736098810840983E-3"/>
    <n v="132.49708794695161"/>
    <n v="0.1887469547549871"/>
    <n v="5.6624086426496139E-3"/>
  </r>
  <r>
    <x v="181"/>
    <s v="Desinfectante de piso (Azistín, Fabuloso)"/>
    <x v="2"/>
    <x v="9"/>
    <x v="26"/>
    <x v="74"/>
    <x v="118"/>
    <x v="5"/>
    <n v="0.03"/>
    <n v="2.2868346865689459E-2"/>
    <n v="6.8605040597068373E-4"/>
    <n v="136.94145057363389"/>
    <n v="3.1316245920085292E-2"/>
    <n v="9.3948737760255851E-4"/>
  </r>
  <r>
    <x v="182"/>
    <s v="Desodorante ambiental (Glade)"/>
    <x v="2"/>
    <x v="9"/>
    <x v="26"/>
    <x v="74"/>
    <x v="118"/>
    <x v="5"/>
    <n v="0.03"/>
    <n v="0.19650959764356871"/>
    <n v="5.89528792930706E-3"/>
    <n v="119.72842401327971"/>
    <n v="0.23527784429348181"/>
    <n v="7.0583353288044539E-3"/>
  </r>
  <r>
    <x v="183"/>
    <s v="Escoba plástica"/>
    <x v="2"/>
    <x v="9"/>
    <x v="26"/>
    <x v="74"/>
    <x v="118"/>
    <x v="5"/>
    <n v="0.03"/>
    <n v="1.3568637964146051"/>
    <n v="4.0705913892438148E-2"/>
    <n v="108.9425392318104"/>
    <n v="1.4782018737312139"/>
    <n v="4.4346056211936401E-2"/>
  </r>
  <r>
    <x v="184"/>
    <s v="Jabón solido para lavar loza (en barra, pelota, taza, etc.)"/>
    <x v="2"/>
    <x v="9"/>
    <x v="26"/>
    <x v="74"/>
    <x v="118"/>
    <x v="5"/>
    <n v="0.03"/>
    <n v="3.7406506013571571E-3"/>
    <n v="1.122195180407147E-4"/>
    <n v="128.5651319546794"/>
    <n v="4.8091723815983358E-3"/>
    <n v="1.442751714479501E-4"/>
  </r>
  <r>
    <x v="185"/>
    <s v="Paste para fregar loza"/>
    <x v="2"/>
    <x v="9"/>
    <x v="26"/>
    <x v="74"/>
    <x v="118"/>
    <x v="5"/>
    <n v="0.03"/>
    <n v="1.349303110153586E-2"/>
    <n v="4.0479093304607571E-4"/>
    <n v="115.29764478952021"/>
    <n v="1.555714707078829E-2"/>
    <n v="4.6671441212364892E-4"/>
  </r>
  <r>
    <x v="186"/>
    <s v="Jabón solido para lavar ropa (en barra, pelota, marqueta, etc.)"/>
    <x v="2"/>
    <x v="9"/>
    <x v="26"/>
    <x v="74"/>
    <x v="119"/>
    <x v="5"/>
    <n v="0.03"/>
    <n v="0.13769709109525771"/>
    <n v="4.1309127328577307E-3"/>
    <n v="113.22500585159889"/>
    <n v="0.15590753945008701"/>
    <n v="4.6772261835026094E-3"/>
  </r>
  <r>
    <x v="187"/>
    <s v="Suavizante para ropa (Suavitel, Downy)"/>
    <x v="2"/>
    <x v="9"/>
    <x v="26"/>
    <x v="74"/>
    <x v="119"/>
    <x v="5"/>
    <n v="0.03"/>
    <n v="7.9863491644117074E-2"/>
    <n v="2.395904749323512E-3"/>
    <n v="131.49998272355251"/>
    <n v="0.1050204777144397"/>
    <n v="3.150614331433192E-3"/>
  </r>
  <r>
    <x v="188"/>
    <s v="Gancho de plástico para tender ropa (en tendedero)"/>
    <x v="2"/>
    <x v="9"/>
    <x v="26"/>
    <x v="75"/>
    <x v="120"/>
    <x v="5"/>
    <n v="0.03"/>
    <n v="3.7409477438509808E-2"/>
    <n v="1.1222843231552941E-3"/>
    <n v="107.7493608535859"/>
    <n v="4.0308472838660722E-2"/>
    <n v="1.209254185159822E-3"/>
  </r>
  <r>
    <x v="189"/>
    <s v="Bolsa plástica para basura"/>
    <x v="2"/>
    <x v="9"/>
    <x v="26"/>
    <x v="75"/>
    <x v="121"/>
    <x v="5"/>
    <n v="0.03"/>
    <n v="1.4798780362744579"/>
    <n v="4.4396341088233753E-2"/>
    <n v="152.04355641965421"/>
    <n v="2.2500591970250259"/>
    <n v="6.750177591075078E-2"/>
  </r>
  <r>
    <x v="190"/>
    <s v="Candela (vela)"/>
    <x v="2"/>
    <x v="9"/>
    <x v="26"/>
    <x v="75"/>
    <x v="121"/>
    <x v="5"/>
    <n v="0.03"/>
    <n v="2.8402955631088501E-2"/>
    <n v="8.5208866893265512E-4"/>
    <n v="126.4417291515191"/>
    <n v="3.5913188230087073E-2"/>
    <n v="1.0773956469026121E-3"/>
  </r>
  <r>
    <x v="191"/>
    <s v="Fósforos"/>
    <x v="2"/>
    <x v="9"/>
    <x v="26"/>
    <x v="75"/>
    <x v="121"/>
    <x v="5"/>
    <n v="0.03"/>
    <n v="0.19941085947718851"/>
    <n v="5.9823257843156534E-3"/>
    <n v="133.66214896637541"/>
    <n v="0.2665368400495291"/>
    <n v="7.996105201485873E-3"/>
  </r>
  <r>
    <x v="192"/>
    <s v="Insecticida (todas las formas de presentación, aerosol, lamina, espiral, grano, polvo)"/>
    <x v="2"/>
    <x v="9"/>
    <x v="26"/>
    <x v="75"/>
    <x v="121"/>
    <x v="5"/>
    <n v="0.03"/>
    <n v="0.20523633336410271"/>
    <n v="6.1570900009230807E-3"/>
    <n v="118.47791912300551"/>
    <n v="0.24315973705414359"/>
    <n v="7.2947921116243084E-3"/>
  </r>
  <r>
    <x v="193"/>
    <s v="Papel aluminio"/>
    <x v="2"/>
    <x v="9"/>
    <x v="26"/>
    <x v="75"/>
    <x v="121"/>
    <x v="5"/>
    <n v="0.03"/>
    <n v="4.9520492586087851E-2"/>
    <n v="1.485614777582636E-3"/>
    <n v="109.30906704748119"/>
    <n v="5.4130388443169711E-2"/>
    <n v="1.623911653295091E-3"/>
  </r>
  <r>
    <x v="194"/>
    <s v="Servilletas de papel"/>
    <x v="2"/>
    <x v="9"/>
    <x v="26"/>
    <x v="75"/>
    <x v="121"/>
    <x v="5"/>
    <n v="0.03"/>
    <n v="0.1690285556963311"/>
    <n v="5.0708566708899333E-3"/>
    <n v="134.77277983261129"/>
    <n v="0.22780448322285909"/>
    <n v="6.8341344966857719E-3"/>
  </r>
  <r>
    <x v="195"/>
    <s v="Toallas de papel"/>
    <x v="2"/>
    <x v="9"/>
    <x v="26"/>
    <x v="75"/>
    <x v="121"/>
    <x v="5"/>
    <n v="0.03"/>
    <n v="0.14215151214959659"/>
    <n v="4.2645453644878971E-3"/>
    <n v="144.8143846146146"/>
    <n v="0.20585583753980741"/>
    <n v="6.1756751261942211E-3"/>
  </r>
  <r>
    <x v="196"/>
    <s v="Analgésico (aspirina, panadol, etc.)"/>
    <x v="3"/>
    <x v="10"/>
    <x v="27"/>
    <x v="76"/>
    <x v="122"/>
    <x v="5"/>
    <n v="0.03"/>
    <n v="0.1653"/>
    <n v="4.9589999999999999E-3"/>
    <n v="102.0397378720663"/>
    <n v="0.1686716867025255"/>
    <n v="5.0601506010757658E-3"/>
  </r>
  <r>
    <x v="197"/>
    <s v="Antiácido (Alka Seltzer, Sal Andrews, Sal de Uva, Tums, bicarbonato)"/>
    <x v="3"/>
    <x v="10"/>
    <x v="27"/>
    <x v="76"/>
    <x v="122"/>
    <x v="5"/>
    <n v="0.03"/>
    <n v="3.8363434333577133E-2"/>
    <n v="1.1509030300073139E-3"/>
    <n v="104.6484752694456"/>
    <n v="4.0146749091083463E-2"/>
    <n v="1.2044024727325029E-3"/>
  </r>
  <r>
    <x v="198"/>
    <s v="Antialérgico (antihistamínicos, Loratadina, Cetirizina)"/>
    <x v="3"/>
    <x v="10"/>
    <x v="27"/>
    <x v="76"/>
    <x v="122"/>
    <x v="5"/>
    <n v="0.03"/>
    <n v="5.9044921742543673E-2"/>
    <n v="1.7713476522763099E-3"/>
    <n v="109.97043325918369"/>
    <n v="6.4931956257821236E-2"/>
    <n v="1.9479586877346371E-3"/>
  </r>
  <r>
    <x v="199"/>
    <s v="Antiespasmódico (espasmos intestinal, Buscapina, Espasmo Canulase)"/>
    <x v="3"/>
    <x v="10"/>
    <x v="27"/>
    <x v="76"/>
    <x v="122"/>
    <x v="5"/>
    <n v="0.03"/>
    <n v="7.343912695465088E-2"/>
    <n v="2.2031738086395261E-3"/>
    <n v="115.9715994977748"/>
    <n v="8.5168530186510077E-2"/>
    <n v="2.555055905595302E-3"/>
  </r>
  <r>
    <x v="200"/>
    <s v="Antigripal"/>
    <x v="3"/>
    <x v="10"/>
    <x v="27"/>
    <x v="76"/>
    <x v="122"/>
    <x v="5"/>
    <n v="0.03"/>
    <n v="0.59949406663035931"/>
    <n v="1.7984821998910779E-2"/>
    <n v="112.8880432259372"/>
    <n v="0.6767571210746085"/>
    <n v="2.0302713632238258E-2"/>
  </r>
  <r>
    <x v="201"/>
    <s v="Anti-inflamatorio"/>
    <x v="3"/>
    <x v="10"/>
    <x v="27"/>
    <x v="76"/>
    <x v="122"/>
    <x v="5"/>
    <n v="0.03"/>
    <n v="0.31462556959888449"/>
    <n v="9.4387670879665358E-3"/>
    <n v="112.55147972020799"/>
    <n v="0.35411573416167758"/>
    <n v="1.062347202485033E-2"/>
  </r>
  <r>
    <x v="202"/>
    <s v="Antitusivos, expectorantes y mucolíticos (contra la tos)"/>
    <x v="3"/>
    <x v="10"/>
    <x v="27"/>
    <x v="76"/>
    <x v="122"/>
    <x v="5"/>
    <n v="0.03"/>
    <n v="7.5316463040245474E-2"/>
    <n v="2.259493891207364E-3"/>
    <n v="113.5612423327977"/>
    <n v="8.5530311109625196E-2"/>
    <n v="2.565909333288755E-3"/>
  </r>
  <r>
    <x v="203"/>
    <s v="Medicamento contra el estreñimiento (laxante, purgante, fibra)"/>
    <x v="3"/>
    <x v="10"/>
    <x v="27"/>
    <x v="76"/>
    <x v="122"/>
    <x v="5"/>
    <n v="0.03"/>
    <n v="3.000207320617021E-2"/>
    <n v="9.0006219618510633E-4"/>
    <n v="107.86777405998519"/>
    <n v="3.2362568539343037E-2"/>
    <n v="9.708770561802913E-4"/>
  </r>
  <r>
    <x v="204"/>
    <s v="Medicamento oftálmico (gotas para los ojos, ungüentos)"/>
    <x v="3"/>
    <x v="10"/>
    <x v="27"/>
    <x v="76"/>
    <x v="122"/>
    <x v="5"/>
    <n v="0.03"/>
    <n v="5.817539794226511E-2"/>
    <n v="1.745261938267953E-3"/>
    <n v="148.21133451932749"/>
    <n v="8.6222533652160496E-2"/>
    <n v="2.5866760095648151E-3"/>
  </r>
  <r>
    <x v="205"/>
    <s v="Suero hidratante"/>
    <x v="3"/>
    <x v="10"/>
    <x v="27"/>
    <x v="76"/>
    <x v="122"/>
    <x v="5"/>
    <n v="0.03"/>
    <n v="1.453160045845824"/>
    <n v="4.3594801375374713E-2"/>
    <n v="147.9243809518905"/>
    <n v="2.1495780020576429"/>
    <n v="6.4487340061729279E-2"/>
  </r>
  <r>
    <x v="206"/>
    <s v="Vitaminas, multivitaminas y minerales"/>
    <x v="3"/>
    <x v="10"/>
    <x v="27"/>
    <x v="76"/>
    <x v="122"/>
    <x v="5"/>
    <n v="0.03"/>
    <n v="0.85516631196511217"/>
    <n v="2.565498935895336E-2"/>
    <n v="116.0797230682434"/>
    <n v="0.99267468670201242"/>
    <n v="2.9780240601060371E-2"/>
  </r>
  <r>
    <x v="207"/>
    <s v="Antibiótico (medicamento contra infección bacteriana, supositorios, penicilina, amoxicilina, tetraciclina)"/>
    <x v="3"/>
    <x v="10"/>
    <x v="27"/>
    <x v="76"/>
    <x v="122"/>
    <x v="5"/>
    <n v="0.03"/>
    <n v="0.21863386445941191"/>
    <n v="6.5590159337823558E-3"/>
    <n v="108.28657017377"/>
    <n v="0.23675111306146629"/>
    <n v="7.102533391843989E-3"/>
  </r>
  <r>
    <x v="208"/>
    <s v="Oxigenador cerebral"/>
    <x v="3"/>
    <x v="10"/>
    <x v="27"/>
    <x v="76"/>
    <x v="122"/>
    <x v="5"/>
    <n v="0.03"/>
    <n v="0.27695261305127622"/>
    <n v="8.3085783915382867E-3"/>
    <n v="133.94544083319889"/>
    <n v="0.37096539845059562"/>
    <n v="1.112896195351787E-2"/>
  </r>
  <r>
    <x v="209"/>
    <s v="Medicamentos para la epilepsia"/>
    <x v="3"/>
    <x v="10"/>
    <x v="27"/>
    <x v="76"/>
    <x v="123"/>
    <x v="5"/>
    <n v="0.03"/>
    <n v="0.35299999999999998"/>
    <n v="1.059E-2"/>
    <n v="103.1672210782087"/>
    <n v="0.36418029040607691"/>
    <n v="1.0925408712182311E-2"/>
  </r>
  <r>
    <x v="210"/>
    <s v="Antidepresivo o ansiolítico"/>
    <x v="3"/>
    <x v="10"/>
    <x v="27"/>
    <x v="76"/>
    <x v="123"/>
    <x v="5"/>
    <n v="0.03"/>
    <n v="1.046927400700963E-2"/>
    <n v="3.1407822021028899E-4"/>
    <n v="115.83096068067231"/>
    <n v="1.212666065861117E-2"/>
    <n v="3.6379981975833521E-4"/>
  </r>
  <r>
    <x v="211"/>
    <s v="Antirreumático (contra dolor en articulaciones y huesos)"/>
    <x v="3"/>
    <x v="10"/>
    <x v="27"/>
    <x v="76"/>
    <x v="123"/>
    <x v="5"/>
    <n v="0.03"/>
    <n v="0.35500120145668851"/>
    <n v="1.0650036043700651E-2"/>
    <n v="133.62568281284851"/>
    <n v="0.47437277944031592"/>
    <n v="1.4231183383209479E-2"/>
  </r>
  <r>
    <x v="212"/>
    <s v="Broncodilatador (en inhalador, vía oral o inyectada)"/>
    <x v="3"/>
    <x v="10"/>
    <x v="27"/>
    <x v="76"/>
    <x v="123"/>
    <x v="5"/>
    <n v="0.03"/>
    <n v="0.1018541559235014"/>
    <n v="3.055624677705043E-3"/>
    <n v="127.5215330804959"/>
    <n v="0.1298859811398477"/>
    <n v="3.8965794341954312E-3"/>
  </r>
  <r>
    <x v="213"/>
    <s v="Diurético (contra retención de líquidos, para la próstata)"/>
    <x v="3"/>
    <x v="10"/>
    <x v="27"/>
    <x v="76"/>
    <x v="123"/>
    <x v="5"/>
    <n v="0.03"/>
    <n v="1.2479487179380959"/>
    <n v="3.7438461538142877E-2"/>
    <n v="105.308241508552"/>
    <n v="1.3141928497891291"/>
    <n v="3.9425785493673857E-2"/>
  </r>
  <r>
    <x v="214"/>
    <s v="Medicamento  cardiovascular (control de presión arterial, enfermedades coronarias, arritmia)"/>
    <x v="3"/>
    <x v="10"/>
    <x v="27"/>
    <x v="76"/>
    <x v="123"/>
    <x v="5"/>
    <n v="0.03"/>
    <n v="0.43024088592718751"/>
    <n v="1.2907226577815621E-2"/>
    <n v="104.7410527909654"/>
    <n v="0.45063883345731259"/>
    <n v="1.351916500371938E-2"/>
  </r>
  <r>
    <x v="215"/>
    <s v="Medicamento contra el cáncer"/>
    <x v="3"/>
    <x v="10"/>
    <x v="27"/>
    <x v="76"/>
    <x v="123"/>
    <x v="5"/>
    <n v="0.03"/>
    <n v="0.44419423366688487"/>
    <n v="1.332582701000655E-2"/>
    <n v="119.0421589053979"/>
    <n v="0.52877840549034771"/>
    <n v="1.586335216471043E-2"/>
  </r>
  <r>
    <x v="216"/>
    <s v="Medicamento dermatológico (acné, afecciones de la piel, quemaduras, manchas, lunares, verrugas)"/>
    <x v="3"/>
    <x v="10"/>
    <x v="27"/>
    <x v="76"/>
    <x v="123"/>
    <x v="5"/>
    <n v="0.03"/>
    <n v="1.1605268260002579"/>
    <n v="3.4815804780007738E-2"/>
    <n v="116.02136522788069"/>
    <n v="1.3464590673612911"/>
    <n v="4.0393772020838707E-2"/>
  </r>
  <r>
    <x v="217"/>
    <s v="Medicamento para colesterol y triglicéridos"/>
    <x v="3"/>
    <x v="10"/>
    <x v="27"/>
    <x v="76"/>
    <x v="123"/>
    <x v="5"/>
    <n v="0.03"/>
    <n v="0.23093202843173649"/>
    <n v="6.9279608529520956E-3"/>
    <n v="121.3086365639314"/>
    <n v="0.28014049507997002"/>
    <n v="8.4042148523991011E-3"/>
  </r>
  <r>
    <x v="218"/>
    <s v="Medicamento para diabéticos (insulina, metformina)"/>
    <x v="3"/>
    <x v="10"/>
    <x v="27"/>
    <x v="76"/>
    <x v="123"/>
    <x v="5"/>
    <n v="0.03"/>
    <n v="2.0660575028354691"/>
    <n v="6.1981725085064047E-2"/>
    <n v="112.1123094239265"/>
    <n v="2.31630478045515"/>
    <n v="6.9489143413654503E-2"/>
  </r>
  <r>
    <x v="219"/>
    <s v="Medicamento para glándula tiroides (levotiroxina)"/>
    <x v="3"/>
    <x v="10"/>
    <x v="27"/>
    <x v="76"/>
    <x v="123"/>
    <x v="5"/>
    <n v="0.03"/>
    <n v="5.3152203528046872E-2"/>
    <n v="1.5945661058414059E-3"/>
    <n v="105.8233396810836"/>
    <n v="5.6247436887465918E-2"/>
    <n v="1.6874231066239781E-3"/>
  </r>
  <r>
    <x v="220"/>
    <s v="Otros medicamentos con prescripción"/>
    <x v="3"/>
    <x v="10"/>
    <x v="27"/>
    <x v="76"/>
    <x v="123"/>
    <x v="5"/>
    <n v="0.03"/>
    <n v="2.0396130330246928E-3"/>
    <n v="6.1188390990740785E-5"/>
    <n v="120.2529853267684"/>
    <n v="2.452695561326039E-3"/>
    <n v="7.3580866839781186E-5"/>
  </r>
  <r>
    <x v="221"/>
    <s v="Medicamento naturista"/>
    <x v="3"/>
    <x v="10"/>
    <x v="27"/>
    <x v="77"/>
    <x v="124"/>
    <x v="5"/>
    <n v="0.03"/>
    <n v="1"/>
    <n v="0.03"/>
    <n v="120.34726024661499"/>
    <n v="1.20347260246615"/>
    <n v="3.6104178073984493E-2"/>
  </r>
  <r>
    <x v="222"/>
    <s v="Dispositivo para tomar la presión"/>
    <x v="3"/>
    <x v="10"/>
    <x v="28"/>
    <x v="78"/>
    <x v="125"/>
    <x v="5"/>
    <n v="0.03"/>
    <n v="0.65161650000000004"/>
    <n v="1.9548494999999999E-2"/>
    <n v="113.8369996969351"/>
    <n v="0.74178067313017926"/>
    <n v="2.2253420193905381E-2"/>
  </r>
  <r>
    <x v="223"/>
    <s v="Termómetro clínico"/>
    <x v="3"/>
    <x v="10"/>
    <x v="28"/>
    <x v="78"/>
    <x v="126"/>
    <x v="5"/>
    <n v="0.03"/>
    <n v="8.3788390967452844E-2"/>
    <n v="2.513651729023585E-3"/>
    <n v="147.61693053305231"/>
    <n v="0.1236858508891871"/>
    <n v="3.7105755266756148E-3"/>
  </r>
  <r>
    <x v="224"/>
    <s v="Botiquín de primeros auxilios"/>
    <x v="3"/>
    <x v="10"/>
    <x v="28"/>
    <x v="79"/>
    <x v="127"/>
    <x v="5"/>
    <n v="0.03"/>
    <n v="1.605432122898014"/>
    <n v="4.8162963686940431E-2"/>
    <n v="118.0609831256961"/>
    <n v="1.8953889477091299"/>
    <n v="5.6861668431273903E-2"/>
  </r>
  <r>
    <x v="225"/>
    <s v="Jeringas"/>
    <x v="3"/>
    <x v="10"/>
    <x v="28"/>
    <x v="79"/>
    <x v="127"/>
    <x v="5"/>
    <n v="0.03"/>
    <n v="0.20229351175866181"/>
    <n v="6.0688053527598526E-3"/>
    <n v="102.1114870129703"/>
    <n v="0.20656491298752741"/>
    <n v="6.1969473896258216E-3"/>
  </r>
  <r>
    <x v="226"/>
    <s v="Anteojos graduados (aro y lentes)"/>
    <x v="3"/>
    <x v="10"/>
    <x v="29"/>
    <x v="80"/>
    <x v="128"/>
    <x v="5"/>
    <n v="0.03"/>
    <n v="0.21890721543097039"/>
    <n v="6.5672164629291124E-3"/>
    <n v="103.31563973397181"/>
    <n v="0.22616539004633099"/>
    <n v="6.7849617013899313E-3"/>
  </r>
  <r>
    <x v="227"/>
    <s v="Consulta a ginecólogo por control prenatal"/>
    <x v="3"/>
    <x v="11"/>
    <x v="30"/>
    <x v="81"/>
    <x v="129"/>
    <x v="5"/>
    <n v="0.03"/>
    <n v="0.89706217703266788"/>
    <n v="2.691186531098004E-2"/>
    <n v="101.2299955546774"/>
    <n v="0.90809600193286177"/>
    <n v="2.7242880057985849E-2"/>
  </r>
  <r>
    <x v="228"/>
    <s v="Mamografía"/>
    <x v="3"/>
    <x v="11"/>
    <x v="30"/>
    <x v="81"/>
    <x v="129"/>
    <x v="5"/>
    <n v="0.03"/>
    <n v="0.7331207815609474"/>
    <n v="2.1993623446828418E-2"/>
    <n v="100.7687482555976"/>
    <n v="0.73875663478062081"/>
    <n v="2.216269904341862E-2"/>
  </r>
  <r>
    <x v="229"/>
    <s v="Consulta odontológicas preventivas (dentista)"/>
    <x v="3"/>
    <x v="11"/>
    <x v="31"/>
    <x v="82"/>
    <x v="130"/>
    <x v="5"/>
    <n v="0.03"/>
    <n v="7.0284253500342245E-2"/>
    <n v="2.1085276050102669E-3"/>
    <n v="107.17485712610021"/>
    <n v="7.5327048271137884E-2"/>
    <n v="2.259811448134137E-3"/>
  </r>
  <r>
    <x v="230"/>
    <s v="Extracción dental"/>
    <x v="3"/>
    <x v="11"/>
    <x v="31"/>
    <x v="83"/>
    <x v="131"/>
    <x v="5"/>
    <n v="0.03"/>
    <n v="0.45700000000000002"/>
    <n v="1.371E-2"/>
    <n v="105.1249256836836"/>
    <n v="0.48042091037443407"/>
    <n v="1.4412627311233019E-2"/>
  </r>
  <r>
    <x v="231"/>
    <s v="Obturación dental (tapón de muela)"/>
    <x v="3"/>
    <x v="11"/>
    <x v="31"/>
    <x v="83"/>
    <x v="131"/>
    <x v="5"/>
    <n v="0.03"/>
    <n v="3.7451389698289608E-2"/>
    <n v="1.1235416909486881E-3"/>
    <n v="106.14989401784629"/>
    <n v="3.9754610472945012E-2"/>
    <n v="1.19263831418835E-3"/>
  </r>
  <r>
    <x v="232"/>
    <s v="Consulta a médico general"/>
    <x v="3"/>
    <x v="11"/>
    <x v="32"/>
    <x v="84"/>
    <x v="132"/>
    <x v="5"/>
    <n v="0.03"/>
    <n v="4.6461886072962477E-2"/>
    <n v="1.393856582188875E-3"/>
    <n v="100.20499987525569"/>
    <n v="4.6557132881453502E-2"/>
    <n v="1.3967139864436049E-3"/>
  </r>
  <r>
    <x v="233"/>
    <s v="Consulta a cardiólogo"/>
    <x v="3"/>
    <x v="11"/>
    <x v="32"/>
    <x v="84"/>
    <x v="133"/>
    <x v="5"/>
    <n v="0.03"/>
    <n v="0.17292253343468841"/>
    <n v="5.1876760030406524E-3"/>
    <n v="100.7687482555976"/>
    <n v="0.1742518723940028"/>
    <n v="5.2275561718200829E-3"/>
  </r>
  <r>
    <x v="234"/>
    <s v="Consulta a pediatra"/>
    <x v="3"/>
    <x v="11"/>
    <x v="32"/>
    <x v="84"/>
    <x v="133"/>
    <x v="5"/>
    <n v="0.03"/>
    <n v="1.342804829205173E-2"/>
    <n v="4.0284144876155182E-4"/>
    <n v="100.8199980162666"/>
    <n v="1.3538158021669879E-2"/>
    <n v="4.0614474065009621E-4"/>
  </r>
  <r>
    <x v="235"/>
    <s v="Gastos de hospitalización sin cirugía (incluye pago por alojamiento, alimentación, equipo médico)"/>
    <x v="3"/>
    <x v="12"/>
    <x v="33"/>
    <x v="85"/>
    <x v="134"/>
    <x v="5"/>
    <n v="0.03"/>
    <n v="0.15059295276387069"/>
    <n v="4.5177885829161208E-3"/>
    <n v="113.8369996969351"/>
    <n v="0.17143049918141309"/>
    <n v="5.1429149754423928E-3"/>
  </r>
  <r>
    <x v="236"/>
    <s v="Gastos de hospitalización por cirugía mayor"/>
    <x v="3"/>
    <x v="12"/>
    <x v="33"/>
    <x v="85"/>
    <x v="135"/>
    <x v="5"/>
    <n v="0.03"/>
    <n v="0.1540660515455029"/>
    <n v="4.6219815463650884E-3"/>
    <n v="133.31002400419851"/>
    <n v="0.2053854902976309"/>
    <n v="6.1615647089289247E-3"/>
  </r>
  <r>
    <x v="237"/>
    <s v="Electrocardiogramas"/>
    <x v="3"/>
    <x v="13"/>
    <x v="34"/>
    <x v="86"/>
    <x v="136"/>
    <x v="5"/>
    <n v="0.03"/>
    <n v="0.76186095289501543"/>
    <n v="2.2855828586850459E-2"/>
    <n v="100.6662486884258"/>
    <n v="0.76693684150130714"/>
    <n v="2.3008105245039209E-2"/>
  </r>
  <r>
    <x v="238"/>
    <s v="Radiografía"/>
    <x v="3"/>
    <x v="13"/>
    <x v="34"/>
    <x v="86"/>
    <x v="136"/>
    <x v="5"/>
    <n v="0.03"/>
    <n v="8.645512078572502E-3"/>
    <n v="2.5936536235717498E-4"/>
    <n v="106.14989401784629"/>
    <n v="9.1772019087048087E-3"/>
    <n v="2.7531605726114418E-4"/>
  </r>
  <r>
    <x v="239"/>
    <s v="Tomografía (TAC, PET)"/>
    <x v="3"/>
    <x v="13"/>
    <x v="34"/>
    <x v="86"/>
    <x v="136"/>
    <x v="5"/>
    <n v="0.03"/>
    <n v="0.14306378756021859"/>
    <n v="4.2919136268065568E-3"/>
    <n v="102.69060403099211"/>
    <n v="0.14691306759520381"/>
    <n v="4.4073920278561128E-3"/>
  </r>
  <r>
    <x v="240"/>
    <s v="Ultrasonido o ecografía"/>
    <x v="3"/>
    <x v="13"/>
    <x v="34"/>
    <x v="86"/>
    <x v="136"/>
    <x v="5"/>
    <n v="0.03"/>
    <n v="4.5906513793889492E-2"/>
    <n v="1.377195413816685E-3"/>
    <n v="101.02499690670621"/>
    <n v="4.6377054140253518E-2"/>
    <n v="1.3913116242076061E-3"/>
  </r>
  <r>
    <x v="241"/>
    <s v="Examen de hemograma completo (examen de sangre)"/>
    <x v="3"/>
    <x v="13"/>
    <x v="34"/>
    <x v="86"/>
    <x v="137"/>
    <x v="5"/>
    <n v="0.03"/>
    <n v="3.3223678661606283E-2"/>
    <n v="9.967103598481884E-4"/>
    <n v="101.2703226124945"/>
    <n v="3.3645726564347188E-2"/>
    <n v="1.009371796930416E-3"/>
  </r>
  <r>
    <x v="242"/>
    <s v="Examen de la vista"/>
    <x v="3"/>
    <x v="13"/>
    <x v="34"/>
    <x v="86"/>
    <x v="137"/>
    <x v="5"/>
    <n v="0.03"/>
    <n v="0.9001770892080373"/>
    <n v="2.7005312676241119E-2"/>
    <n v="100.20499987525569"/>
    <n v="0.90202245111799406"/>
    <n v="2.706067353353982E-2"/>
  </r>
  <r>
    <x v="0"/>
    <s v="Arroz clasificado"/>
    <x v="0"/>
    <x v="0"/>
    <x v="0"/>
    <x v="0"/>
    <x v="0"/>
    <x v="6"/>
    <n v="0.06"/>
    <n v="0.34121414402739592"/>
    <n v="2.047284864164375E-2"/>
    <n v="112.2262160580291"/>
    <n v="0.3829317224967399"/>
    <n v="2.2975903349804389E-2"/>
  </r>
  <r>
    <x v="1"/>
    <s v="Maíz en grano o desgranado"/>
    <x v="0"/>
    <x v="0"/>
    <x v="0"/>
    <x v="0"/>
    <x v="1"/>
    <x v="6"/>
    <n v="0.06"/>
    <n v="0.88634424007355361"/>
    <n v="5.3180654404413212E-2"/>
    <n v="106.14989401784629"/>
    <n v="0.94085347147136211"/>
    <n v="5.6451208288281721E-2"/>
  </r>
  <r>
    <x v="2"/>
    <s v="Harina de trigo"/>
    <x v="0"/>
    <x v="0"/>
    <x v="0"/>
    <x v="1"/>
    <x v="2"/>
    <x v="6"/>
    <n v="0.06"/>
    <n v="0.31444298924292452"/>
    <n v="1.8866579354575471E-2"/>
    <n v="117.4203143698698"/>
    <n v="0.36921994648305778"/>
    <n v="2.2153196788983469E-2"/>
  </r>
  <r>
    <x v="3"/>
    <s v="Harina de maíz"/>
    <x v="0"/>
    <x v="0"/>
    <x v="0"/>
    <x v="1"/>
    <x v="3"/>
    <x v="6"/>
    <n v="0.06"/>
    <n v="1.776668896273095"/>
    <n v="0.10660013377638571"/>
    <n v="140.9902884920846"/>
    <n v="2.5049306024045719"/>
    <n v="0.1502958361442743"/>
  </r>
  <r>
    <x v="4"/>
    <s v="Bollito de yema pan dulce"/>
    <x v="0"/>
    <x v="0"/>
    <x v="0"/>
    <x v="2"/>
    <x v="4"/>
    <x v="6"/>
    <n v="0.06"/>
    <n v="8.7009429908172453E-2"/>
    <n v="5.2205657944903467E-3"/>
    <n v="112.8058450279853"/>
    <n v="9.815172266194655E-2"/>
    <n v="5.8891033597167916E-3"/>
  </r>
  <r>
    <x v="5"/>
    <s v="Pan blanco"/>
    <x v="0"/>
    <x v="0"/>
    <x v="0"/>
    <x v="2"/>
    <x v="4"/>
    <x v="6"/>
    <n v="0.06"/>
    <n v="0.48870551959419312"/>
    <n v="2.932233117565158E-2"/>
    <n v="125.6234452640111"/>
    <n v="0.61392871090961221"/>
    <n v="3.6835722654576727E-2"/>
  </r>
  <r>
    <x v="6"/>
    <s v="Pan molde blanco"/>
    <x v="0"/>
    <x v="0"/>
    <x v="0"/>
    <x v="2"/>
    <x v="4"/>
    <x v="6"/>
    <n v="0.06"/>
    <n v="0.46306834741333258"/>
    <n v="2.7784100844799962E-2"/>
    <n v="105.84793221730941"/>
    <n v="0.49014827048987908"/>
    <n v="2.9408896229392752E-2"/>
  </r>
  <r>
    <x v="7"/>
    <s v="Tortillas de harina de trigo"/>
    <x v="0"/>
    <x v="0"/>
    <x v="0"/>
    <x v="2"/>
    <x v="4"/>
    <x v="6"/>
    <n v="0.06"/>
    <n v="0.1220463990605585"/>
    <n v="7.3227839436335084E-3"/>
    <n v="139.5419380871918"/>
    <n v="0.1703059106147316"/>
    <n v="1.02183546368839E-2"/>
  </r>
  <r>
    <x v="8"/>
    <s v="Tortillas de maíz (artesanales)"/>
    <x v="0"/>
    <x v="0"/>
    <x v="0"/>
    <x v="2"/>
    <x v="4"/>
    <x v="6"/>
    <n v="0.06"/>
    <n v="0.22334623862386921"/>
    <n v="1.3400774317432151E-2"/>
    <n v="111.5953304281922"/>
    <n v="0.24924397299124551"/>
    <n v="1.495463837947473E-2"/>
  </r>
  <r>
    <x v="9"/>
    <s v="Rosquilla"/>
    <x v="0"/>
    <x v="0"/>
    <x v="0"/>
    <x v="2"/>
    <x v="4"/>
    <x v="6"/>
    <n v="0.06"/>
    <n v="0.79134775067501906"/>
    <n v="4.7480865040501141E-2"/>
    <n v="106.21189296621471"/>
    <n v="0.84050542593749911"/>
    <n v="5.043032555624994E-2"/>
  </r>
  <r>
    <x v="10"/>
    <s v="Galleta de panadería o repostería"/>
    <x v="0"/>
    <x v="0"/>
    <x v="0"/>
    <x v="2"/>
    <x v="5"/>
    <x v="6"/>
    <n v="0.06"/>
    <n v="1.248548488880814"/>
    <n v="7.4912909332848859E-2"/>
    <n v="124.1158799086609"/>
    <n v="1.549646943060712"/>
    <n v="9.2978816583642696E-2"/>
  </r>
  <r>
    <x v="11"/>
    <s v="Pastel helado entero (incluye tres leches y otros)"/>
    <x v="0"/>
    <x v="0"/>
    <x v="0"/>
    <x v="2"/>
    <x v="5"/>
    <x v="6"/>
    <n v="0.06"/>
    <n v="1.9283025897827"/>
    <n v="0.115698155386962"/>
    <n v="128.28922031816401"/>
    <n v="2.4738043578071891"/>
    <n v="0.1484282614684313"/>
  </r>
  <r>
    <x v="12"/>
    <s v="Avena en hojuela"/>
    <x v="0"/>
    <x v="0"/>
    <x v="0"/>
    <x v="3"/>
    <x v="6"/>
    <x v="6"/>
    <n v="0.06"/>
    <n v="0.49931522899827357"/>
    <n v="2.9958913739896412E-2"/>
    <n v="102.5418177078101"/>
    <n v="0.51200691190674419"/>
    <n v="3.0720414714404651E-2"/>
  </r>
  <r>
    <x v="13"/>
    <s v="Cereal en hojuelas (corn flakes, zucaritas)"/>
    <x v="0"/>
    <x v="0"/>
    <x v="0"/>
    <x v="3"/>
    <x v="6"/>
    <x v="6"/>
    <n v="0.06"/>
    <n v="1.2645003998645601"/>
    <n v="7.587002399187362E-2"/>
    <n v="109.89714674642509"/>
    <n v="1.3896498600482881"/>
    <n v="8.3378991602897287E-2"/>
  </r>
  <r>
    <x v="14"/>
    <s v="Espaguetis, lingüini, fetuchini sin cocinar"/>
    <x v="0"/>
    <x v="0"/>
    <x v="0"/>
    <x v="4"/>
    <x v="7"/>
    <x v="6"/>
    <n v="0.06"/>
    <n v="0.96358161562096811"/>
    <n v="5.7814896937258081E-2"/>
    <n v="111.0614294282107"/>
    <n v="1.0701675160160939"/>
    <n v="6.4210050960965645E-2"/>
  </r>
  <r>
    <x v="15"/>
    <s v="Pastas de figuras diversas sin cocinar (coditos, caracolitos, tornillitos, corbatines o farfalle, ravioli, entre otros)"/>
    <x v="0"/>
    <x v="0"/>
    <x v="0"/>
    <x v="4"/>
    <x v="7"/>
    <x v="6"/>
    <n v="0.06"/>
    <n v="0.83921839440556156"/>
    <n v="5.0353103664333689E-2"/>
    <n v="130.75090886043429"/>
    <n v="1.0972856780092159"/>
    <n v="6.5837140680552922E-2"/>
  </r>
  <r>
    <x v="16"/>
    <s v="Harina para panqueque"/>
    <x v="0"/>
    <x v="0"/>
    <x v="0"/>
    <x v="5"/>
    <x v="8"/>
    <x v="6"/>
    <n v="0.06"/>
    <n v="8.9688093426208676E-2"/>
    <n v="5.3812856055725196E-3"/>
    <n v="118.61328252028569"/>
    <n v="0.10638199164268659"/>
    <n v="6.3829194985611992E-3"/>
  </r>
  <r>
    <x v="17"/>
    <s v="Palomitas de maíz preparadas"/>
    <x v="0"/>
    <x v="0"/>
    <x v="0"/>
    <x v="5"/>
    <x v="9"/>
    <x v="6"/>
    <n v="0.06"/>
    <n v="0.66510000000000002"/>
    <n v="3.9905999999999997E-2"/>
    <n v="123.1052954193234"/>
    <n v="0.8187733198339201"/>
    <n v="4.9126399190035197E-2"/>
  </r>
  <r>
    <x v="18"/>
    <s v="Bistec de res fresco o refrigerado"/>
    <x v="0"/>
    <x v="0"/>
    <x v="1"/>
    <x v="6"/>
    <x v="10"/>
    <x v="6"/>
    <n v="0.06"/>
    <n v="2.154296793103939"/>
    <n v="0.1292578075862364"/>
    <n v="115.46402454092519"/>
    <n v="2.4874377778738981"/>
    <n v="0.1492462666724339"/>
  </r>
  <r>
    <x v="19"/>
    <s v="Carne de res de otros cortes congelado"/>
    <x v="0"/>
    <x v="0"/>
    <x v="1"/>
    <x v="6"/>
    <x v="10"/>
    <x v="6"/>
    <n v="0.06"/>
    <n v="0.8579988472652974"/>
    <n v="5.1479930835917842E-2"/>
    <n v="115.5453176953734"/>
    <n v="0.99137749389532992"/>
    <n v="5.948264963371979E-2"/>
  </r>
  <r>
    <x v="20"/>
    <s v="Carne de res molida congelada"/>
    <x v="0"/>
    <x v="0"/>
    <x v="1"/>
    <x v="6"/>
    <x v="10"/>
    <x v="6"/>
    <n v="0.06"/>
    <n v="6.1876974624662087E-2"/>
    <n v="3.712618477479725E-3"/>
    <n v="106.3227618631567"/>
    <n v="6.578930837830535E-2"/>
    <n v="3.9473585026983202E-3"/>
  </r>
  <r>
    <x v="21"/>
    <s v="Carne de res para asar congelada"/>
    <x v="0"/>
    <x v="0"/>
    <x v="1"/>
    <x v="6"/>
    <x v="10"/>
    <x v="6"/>
    <n v="0.06"/>
    <n v="8.7992733686408781E-2"/>
    <n v="5.2795640211845268E-3"/>
    <n v="115.46402454092519"/>
    <n v="0.101599951617906"/>
    <n v="6.0959970970743613E-3"/>
  </r>
  <r>
    <x v="22"/>
    <s v="Costilla de res congelada"/>
    <x v="0"/>
    <x v="0"/>
    <x v="1"/>
    <x v="6"/>
    <x v="10"/>
    <x v="6"/>
    <n v="0.06"/>
    <n v="0.53468629081982333"/>
    <n v="3.2081177449189403E-2"/>
    <n v="108.8633114644669"/>
    <n v="0.58207720213298952"/>
    <n v="3.4924632127979367E-2"/>
  </r>
  <r>
    <x v="23"/>
    <s v="Tajo de res fresco o refrigerado"/>
    <x v="0"/>
    <x v="0"/>
    <x v="1"/>
    <x v="6"/>
    <x v="10"/>
    <x v="6"/>
    <n v="0.06"/>
    <n v="0.26880534840792342"/>
    <n v="1.6128320904475399E-2"/>
    <n v="109.224768253359"/>
    <n v="0.29360201885118858"/>
    <n v="1.7616121131071319E-2"/>
  </r>
  <r>
    <x v="24"/>
    <s v="Carne de cerdo congelada de otros cortes"/>
    <x v="0"/>
    <x v="0"/>
    <x v="1"/>
    <x v="6"/>
    <x v="11"/>
    <x v="6"/>
    <n v="0.06"/>
    <n v="0.16832964629389641"/>
    <n v="1.0099778777633789E-2"/>
    <n v="108.22630057712171"/>
    <n v="0.18217694895843831"/>
    <n v="1.0930616937506301E-2"/>
  </r>
  <r>
    <x v="25"/>
    <s v="Chuleta de cerdo congelada"/>
    <x v="0"/>
    <x v="0"/>
    <x v="1"/>
    <x v="6"/>
    <x v="11"/>
    <x v="6"/>
    <n v="0.06"/>
    <n v="0.81621299999999997"/>
    <n v="4.8972779999999987E-2"/>
    <n v="104.7451032421541"/>
    <n v="0.85494314952588346"/>
    <n v="5.1296588971552988E-2"/>
  </r>
  <r>
    <x v="26"/>
    <s v="Costilla de cerdo congelada"/>
    <x v="0"/>
    <x v="0"/>
    <x v="1"/>
    <x v="6"/>
    <x v="11"/>
    <x v="6"/>
    <n v="0.06"/>
    <n v="0.12000401268673561"/>
    <n v="7.2002407612041354E-3"/>
    <n v="104.7451032421541"/>
    <n v="0.1256983269834489"/>
    <n v="7.5418996190069346E-3"/>
  </r>
  <r>
    <x v="27"/>
    <s v="Lomo de cerdo freso y refrigerado"/>
    <x v="0"/>
    <x v="0"/>
    <x v="1"/>
    <x v="6"/>
    <x v="11"/>
    <x v="6"/>
    <n v="0.06"/>
    <n v="1.232493084663395"/>
    <n v="7.3949585079803676E-2"/>
    <n v="108.22630057712171"/>
    <n v="1.3338816704000449"/>
    <n v="8.0032900224002695E-2"/>
  </r>
  <r>
    <x v="28"/>
    <s v="Tajo de cerdo fresco o refrigerado"/>
    <x v="0"/>
    <x v="0"/>
    <x v="1"/>
    <x v="6"/>
    <x v="11"/>
    <x v="6"/>
    <n v="0.06"/>
    <n v="1.4952769005818749"/>
    <n v="8.9716614034912476E-2"/>
    <n v="108.22630057712171"/>
    <n v="1.61828287288401"/>
    <n v="9.7096972373040574E-2"/>
  </r>
  <r>
    <x v="29"/>
    <s v="Carne de pollo entero congelado"/>
    <x v="0"/>
    <x v="0"/>
    <x v="1"/>
    <x v="6"/>
    <x v="12"/>
    <x v="6"/>
    <n v="0.06"/>
    <n v="0.66653458630325413"/>
    <n v="3.9992075178195252E-2"/>
    <n v="103.175326053323"/>
    <n v="0.68769923267655009"/>
    <n v="4.1261953960592998E-2"/>
  </r>
  <r>
    <x v="30"/>
    <s v="Pollo en porciones congelados (pierna, muslo, pechuga, ala)"/>
    <x v="0"/>
    <x v="0"/>
    <x v="1"/>
    <x v="6"/>
    <x v="12"/>
    <x v="6"/>
    <n v="0.06"/>
    <n v="2.1455390620823098"/>
    <n v="0.12873234372493861"/>
    <n v="117.6733433869076"/>
    <n v="2.5247275480243538"/>
    <n v="0.15148365288146121"/>
  </r>
  <r>
    <x v="31"/>
    <s v="Hígado de res fresca o refrigerada"/>
    <x v="0"/>
    <x v="0"/>
    <x v="1"/>
    <x v="7"/>
    <x v="13"/>
    <x v="6"/>
    <n v="0.06"/>
    <n v="5.4257894502208102E-2"/>
    <n v="3.255473670132486E-3"/>
    <n v="104.6619924506637"/>
    <n v="5.6787393447790123E-2"/>
    <n v="3.4072436068674069E-3"/>
  </r>
  <r>
    <x v="32"/>
    <s v="Salchicha de pollo"/>
    <x v="0"/>
    <x v="0"/>
    <x v="1"/>
    <x v="8"/>
    <x v="14"/>
    <x v="6"/>
    <n v="0.06"/>
    <n v="0.12509271820407131"/>
    <n v="7.5055630922442763E-3"/>
    <n v="105.2963892644546"/>
    <n v="0.13171811550164611"/>
    <n v="7.9030869300987672E-3"/>
  </r>
  <r>
    <x v="33"/>
    <s v="Chorizo suelto o molido"/>
    <x v="0"/>
    <x v="0"/>
    <x v="1"/>
    <x v="8"/>
    <x v="14"/>
    <x v="6"/>
    <n v="0.06"/>
    <n v="1.194845220011185"/>
    <n v="7.1690713200671094E-2"/>
    <n v="110.1410655650722"/>
    <n v="1.3160152571736501"/>
    <n v="7.8960915430419013E-2"/>
  </r>
  <r>
    <x v="34"/>
    <s v="Chorizo barbacoa"/>
    <x v="0"/>
    <x v="0"/>
    <x v="1"/>
    <x v="8"/>
    <x v="14"/>
    <x v="6"/>
    <n v="0.06"/>
    <n v="8.2367394056409721E-2"/>
    <n v="4.9420436433845827E-3"/>
    <n v="117.3100636453181"/>
    <n v="9.6625242390564164E-2"/>
    <n v="5.7975145434338493E-3"/>
  </r>
  <r>
    <x v="35"/>
    <s v="Nuggets de pollo empanizados"/>
    <x v="0"/>
    <x v="0"/>
    <x v="1"/>
    <x v="8"/>
    <x v="15"/>
    <x v="6"/>
    <n v="0.06"/>
    <n v="1.615854998525065"/>
    <n v="9.6951299911503919E-2"/>
    <n v="107.5905370439684"/>
    <n v="1.7385070707649251"/>
    <n v="0.1043104242458955"/>
  </r>
  <r>
    <x v="36"/>
    <s v="Jamón de cerdo"/>
    <x v="0"/>
    <x v="0"/>
    <x v="1"/>
    <x v="8"/>
    <x v="15"/>
    <x v="6"/>
    <n v="0.06"/>
    <n v="1.9577038994083671"/>
    <n v="0.11746223396450201"/>
    <n v="102.94054169956701"/>
    <n v="2.0152709989245201"/>
    <n v="0.1209162599354712"/>
  </r>
  <r>
    <x v="37"/>
    <s v="Mortadela de cerdo"/>
    <x v="0"/>
    <x v="0"/>
    <x v="1"/>
    <x v="8"/>
    <x v="15"/>
    <x v="6"/>
    <n v="0.06"/>
    <n v="0.1319548733279465"/>
    <n v="7.9172923996767876E-3"/>
    <n v="141.9054776913475"/>
    <n v="0.18725119333303489"/>
    <n v="1.1235071599982089E-2"/>
  </r>
  <r>
    <x v="38"/>
    <s v="Tilapia frescas refrigeradas"/>
    <x v="0"/>
    <x v="0"/>
    <x v="2"/>
    <x v="9"/>
    <x v="16"/>
    <x v="6"/>
    <n v="0.06"/>
    <n v="0.1848503040041255"/>
    <n v="1.109101824024753E-2"/>
    <n v="118.275988996903"/>
    <n v="0.2186335252246612"/>
    <n v="1.3118011513479671E-2"/>
  </r>
  <r>
    <x v="39"/>
    <s v="Pescado blanco entero fresco o refrigerado (pargo blanco, merlusa, tiburón, bacalao, bass)"/>
    <x v="0"/>
    <x v="0"/>
    <x v="2"/>
    <x v="9"/>
    <x v="17"/>
    <x v="6"/>
    <n v="0.06"/>
    <n v="0.61456558208656531"/>
    <n v="3.6873934925193919E-2"/>
    <n v="110.61857483514891"/>
    <n v="0.67982368833149598"/>
    <n v="4.0789421299889758E-2"/>
  </r>
  <r>
    <x v="40"/>
    <s v="Pescado rojo entero fresco o refrigerado (curvina, pargo rojo, robalo)"/>
    <x v="0"/>
    <x v="0"/>
    <x v="2"/>
    <x v="9"/>
    <x v="18"/>
    <x v="6"/>
    <n v="0.06"/>
    <n v="9.665506910265553E-3"/>
    <n v="5.7993041461593315E-4"/>
    <n v="112.7549908247973"/>
    <n v="1.0898341429840081E-2"/>
    <n v="6.5390048579040466E-4"/>
  </r>
  <r>
    <x v="41"/>
    <s v="Sardinas en salsa enlatadas"/>
    <x v="0"/>
    <x v="0"/>
    <x v="2"/>
    <x v="10"/>
    <x v="19"/>
    <x v="6"/>
    <n v="0.06"/>
    <n v="0.14298146063362621"/>
    <n v="8.5788876380175714E-3"/>
    <n v="147.0733031615884"/>
    <n v="0.21028755706256019"/>
    <n v="1.261725342375361E-2"/>
  </r>
  <r>
    <x v="42"/>
    <s v="Camarón fresco o refrigerado"/>
    <x v="0"/>
    <x v="0"/>
    <x v="2"/>
    <x v="11"/>
    <x v="20"/>
    <x v="6"/>
    <n v="0.06"/>
    <n v="8.4883950937712546E-2"/>
    <n v="5.0930370562627522E-3"/>
    <n v="113.66559735545449"/>
    <n v="9.6483849892261886E-2"/>
    <n v="5.7890309935357126E-3"/>
  </r>
  <r>
    <x v="43"/>
    <s v="Leche entera líquida"/>
    <x v="0"/>
    <x v="0"/>
    <x v="3"/>
    <x v="12"/>
    <x v="21"/>
    <x v="6"/>
    <n v="0.06"/>
    <n v="0.1770231455058752"/>
    <n v="1.062138873035251E-2"/>
    <n v="113.6270523328692"/>
    <n v="0.20114618218525199"/>
    <n v="1.206877093111512E-2"/>
  </r>
  <r>
    <x v="44"/>
    <s v="Leche descremada líquida"/>
    <x v="0"/>
    <x v="0"/>
    <x v="3"/>
    <x v="13"/>
    <x v="22"/>
    <x v="6"/>
    <n v="0.06"/>
    <n v="0.56230000000000002"/>
    <n v="3.3737999999999997E-2"/>
    <n v="121.68499440297541"/>
    <n v="0.68423472352793069"/>
    <n v="4.1054083411675837E-2"/>
  </r>
  <r>
    <x v="45"/>
    <s v="Leche entera en polvo"/>
    <x v="0"/>
    <x v="0"/>
    <x v="3"/>
    <x v="14"/>
    <x v="23"/>
    <x v="6"/>
    <n v="0.06"/>
    <n v="0.24314287092596151"/>
    <n v="1.4588572255557691E-2"/>
    <n v="104.042795975193"/>
    <n v="0.2529726411257251"/>
    <n v="1.517835846754351E-2"/>
  </r>
  <r>
    <x v="46"/>
    <s v="Leche de coco"/>
    <x v="0"/>
    <x v="0"/>
    <x v="3"/>
    <x v="15"/>
    <x v="24"/>
    <x v="6"/>
    <n v="0.06"/>
    <n v="5.119728077457588E-2"/>
    <n v="3.0718368464745529E-3"/>
    <n v="110.33703415084101"/>
    <n v="5.6489561172545749E-2"/>
    <n v="3.3893736703527449E-3"/>
  </r>
  <r>
    <x v="47"/>
    <s v="Queso fresco"/>
    <x v="0"/>
    <x v="0"/>
    <x v="3"/>
    <x v="16"/>
    <x v="25"/>
    <x v="6"/>
    <n v="0.06"/>
    <n v="2.8402671735847571E-2"/>
    <n v="1.7041603041508539E-3"/>
    <n v="106.14989401784629"/>
    <n v="3.014940594583897E-2"/>
    <n v="1.808964356750338E-3"/>
  </r>
  <r>
    <x v="48"/>
    <s v="Queso semiseco"/>
    <x v="0"/>
    <x v="0"/>
    <x v="3"/>
    <x v="16"/>
    <x v="25"/>
    <x v="6"/>
    <n v="0.06"/>
    <n v="5.3041291931822797E-2"/>
    <n v="3.1824775159093681E-3"/>
    <n v="109.49756490166681"/>
    <n v="5.8078923057730228E-2"/>
    <n v="3.4847353834638142E-3"/>
  </r>
  <r>
    <x v="49"/>
    <s v="Queso tipo americano (kraft)"/>
    <x v="0"/>
    <x v="0"/>
    <x v="3"/>
    <x v="16"/>
    <x v="25"/>
    <x v="6"/>
    <n v="0.06"/>
    <n v="5.1278448735823847E-3"/>
    <n v="3.07670692414943E-4"/>
    <n v="118.3826588431146"/>
    <n v="6.0704791026971747E-3"/>
    <n v="3.6422874616183043E-4"/>
  </r>
  <r>
    <x v="50"/>
    <s v="Queso crema para untar (tipo el philadelphia)"/>
    <x v="0"/>
    <x v="0"/>
    <x v="3"/>
    <x v="16"/>
    <x v="25"/>
    <x v="6"/>
    <n v="0.06"/>
    <n v="0.1056509157113882"/>
    <n v="6.3390549426832936E-3"/>
    <n v="107.2731238009294"/>
    <n v="0.113335037607893"/>
    <n v="6.8001022564735834E-3"/>
  </r>
  <r>
    <x v="51"/>
    <s v="Cuajada"/>
    <x v="0"/>
    <x v="0"/>
    <x v="3"/>
    <x v="16"/>
    <x v="25"/>
    <x v="6"/>
    <n v="0.06"/>
    <n v="0.36800169945153821"/>
    <n v="2.2080101967092289E-2"/>
    <n v="106.3548870527349"/>
    <n v="0.39138779180382832"/>
    <n v="2.34832675082297E-2"/>
  </r>
  <r>
    <x v="52"/>
    <s v="Quesillo"/>
    <x v="0"/>
    <x v="0"/>
    <x v="3"/>
    <x v="16"/>
    <x v="25"/>
    <x v="6"/>
    <n v="0.06"/>
    <n v="0.32574425165957338"/>
    <n v="1.9544655099574398E-2"/>
    <n v="105.8793735771382"/>
    <n v="0.34489597312069292"/>
    <n v="2.0693758387241579E-2"/>
  </r>
  <r>
    <x v="53"/>
    <s v="Yogurt"/>
    <x v="0"/>
    <x v="0"/>
    <x v="3"/>
    <x v="17"/>
    <x v="26"/>
    <x v="6"/>
    <n v="0.06"/>
    <n v="0.66355112598980404"/>
    <n v="3.9813067559388238E-2"/>
    <n v="121.444736749867"/>
    <n v="0.80584791815909618"/>
    <n v="4.8350875089545761E-2"/>
  </r>
  <r>
    <x v="54"/>
    <s v="Leche con sabores, malteada"/>
    <x v="0"/>
    <x v="0"/>
    <x v="3"/>
    <x v="18"/>
    <x v="27"/>
    <x v="6"/>
    <n v="0.06"/>
    <n v="0.27668576114748428"/>
    <n v="1.6601145668849061E-2"/>
    <n v="126.525520444729"/>
    <n v="0.35007809928831429"/>
    <n v="2.100468595729886E-2"/>
  </r>
  <r>
    <x v="55"/>
    <s v="Huevos de gallina"/>
    <x v="0"/>
    <x v="0"/>
    <x v="3"/>
    <x v="19"/>
    <x v="28"/>
    <x v="6"/>
    <n v="0.06"/>
    <n v="0.49299345571232572"/>
    <n v="2.9579607342739539E-2"/>
    <n v="114.55444993539101"/>
    <n v="0.56474594140873013"/>
    <n v="3.3884756484523812E-2"/>
  </r>
  <r>
    <x v="56"/>
    <s v="Aceite de oliva"/>
    <x v="0"/>
    <x v="0"/>
    <x v="4"/>
    <x v="20"/>
    <x v="29"/>
    <x v="6"/>
    <n v="0.06"/>
    <n v="0.1069289508070866"/>
    <n v="6.4157370484251948E-3"/>
    <n v="101.2542268572998"/>
    <n v="0.108270082426338"/>
    <n v="6.4962049455802766E-3"/>
  </r>
  <r>
    <x v="57"/>
    <s v="Aceite vegetal (mezclas)"/>
    <x v="0"/>
    <x v="0"/>
    <x v="4"/>
    <x v="20"/>
    <x v="30"/>
    <x v="6"/>
    <n v="0.06"/>
    <n v="0.18306445638257229"/>
    <n v="1.098386738295434E-2"/>
    <n v="103.324115002149"/>
    <n v="0.18914972944078789"/>
    <n v="1.1348983766447281E-2"/>
  </r>
  <r>
    <x v="58"/>
    <s v="Mantequilla crema"/>
    <x v="0"/>
    <x v="0"/>
    <x v="4"/>
    <x v="21"/>
    <x v="31"/>
    <x v="6"/>
    <n v="0.06"/>
    <n v="0.11482011258213751"/>
    <n v="6.8892067549282511E-3"/>
    <n v="145.40236672354939"/>
    <n v="0.16695116116907191"/>
    <n v="1.001706967014431E-2"/>
  </r>
  <r>
    <x v="59"/>
    <s v="Manteca vegetal"/>
    <x v="0"/>
    <x v="0"/>
    <x v="4"/>
    <x v="22"/>
    <x v="32"/>
    <x v="6"/>
    <n v="0.06"/>
    <n v="0.58458949722472953"/>
    <n v="3.507536983348377E-2"/>
    <n v="137.5744600273334"/>
    <n v="0.80424584418342504"/>
    <n v="4.8254750651005499E-2"/>
  </r>
  <r>
    <x v="60"/>
    <s v="Margarina vegetal"/>
    <x v="0"/>
    <x v="0"/>
    <x v="4"/>
    <x v="22"/>
    <x v="32"/>
    <x v="6"/>
    <n v="0.06"/>
    <n v="0.1981547480414666"/>
    <n v="1.1889284882487991E-2"/>
    <n v="123.59121799113829"/>
    <n v="0.2449018666117197"/>
    <n v="1.4694111996703179E-2"/>
  </r>
  <r>
    <x v="61"/>
    <s v="Aguacate hass"/>
    <x v="0"/>
    <x v="0"/>
    <x v="5"/>
    <x v="23"/>
    <x v="33"/>
    <x v="6"/>
    <n v="0.06"/>
    <n v="2.111297952106042"/>
    <n v="0.1266778771263625"/>
    <n v="106.7500758657324"/>
    <n v="2.2538121656248542"/>
    <n v="0.13522872993749119"/>
  </r>
  <r>
    <x v="62"/>
    <s v="Banano maduro, mínimo maduro"/>
    <x v="0"/>
    <x v="0"/>
    <x v="5"/>
    <x v="23"/>
    <x v="34"/>
    <x v="6"/>
    <n v="0.06"/>
    <n v="1.4480576756705441"/>
    <n v="8.6883460540232632E-2"/>
    <n v="106.0534301652215"/>
    <n v="1.5357148358193899"/>
    <n v="9.2142890149163381E-2"/>
  </r>
  <r>
    <x v="63"/>
    <s v="Mango maduro haden o jade"/>
    <x v="0"/>
    <x v="0"/>
    <x v="5"/>
    <x v="23"/>
    <x v="35"/>
    <x v="6"/>
    <n v="0.06"/>
    <n v="8.4620980056039199E-2"/>
    <n v="5.0772588033623518E-3"/>
    <n v="115.3743905726049"/>
    <n v="9.7630940036220776E-2"/>
    <n v="5.8578564021732477E-3"/>
  </r>
  <r>
    <x v="64"/>
    <s v="Papaya hawaiana"/>
    <x v="0"/>
    <x v="0"/>
    <x v="5"/>
    <x v="23"/>
    <x v="36"/>
    <x v="6"/>
    <n v="0.06"/>
    <n v="5.1446340623283234E-3"/>
    <n v="3.0867804373969942E-4"/>
    <n v="114.1180631779598"/>
    <n v="5.8709567495226758E-3"/>
    <n v="3.5225740497136062E-4"/>
  </r>
  <r>
    <x v="65"/>
    <s v="Piña"/>
    <x v="0"/>
    <x v="0"/>
    <x v="5"/>
    <x v="23"/>
    <x v="37"/>
    <x v="6"/>
    <n v="0.06"/>
    <n v="0.20699970379659199"/>
    <n v="1.241998222779552E-2"/>
    <n v="104.7451032421541"/>
    <n v="0.21682205345269351"/>
    <n v="1.3009323207161611E-2"/>
  </r>
  <r>
    <x v="66"/>
    <s v="Limón persa"/>
    <x v="0"/>
    <x v="0"/>
    <x v="5"/>
    <x v="24"/>
    <x v="38"/>
    <x v="6"/>
    <n v="0.06"/>
    <n v="0.18205651249621471"/>
    <n v="1.0923390749772881E-2"/>
    <n v="104.1409961750541"/>
    <n v="0.1895954657151199"/>
    <n v="1.1375727942907201E-2"/>
  </r>
  <r>
    <x v="67"/>
    <s v="Manzanas"/>
    <x v="0"/>
    <x v="0"/>
    <x v="5"/>
    <x v="25"/>
    <x v="39"/>
    <x v="6"/>
    <n v="0.06"/>
    <n v="0.18598794629953441"/>
    <n v="1.1159276777972059E-2"/>
    <n v="125.64208302457649"/>
    <n v="0.23367912990536571"/>
    <n v="1.402074779432194E-2"/>
  </r>
  <r>
    <x v="68"/>
    <s v="Fresas"/>
    <x v="0"/>
    <x v="0"/>
    <x v="5"/>
    <x v="26"/>
    <x v="40"/>
    <x v="6"/>
    <n v="0.06"/>
    <n v="2.7713750670030322E-2"/>
    <n v="1.662825040201819E-3"/>
    <n v="106.6623762157959"/>
    <n v="2.9560145003175411E-2"/>
    <n v="1.7736087001905239E-3"/>
  </r>
  <r>
    <x v="69"/>
    <s v="Uva roja con semilla"/>
    <x v="0"/>
    <x v="0"/>
    <x v="5"/>
    <x v="27"/>
    <x v="41"/>
    <x v="6"/>
    <n v="0.06"/>
    <n v="4.4674292394010343E-2"/>
    <n v="2.6804575436406202E-3"/>
    <n v="111.0031885489291"/>
    <n v="4.9589889019023191E-2"/>
    <n v="2.975393341141391E-3"/>
  </r>
  <r>
    <x v="70"/>
    <s v="Sandía"/>
    <x v="0"/>
    <x v="0"/>
    <x v="5"/>
    <x v="27"/>
    <x v="42"/>
    <x v="6"/>
    <n v="0.06"/>
    <n v="0.40621943826758"/>
    <n v="2.43731662960548E-2"/>
    <n v="107.7493608535859"/>
    <n v="0.43769884839634421"/>
    <n v="2.626193090378065E-2"/>
  </r>
  <r>
    <x v="71"/>
    <s v="Maní o cacahuate"/>
    <x v="0"/>
    <x v="0"/>
    <x v="5"/>
    <x v="28"/>
    <x v="43"/>
    <x v="6"/>
    <n v="0.06"/>
    <n v="0.28150010281246968"/>
    <n v="1.6890006168748181E-2"/>
    <n v="139.30149562478809"/>
    <n v="0.39213385340308671"/>
    <n v="2.3528031204185201E-2"/>
  </r>
  <r>
    <x v="72"/>
    <s v="Repollo"/>
    <x v="0"/>
    <x v="0"/>
    <x v="6"/>
    <x v="29"/>
    <x v="44"/>
    <x v="6"/>
    <n v="0.06"/>
    <n v="2.5722916767171079E-2"/>
    <n v="1.5433750060302651E-3"/>
    <n v="118.23866308788141"/>
    <n v="3.041443289271157E-2"/>
    <n v="1.824865973562694E-3"/>
  </r>
  <r>
    <x v="73"/>
    <s v="Lechuga iceberg (de cabeza)"/>
    <x v="0"/>
    <x v="0"/>
    <x v="6"/>
    <x v="29"/>
    <x v="45"/>
    <x v="6"/>
    <n v="0.06"/>
    <n v="1.402138105373953E-2"/>
    <n v="8.412828632243717E-4"/>
    <n v="129.00189211995431"/>
    <n v="1.8087846860672781E-2"/>
    <n v="1.0852708116403671E-3"/>
  </r>
  <r>
    <x v="74"/>
    <s v="Chile dulce largo (nataly)"/>
    <x v="0"/>
    <x v="0"/>
    <x v="6"/>
    <x v="30"/>
    <x v="46"/>
    <x v="6"/>
    <n v="0.06"/>
    <n v="0.25784247206340111"/>
    <n v="1.5470548323804061E-2"/>
    <n v="125.5916111746146"/>
    <n v="0.32382851495688092"/>
    <n v="1.9429710897412859E-2"/>
  </r>
  <r>
    <x v="75"/>
    <s v="Pepinos"/>
    <x v="0"/>
    <x v="0"/>
    <x v="6"/>
    <x v="30"/>
    <x v="47"/>
    <x v="6"/>
    <n v="0.06"/>
    <n v="6.9676603358701086E-2"/>
    <n v="4.1805962015220646E-3"/>
    <n v="114.97666632325669"/>
    <n v="8.011183574911282E-2"/>
    <n v="4.8067101449467686E-3"/>
  </r>
  <r>
    <x v="76"/>
    <s v="Tomate pera"/>
    <x v="0"/>
    <x v="0"/>
    <x v="6"/>
    <x v="30"/>
    <x v="48"/>
    <x v="6"/>
    <n v="0.06"/>
    <n v="8.5291668007160086E-3"/>
    <n v="5.1175000804296045E-4"/>
    <n v="134.53754285089411"/>
    <n v="1.1474931439337539E-2"/>
    <n v="6.8849588636025214E-4"/>
  </r>
  <r>
    <x v="77"/>
    <s v="Elote tierno o elote dulce"/>
    <x v="0"/>
    <x v="0"/>
    <x v="6"/>
    <x v="30"/>
    <x v="49"/>
    <x v="6"/>
    <n v="0.06"/>
    <n v="0.33421432691064851"/>
    <n v="2.0052859614638908E-2"/>
    <n v="146.12066931136059"/>
    <n v="0.48835621141629842"/>
    <n v="2.93013726849779E-2"/>
  </r>
  <r>
    <x v="78"/>
    <s v="Pataste"/>
    <x v="0"/>
    <x v="0"/>
    <x v="6"/>
    <x v="30"/>
    <x v="49"/>
    <x v="6"/>
    <n v="0.06"/>
    <n v="0.79712398104103044"/>
    <n v="4.7827438862461817E-2"/>
    <n v="114.52426766349571"/>
    <n v="0.9129004016573421"/>
    <n v="5.477402409944053E-2"/>
  </r>
  <r>
    <x v="79"/>
    <s v="Zanahoria"/>
    <x v="0"/>
    <x v="0"/>
    <x v="6"/>
    <x v="31"/>
    <x v="50"/>
    <x v="6"/>
    <n v="0.06"/>
    <n v="5.8633744697481494E-3"/>
    <n v="3.5180246818488888E-4"/>
    <n v="129.89229970944979"/>
    <n v="7.6160719393326276E-3"/>
    <n v="4.5696431635995768E-4"/>
  </r>
  <r>
    <x v="80"/>
    <s v="Ajo en cabeza o en diente"/>
    <x v="0"/>
    <x v="0"/>
    <x v="6"/>
    <x v="31"/>
    <x v="51"/>
    <x v="6"/>
    <n v="0.06"/>
    <n v="2.400754652135613E-2"/>
    <n v="1.440452791281368E-3"/>
    <n v="123.1052954193234"/>
    <n v="2.9554561068046971E-2"/>
    <n v="1.7732736640828179E-3"/>
  </r>
  <r>
    <x v="81"/>
    <s v="Cebolla blanca"/>
    <x v="0"/>
    <x v="0"/>
    <x v="6"/>
    <x v="31"/>
    <x v="52"/>
    <x v="6"/>
    <n v="0.06"/>
    <n v="0.1165203106739548"/>
    <n v="6.9912186404372852E-3"/>
    <n v="103.23693894498651"/>
    <n v="0.1202920019889793"/>
    <n v="7.2175201193387566E-3"/>
  </r>
  <r>
    <x v="82"/>
    <s v="Papa amarilla"/>
    <x v="0"/>
    <x v="0"/>
    <x v="6"/>
    <x v="32"/>
    <x v="53"/>
    <x v="6"/>
    <n v="0.06"/>
    <n v="2.9189709697830311"/>
    <n v="0.17513825818698189"/>
    <n v="134.14200931961511"/>
    <n v="3.915566310323213"/>
    <n v="0.2349339786193928"/>
  </r>
  <r>
    <x v="83"/>
    <s v="Yuca (blanca, amarilla)"/>
    <x v="0"/>
    <x v="0"/>
    <x v="6"/>
    <x v="32"/>
    <x v="54"/>
    <x v="6"/>
    <n v="0.06"/>
    <n v="0.58491000000000004"/>
    <n v="3.5094599999999997E-2"/>
    <n v="117.0935057238577"/>
    <n v="0.6848916243294163"/>
    <n v="4.1093497459764983E-2"/>
  </r>
  <r>
    <x v="84"/>
    <s v="Banano verde (guineos, mínimo verde)"/>
    <x v="0"/>
    <x v="0"/>
    <x v="6"/>
    <x v="32"/>
    <x v="55"/>
    <x v="6"/>
    <n v="0.06"/>
    <n v="0.58212568942352272"/>
    <n v="3.492754136541136E-2"/>
    <n v="102.23725934711629"/>
    <n v="0.59514935082211606"/>
    <n v="3.5708961049326957E-2"/>
  </r>
  <r>
    <x v="85"/>
    <s v="Plátano maduro"/>
    <x v="0"/>
    <x v="0"/>
    <x v="6"/>
    <x v="32"/>
    <x v="55"/>
    <x v="6"/>
    <n v="0.06"/>
    <n v="0.95599999999999996"/>
    <n v="5.7359999999999987E-2"/>
    <n v="120.0456852000133"/>
    <n v="1.147636750512127"/>
    <n v="6.8858205030727607E-2"/>
  </r>
  <r>
    <x v="86"/>
    <s v="Frijoles rojos"/>
    <x v="0"/>
    <x v="0"/>
    <x v="6"/>
    <x v="33"/>
    <x v="56"/>
    <x v="6"/>
    <n v="0.06"/>
    <n v="0.45152999999999999"/>
    <n v="2.7091799999999999E-2"/>
    <n v="117.8045668030035"/>
    <n v="0.5319229604856015"/>
    <n v="3.1915377629136092E-2"/>
  </r>
  <r>
    <x v="87"/>
    <s v="Papas congeladas y cortadas para freír"/>
    <x v="0"/>
    <x v="0"/>
    <x v="6"/>
    <x v="34"/>
    <x v="57"/>
    <x v="6"/>
    <n v="0.06"/>
    <n v="5.3813449094079211E-3"/>
    <n v="3.2288069456447532E-4"/>
    <n v="110.6604814709728"/>
    <n v="5.9550221863644897E-3"/>
    <n v="3.5730133118186939E-4"/>
  </r>
  <r>
    <x v="88"/>
    <s v="Frijoles cocidos"/>
    <x v="0"/>
    <x v="0"/>
    <x v="6"/>
    <x v="34"/>
    <x v="58"/>
    <x v="6"/>
    <n v="0.06"/>
    <n v="0.1418009089340885"/>
    <n v="8.5080545360453098E-3"/>
    <n v="125.6234452640111"/>
    <n v="0.1781351872186849"/>
    <n v="1.068811123312109E-2"/>
  </r>
  <r>
    <x v="89"/>
    <s v="Frituras empacadas (Tajadas de plátano, malanga, papa, yuca, banano)"/>
    <x v="0"/>
    <x v="0"/>
    <x v="6"/>
    <x v="34"/>
    <x v="58"/>
    <x v="6"/>
    <n v="0.06"/>
    <n v="0.20784604223829631"/>
    <n v="1.2470762534297779E-2"/>
    <n v="126.0862481638212"/>
    <n v="0.26206527661525891"/>
    <n v="1.5723916596915539E-2"/>
  </r>
  <r>
    <x v="90"/>
    <s v="Azúcar común"/>
    <x v="0"/>
    <x v="0"/>
    <x v="7"/>
    <x v="35"/>
    <x v="59"/>
    <x v="6"/>
    <n v="0.06"/>
    <n v="9.0426314815303319E-2"/>
    <n v="5.4255788889181989E-3"/>
    <n v="111.1516115143998"/>
    <n v="0.1005103061502941"/>
    <n v="6.0306183690176478E-3"/>
  </r>
  <r>
    <x v="91"/>
    <s v="Miel de abeja"/>
    <x v="0"/>
    <x v="0"/>
    <x v="7"/>
    <x v="36"/>
    <x v="60"/>
    <x v="6"/>
    <n v="0.06"/>
    <n v="0.35664966052905211"/>
    <n v="2.1398979631743129E-2"/>
    <n v="109.1195949990192"/>
    <n v="0.38917466513467858"/>
    <n v="2.3350479908080719E-2"/>
  </r>
  <r>
    <x v="92"/>
    <s v="Ice cream"/>
    <x v="0"/>
    <x v="0"/>
    <x v="7"/>
    <x v="37"/>
    <x v="61"/>
    <x v="6"/>
    <n v="0.06"/>
    <n v="7.9877451945645512E-3"/>
    <n v="4.7926471167387312E-4"/>
    <n v="107.401724883425"/>
    <n v="8.5789761182552184E-3"/>
    <n v="5.1473856709531303E-4"/>
  </r>
  <r>
    <x v="93"/>
    <s v="Dulces, confites o caramelos"/>
    <x v="0"/>
    <x v="0"/>
    <x v="7"/>
    <x v="38"/>
    <x v="62"/>
    <x v="6"/>
    <n v="0.06"/>
    <n v="9.4514194891302555E-2"/>
    <n v="5.6708516934781527E-3"/>
    <n v="123.7000897460311"/>
    <n v="0.11691414390328"/>
    <n v="7.0148486341967999E-3"/>
  </r>
  <r>
    <x v="94"/>
    <s v="Sopas instantánea"/>
    <x v="0"/>
    <x v="0"/>
    <x v="8"/>
    <x v="39"/>
    <x v="63"/>
    <x v="6"/>
    <n v="0.06"/>
    <n v="3.0950516144146581E-2"/>
    <n v="1.857030968648795E-3"/>
    <n v="120.7050459353101"/>
    <n v="3.7358834729007723E-2"/>
    <n v="2.2415300837404632E-3"/>
  </r>
  <r>
    <x v="95"/>
    <s v="Leche de fórmula para bebé"/>
    <x v="0"/>
    <x v="0"/>
    <x v="8"/>
    <x v="40"/>
    <x v="64"/>
    <x v="6"/>
    <n v="0.06"/>
    <n v="0.76427075252234411"/>
    <n v="4.5856245151340652E-2"/>
    <n v="100.76856145439611"/>
    <n v="0.77014464293345386"/>
    <n v="4.6208678576007217E-2"/>
  </r>
  <r>
    <x v="96"/>
    <s v="Cereales para bebé"/>
    <x v="0"/>
    <x v="0"/>
    <x v="8"/>
    <x v="40"/>
    <x v="65"/>
    <x v="6"/>
    <n v="0.06"/>
    <n v="0.13312862201051301"/>
    <n v="7.9877173206307824E-3"/>
    <n v="106.56008800052621"/>
    <n v="0.1418619767682906"/>
    <n v="8.5117186060974358E-3"/>
  </r>
  <r>
    <x v="97"/>
    <s v="Sal común o gruesa yodada"/>
    <x v="0"/>
    <x v="0"/>
    <x v="8"/>
    <x v="41"/>
    <x v="66"/>
    <x v="6"/>
    <n v="0.06"/>
    <n v="0.36078772087918792"/>
    <n v="2.1647263252751271E-2"/>
    <n v="106.555680005594"/>
    <n v="0.38443980935950323"/>
    <n v="2.30663885615702E-2"/>
  </r>
  <r>
    <x v="98"/>
    <s v="Cubitos de pollo"/>
    <x v="0"/>
    <x v="0"/>
    <x v="8"/>
    <x v="41"/>
    <x v="67"/>
    <x v="6"/>
    <n v="0.06"/>
    <n v="1.2748386450871599E-2"/>
    <n v="7.6490318705229579E-4"/>
    <n v="114.959475219507"/>
    <n v="1.4655478162876731E-2"/>
    <n v="8.7932868977260337E-4"/>
  </r>
  <r>
    <x v="99"/>
    <s v="Mayonesa"/>
    <x v="0"/>
    <x v="0"/>
    <x v="8"/>
    <x v="41"/>
    <x v="67"/>
    <x v="6"/>
    <n v="0.06"/>
    <n v="0.1228817784587808"/>
    <n v="7.3729067075268481E-3"/>
    <n v="112.0670064337469"/>
    <n v="0.13770993057130451"/>
    <n v="8.2625958342782673E-3"/>
  </r>
  <r>
    <x v="100"/>
    <s v="Sofrito"/>
    <x v="0"/>
    <x v="0"/>
    <x v="8"/>
    <x v="41"/>
    <x v="67"/>
    <x v="6"/>
    <n v="0.06"/>
    <n v="0.10324506301877071"/>
    <n v="6.194703781126242E-3"/>
    <n v="115.7893115573132"/>
    <n v="0.11954674768634881"/>
    <n v="7.1728048611809257E-3"/>
  </r>
  <r>
    <x v="101"/>
    <s v="Pasta de tomate"/>
    <x v="0"/>
    <x v="0"/>
    <x v="8"/>
    <x v="41"/>
    <x v="67"/>
    <x v="6"/>
    <n v="0.06"/>
    <n v="1.561911872990379E-3"/>
    <n v="9.3714712379422722E-5"/>
    <n v="119.058904154145"/>
    <n v="1.8595951598358259E-3"/>
    <n v="1.115757095901495E-4"/>
  </r>
  <r>
    <x v="102"/>
    <s v="Salsa dulce de tomate (ketchup)"/>
    <x v="0"/>
    <x v="0"/>
    <x v="8"/>
    <x v="41"/>
    <x v="67"/>
    <x v="6"/>
    <n v="0.06"/>
    <n v="0.15045422658852231"/>
    <n v="9.0272535953113374E-3"/>
    <n v="114.8955067785967"/>
    <n v="0.1728651461087008"/>
    <n v="1.037190876652205E-2"/>
  </r>
  <r>
    <x v="103"/>
    <s v="Culantro de castilla, culantrillo, cilantro"/>
    <x v="0"/>
    <x v="0"/>
    <x v="8"/>
    <x v="42"/>
    <x v="68"/>
    <x v="6"/>
    <n v="0.06"/>
    <n v="0.1211360602986461"/>
    <n v="7.2681636179187659E-3"/>
    <n v="117.7474264967052"/>
    <n v="0.14263459356115291"/>
    <n v="8.5580756136691711E-3"/>
  </r>
  <r>
    <x v="104"/>
    <s v="Especias y cominos"/>
    <x v="0"/>
    <x v="0"/>
    <x v="8"/>
    <x v="42"/>
    <x v="68"/>
    <x v="6"/>
    <n v="0.06"/>
    <n v="0.44633090766863792"/>
    <n v="2.6779854460118279E-2"/>
    <n v="113.18628351150279"/>
    <n v="0.50518536655328827"/>
    <n v="3.0311121993197299E-2"/>
  </r>
  <r>
    <x v="105"/>
    <s v="Churros"/>
    <x v="0"/>
    <x v="0"/>
    <x v="8"/>
    <x v="43"/>
    <x v="69"/>
    <x v="6"/>
    <n v="0.06"/>
    <n v="0.37938938736144739"/>
    <n v="2.2763363241686849E-2"/>
    <n v="117.0912311380369"/>
    <n v="0.44423170446857441"/>
    <n v="2.6653902268114461E-2"/>
  </r>
  <r>
    <x v="106"/>
    <s v="Cremora"/>
    <x v="0"/>
    <x v="0"/>
    <x v="8"/>
    <x v="43"/>
    <x v="69"/>
    <x v="6"/>
    <n v="0.06"/>
    <n v="7.7525601436382957E-2"/>
    <n v="4.6515360861829769E-3"/>
    <n v="111.58446714078551"/>
    <n v="8.6506529260477055E-2"/>
    <n v="5.1903917556286221E-3"/>
  </r>
  <r>
    <x v="107"/>
    <s v="Sopas deshidratadas o de bolsa (maggi, knorr)"/>
    <x v="0"/>
    <x v="0"/>
    <x v="8"/>
    <x v="43"/>
    <x v="69"/>
    <x v="6"/>
    <n v="0.06"/>
    <n v="0.27715032366863201"/>
    <n v="1.6629019420117921E-2"/>
    <n v="113.7691972882364"/>
    <n v="0.31531169851955182"/>
    <n v="1.8918701911173109E-2"/>
  </r>
  <r>
    <x v="108"/>
    <s v="Suplementos alimenticios (pediasure, ensure, entre otros)"/>
    <x v="0"/>
    <x v="0"/>
    <x v="8"/>
    <x v="43"/>
    <x v="69"/>
    <x v="6"/>
    <n v="0.06"/>
    <n v="1.408665895535775E-2"/>
    <n v="8.4519953732146524E-4"/>
    <n v="104.1326212346158"/>
    <n v="1.466880721459477E-2"/>
    <n v="8.8012843287568635E-4"/>
  </r>
  <r>
    <x v="109"/>
    <s v="Jugos de naranja envasado"/>
    <x v="0"/>
    <x v="1"/>
    <x v="9"/>
    <x v="44"/>
    <x v="70"/>
    <x v="6"/>
    <n v="0.06"/>
    <n v="0.45697642099819452"/>
    <n v="2.7418585259891669E-2"/>
    <n v="102.54963086725139"/>
    <n v="0.4686276328840252"/>
    <n v="2.8117657973041509E-2"/>
  </r>
  <r>
    <x v="110"/>
    <s v="Otros Jugos de frutas envasados"/>
    <x v="0"/>
    <x v="1"/>
    <x v="9"/>
    <x v="44"/>
    <x v="70"/>
    <x v="6"/>
    <n v="0.06"/>
    <n v="0.33054471893431953"/>
    <n v="1.9832683136059171E-2"/>
    <n v="107.0895152982296"/>
    <n v="0.35397873735065821"/>
    <n v="2.1238724241039491E-2"/>
  </r>
  <r>
    <x v="111"/>
    <s v="Refrescos en polvo envasado (tang, zuko, bontea, naranyá, entre otros)"/>
    <x v="0"/>
    <x v="1"/>
    <x v="9"/>
    <x v="44"/>
    <x v="70"/>
    <x v="6"/>
    <n v="0.06"/>
    <n v="0.94599999999999995"/>
    <n v="5.6759999999999998E-2"/>
    <n v="115.824474374058"/>
    <n v="1.0956995275785879"/>
    <n v="6.5741971654715292E-2"/>
  </r>
  <r>
    <x v="112"/>
    <s v="Café instantáneo normal"/>
    <x v="0"/>
    <x v="1"/>
    <x v="10"/>
    <x v="45"/>
    <x v="71"/>
    <x v="6"/>
    <n v="0.06"/>
    <n v="9.870546629929576E-2"/>
    <n v="5.9223279779577458E-3"/>
    <n v="112.1474795502661"/>
    <n v="0.1106956926329975"/>
    <n v="6.6417415579798477E-3"/>
  </r>
  <r>
    <x v="113"/>
    <s v="Café molido"/>
    <x v="0"/>
    <x v="1"/>
    <x v="10"/>
    <x v="45"/>
    <x v="71"/>
    <x v="6"/>
    <n v="0.06"/>
    <n v="0.28216803965119758"/>
    <n v="1.693008237907186E-2"/>
    <n v="109.8211612559688"/>
    <n v="0.30988021783814779"/>
    <n v="1.8592813070288861E-2"/>
  </r>
  <r>
    <x v="114"/>
    <s v="Té helado del tipo lipton, manzanilla, rosa de jamaica, etc."/>
    <x v="0"/>
    <x v="1"/>
    <x v="11"/>
    <x v="46"/>
    <x v="72"/>
    <x v="6"/>
    <n v="0.06"/>
    <n v="0.2074141660463284"/>
    <n v="1.2444849962779709E-2"/>
    <n v="140.1677028555776"/>
    <n v="0.29072767194419202"/>
    <n v="1.7443660316651521E-2"/>
  </r>
  <r>
    <x v="115"/>
    <s v="Agua embotellada de otros tipos"/>
    <x v="0"/>
    <x v="1"/>
    <x v="12"/>
    <x v="47"/>
    <x v="73"/>
    <x v="6"/>
    <n v="0.06"/>
    <n v="2.8652112654402331E-2"/>
    <n v="1.7191267592641399E-3"/>
    <n v="130.32662171458159"/>
    <n v="3.7341330472338681E-2"/>
    <n v="2.2404798283403209E-3"/>
  </r>
  <r>
    <x v="116"/>
    <s v="Refrescos o bebidas gaseosas"/>
    <x v="0"/>
    <x v="1"/>
    <x v="13"/>
    <x v="48"/>
    <x v="74"/>
    <x v="6"/>
    <n v="0.06"/>
    <n v="5.1458060328551818E-2"/>
    <n v="3.0874836197131092E-3"/>
    <n v="122.5725893240119"/>
    <n v="6.3073476960618088E-2"/>
    <n v="3.7844086176370851E-3"/>
  </r>
  <r>
    <x v="117"/>
    <s v="Bebidas energizantes"/>
    <x v="0"/>
    <x v="1"/>
    <x v="14"/>
    <x v="49"/>
    <x v="75"/>
    <x v="6"/>
    <n v="0.06"/>
    <n v="2.454365121466345E-2"/>
    <n v="1.4726190728798071E-3"/>
    <n v="124.9914840788052"/>
    <n v="3.067747390033353E-2"/>
    <n v="1.8406484340200121E-3"/>
  </r>
  <r>
    <x v="118"/>
    <s v="Bóxer para hombre o niño"/>
    <x v="1"/>
    <x v="2"/>
    <x v="15"/>
    <x v="50"/>
    <x v="76"/>
    <x v="6"/>
    <n v="0.06"/>
    <n v="3.2032858211237823E-2"/>
    <n v="1.921971492674269E-3"/>
    <n v="103.47472908718289"/>
    <n v="3.3145913252959777E-2"/>
    <n v="1.9887547951775858E-3"/>
  </r>
  <r>
    <x v="119"/>
    <s v="Calcetines para hombre o niño"/>
    <x v="1"/>
    <x v="2"/>
    <x v="15"/>
    <x v="50"/>
    <x v="77"/>
    <x v="6"/>
    <n v="0.06"/>
    <n v="0.17624948352777359"/>
    <n v="1.0574969011666409E-2"/>
    <n v="102.251517095731"/>
    <n v="0.18021777078053891"/>
    <n v="1.0813066246832341E-2"/>
  </r>
  <r>
    <x v="120"/>
    <s v="Camisa formal manga larga para hombre o niño"/>
    <x v="1"/>
    <x v="2"/>
    <x v="15"/>
    <x v="50"/>
    <x v="78"/>
    <x v="6"/>
    <n v="0.06"/>
    <n v="0.22457819590021461"/>
    <n v="1.347469175401288E-2"/>
    <n v="103.1261071385626"/>
    <n v="0.2315987509139063"/>
    <n v="1.389592505483438E-2"/>
  </r>
  <r>
    <x v="121"/>
    <s v="Camisa manga corta (tipo polo) para hombre o niño"/>
    <x v="1"/>
    <x v="2"/>
    <x v="15"/>
    <x v="50"/>
    <x v="78"/>
    <x v="6"/>
    <n v="0.06"/>
    <n v="0.1009666032378933"/>
    <n v="6.0579961942735976E-3"/>
    <n v="110.4612798948551"/>
    <n v="0.1115290022029372"/>
    <n v="6.6917401321762307E-3"/>
  </r>
  <r>
    <x v="122"/>
    <s v="Camiseta manga corta para hombre o niño"/>
    <x v="1"/>
    <x v="2"/>
    <x v="15"/>
    <x v="50"/>
    <x v="78"/>
    <x v="6"/>
    <n v="0.06"/>
    <n v="5.0232804161697689E-2"/>
    <n v="3.0139682497018609E-3"/>
    <n v="101.7612599821727"/>
    <n v="5.111753443932085E-2"/>
    <n v="3.0670520663592508E-3"/>
  </r>
  <r>
    <x v="123"/>
    <s v="Calzoneta casual para hombre o niño"/>
    <x v="1"/>
    <x v="2"/>
    <x v="15"/>
    <x v="50"/>
    <x v="79"/>
    <x v="6"/>
    <n v="0.06"/>
    <n v="0.11846510352897489"/>
    <n v="7.1079062117384963E-3"/>
    <n v="109.7888775361703"/>
    <n v="0.13006150743652359"/>
    <n v="7.8036904461914183E-3"/>
  </r>
  <r>
    <x v="124"/>
    <s v="Pantalón jean para hombre o niño"/>
    <x v="1"/>
    <x v="2"/>
    <x v="15"/>
    <x v="50"/>
    <x v="79"/>
    <x v="6"/>
    <n v="0.06"/>
    <n v="5.080551495746477E-2"/>
    <n v="3.0483308974478861E-3"/>
    <n v="104.098689769006"/>
    <n v="5.2887875401117182E-2"/>
    <n v="3.1732725240670311E-3"/>
  </r>
  <r>
    <x v="125"/>
    <s v="Pantalón formal para hombre o niño"/>
    <x v="1"/>
    <x v="2"/>
    <x v="15"/>
    <x v="50"/>
    <x v="79"/>
    <x v="6"/>
    <n v="0.06"/>
    <n v="0.1103602844232518"/>
    <n v="6.6216170653951092E-3"/>
    <n v="104.7216466302614"/>
    <n v="0.11557110707386919"/>
    <n v="6.9342664244321506E-3"/>
  </r>
  <r>
    <x v="126"/>
    <s v="Blúmer, calzones, bikini, braga, hilo para mujer"/>
    <x v="1"/>
    <x v="2"/>
    <x v="15"/>
    <x v="51"/>
    <x v="80"/>
    <x v="6"/>
    <n v="0.06"/>
    <n v="3.3055840116491687E-2"/>
    <n v="1.983350406989502E-3"/>
    <n v="100.4782512558394"/>
    <n v="3.3213930086977088E-2"/>
    <n v="1.9928358052186249E-3"/>
  </r>
  <r>
    <x v="127"/>
    <s v="Brasieres, top, sujetadores o sostenes para mujer"/>
    <x v="1"/>
    <x v="2"/>
    <x v="15"/>
    <x v="51"/>
    <x v="80"/>
    <x v="6"/>
    <n v="0.06"/>
    <n v="7.3689115904110383E-2"/>
    <n v="4.4213469542466232E-3"/>
    <n v="100.9224454109563"/>
    <n v="7.4368857772142152E-2"/>
    <n v="4.4621314663285299E-3"/>
  </r>
  <r>
    <x v="128"/>
    <s v="Blusa o camisa sin mangas para mujer o niña"/>
    <x v="1"/>
    <x v="2"/>
    <x v="15"/>
    <x v="51"/>
    <x v="81"/>
    <x v="6"/>
    <n v="0.06"/>
    <n v="1.574327863325007E-2"/>
    <n v="9.4459671799500418E-4"/>
    <n v="100.5124992227335"/>
    <n v="1.582396281387824E-2"/>
    <n v="9.4943776883269426E-4"/>
  </r>
  <r>
    <x v="129"/>
    <s v="Blusa o camisas manga corta para mujer o niña"/>
    <x v="1"/>
    <x v="2"/>
    <x v="15"/>
    <x v="51"/>
    <x v="81"/>
    <x v="6"/>
    <n v="0.06"/>
    <n v="1.4152023711665291E-2"/>
    <n v="8.4912142269991748E-4"/>
    <n v="103.176012008472"/>
    <n v="1.4601493684189591E-2"/>
    <n v="8.7608962105137529E-4"/>
  </r>
  <r>
    <x v="130"/>
    <s v="Camiseta manga corta para mujer o niña"/>
    <x v="1"/>
    <x v="2"/>
    <x v="15"/>
    <x v="51"/>
    <x v="81"/>
    <x v="6"/>
    <n v="0.06"/>
    <n v="0.174138564963255"/>
    <n v="1.0448313897795301E-2"/>
    <n v="103.2500038791411"/>
    <n v="0.1797980750796413"/>
    <n v="1.078788450477848E-2"/>
  </r>
  <r>
    <x v="131"/>
    <s v="Falda corta (formal)"/>
    <x v="1"/>
    <x v="2"/>
    <x v="15"/>
    <x v="51"/>
    <x v="82"/>
    <x v="6"/>
    <n v="0.06"/>
    <n v="2.955700508021683E-2"/>
    <n v="1.7734203048130101E-3"/>
    <n v="104.0271522891571"/>
    <n v="3.0747310686911059E-2"/>
    <n v="1.844838641214664E-3"/>
  </r>
  <r>
    <x v="132"/>
    <s v="Pantalón jean para mujer o niña"/>
    <x v="1"/>
    <x v="2"/>
    <x v="15"/>
    <x v="51"/>
    <x v="82"/>
    <x v="6"/>
    <n v="0.06"/>
    <n v="0.28455004403775969"/>
    <n v="1.7073002642265581E-2"/>
    <n v="104.5340183659671"/>
    <n v="0.29745159529479931"/>
    <n v="1.7847095717687961E-2"/>
  </r>
  <r>
    <x v="133"/>
    <s v="Traje para niña de dos o más piezas"/>
    <x v="1"/>
    <x v="2"/>
    <x v="15"/>
    <x v="51"/>
    <x v="83"/>
    <x v="6"/>
    <n v="0.06"/>
    <n v="0.2170149597446826"/>
    <n v="1.302089758468095E-2"/>
    <n v="111.6446498032612"/>
    <n v="0.24228559182763909"/>
    <n v="1.4537135509658339E-2"/>
  </r>
  <r>
    <x v="134"/>
    <s v="Vestido casual para mujer"/>
    <x v="1"/>
    <x v="2"/>
    <x v="15"/>
    <x v="51"/>
    <x v="84"/>
    <x v="6"/>
    <n v="0.06"/>
    <n v="0.13961863815766001"/>
    <n v="8.3771182894596015E-3"/>
    <n v="104.2979488676808"/>
    <n v="0.14561937583542861"/>
    <n v="8.7371625501257138E-3"/>
  </r>
  <r>
    <x v="135"/>
    <s v="Mameluco para bebé"/>
    <x v="1"/>
    <x v="2"/>
    <x v="15"/>
    <x v="52"/>
    <x v="85"/>
    <x v="6"/>
    <n v="0.06"/>
    <n v="0.20366547773050159"/>
    <n v="1.22199286638301E-2"/>
    <n v="104.62412756313741"/>
    <n v="0.21308322922283321"/>
    <n v="1.2784993753369989E-2"/>
  </r>
  <r>
    <x v="136"/>
    <s v="Cubayera"/>
    <x v="1"/>
    <x v="2"/>
    <x v="15"/>
    <x v="53"/>
    <x v="86"/>
    <x v="6"/>
    <n v="0.06"/>
    <n v="0.40120354178608753"/>
    <n v="2.407221250716525E-2"/>
    <n v="101.87544799668009"/>
    <n v="0.40872790557312449"/>
    <n v="2.4523674334387461E-2"/>
  </r>
  <r>
    <x v="137"/>
    <s v="Pantalón para uniforme escolar o colegial"/>
    <x v="1"/>
    <x v="2"/>
    <x v="15"/>
    <x v="53"/>
    <x v="86"/>
    <x v="6"/>
    <n v="0.06"/>
    <n v="0.16780311440006271"/>
    <n v="1.0068186864003761E-2"/>
    <n v="101.9412884218909"/>
    <n v="0.17106065683148339"/>
    <n v="1.0263639409888999E-2"/>
  </r>
  <r>
    <x v="138"/>
    <s v="Uniforme deportivo escolar o colegial"/>
    <x v="1"/>
    <x v="2"/>
    <x v="15"/>
    <x v="53"/>
    <x v="86"/>
    <x v="6"/>
    <n v="0.06"/>
    <n v="0.40201395968114922"/>
    <n v="2.4120837580868949E-2"/>
    <n v="111.84411701414071"/>
    <n v="0.44962896347896469"/>
    <n v="2.697773780873788E-2"/>
  </r>
  <r>
    <x v="139"/>
    <s v="Fajas o cinturones de cuerina y otro material"/>
    <x v="1"/>
    <x v="2"/>
    <x v="16"/>
    <x v="54"/>
    <x v="87"/>
    <x v="6"/>
    <n v="0.06"/>
    <n v="5.5822373132072667E-2"/>
    <n v="3.3493423879243601E-3"/>
    <n v="106.6521265845178"/>
    <n v="5.9535748055299979E-2"/>
    <n v="3.5721448833179988E-3"/>
  </r>
  <r>
    <x v="140"/>
    <s v="Gorras, cachuchas"/>
    <x v="1"/>
    <x v="2"/>
    <x v="16"/>
    <x v="54"/>
    <x v="87"/>
    <x v="6"/>
    <n v="0.06"/>
    <n v="0.1910869530714118"/>
    <n v="1.1465217184284711E-2"/>
    <n v="105.769687296315"/>
    <n v="0.20211207272768841"/>
    <n v="1.2126724363661299E-2"/>
  </r>
  <r>
    <x v="141"/>
    <s v="Confección de falda"/>
    <x v="1"/>
    <x v="2"/>
    <x v="17"/>
    <x v="55"/>
    <x v="88"/>
    <x v="6"/>
    <n v="0.06"/>
    <n v="8.9305300479764108E-2"/>
    <n v="5.358318028785846E-3"/>
    <n v="101.45772168462361"/>
    <n v="9.0607123210375867E-2"/>
    <n v="5.4364273926225514E-3"/>
  </r>
  <r>
    <x v="142"/>
    <s v="Zapato formal de cuero para hombre"/>
    <x v="1"/>
    <x v="3"/>
    <x v="18"/>
    <x v="56"/>
    <x v="89"/>
    <x v="6"/>
    <n v="0.06"/>
    <n v="9.3324084298209042E-2"/>
    <n v="5.5994450578925421E-3"/>
    <n v="114.3494643625409"/>
    <n v="0.1067155905162482"/>
    <n v="6.4029354309748888E-3"/>
  </r>
  <r>
    <x v="143"/>
    <s v="Sandalias o chancletas de cuero para hombre"/>
    <x v="1"/>
    <x v="3"/>
    <x v="18"/>
    <x v="56"/>
    <x v="90"/>
    <x v="6"/>
    <n v="0.06"/>
    <n v="0.25143367175442533"/>
    <n v="1.508602030526552E-2"/>
    <n v="135.52853812206791"/>
    <n v="0.3407643796754114"/>
    <n v="2.0445862780524689E-2"/>
  </r>
  <r>
    <x v="144"/>
    <s v="Zapatos tipo burros de cuero para hombre"/>
    <x v="1"/>
    <x v="3"/>
    <x v="18"/>
    <x v="56"/>
    <x v="91"/>
    <x v="6"/>
    <n v="0.06"/>
    <n v="4.5515645686931663"/>
    <n v="0.27309387412158997"/>
    <n v="105.8071323082324"/>
    <n v="4.8158799452918046"/>
    <n v="0.28895279671750829"/>
  </r>
  <r>
    <x v="145"/>
    <s v="Zapatos deportivos (tenis) para hombre"/>
    <x v="1"/>
    <x v="3"/>
    <x v="18"/>
    <x v="56"/>
    <x v="92"/>
    <x v="6"/>
    <n v="0.06"/>
    <n v="7.3219837583705063"/>
    <n v="0.43931902550223029"/>
    <n v="111.71368236267401"/>
    <n v="8.1796576784726103"/>
    <n v="0.4907794607083566"/>
  </r>
  <r>
    <x v="146"/>
    <s v="Zapato de tacón alto (grueso o aguja) para mujer"/>
    <x v="1"/>
    <x v="3"/>
    <x v="18"/>
    <x v="57"/>
    <x v="93"/>
    <x v="6"/>
    <n v="0.06"/>
    <n v="0.34860999999999998"/>
    <n v="2.09166E-2"/>
    <n v="110.2497165529236"/>
    <n v="0.38434153687514699"/>
    <n v="2.3060492212508821E-2"/>
  </r>
  <r>
    <x v="147"/>
    <s v="Sandalias de tacón corrido o plataforma para mujer"/>
    <x v="1"/>
    <x v="3"/>
    <x v="18"/>
    <x v="57"/>
    <x v="94"/>
    <x v="6"/>
    <n v="0.06"/>
    <n v="0.4506"/>
    <n v="2.7036000000000001E-2"/>
    <n v="109.34961608751139"/>
    <n v="0.49272937009032619"/>
    <n v="2.9563762205419571E-2"/>
  </r>
  <r>
    <x v="148"/>
    <s v="Sandalias sin tacón (flat) para mujer"/>
    <x v="1"/>
    <x v="3"/>
    <x v="18"/>
    <x v="57"/>
    <x v="94"/>
    <x v="6"/>
    <n v="0.06"/>
    <n v="1.1975688793845061E-2"/>
    <n v="7.1854132763070388E-4"/>
    <n v="106.34867756267749"/>
    <n v="1.273598666127598E-2"/>
    <n v="7.6415919967655897E-4"/>
  </r>
  <r>
    <x v="149"/>
    <s v="Zapato o zapatilla sin tacón (flat o mocasín) para mujer"/>
    <x v="1"/>
    <x v="3"/>
    <x v="18"/>
    <x v="57"/>
    <x v="95"/>
    <x v="6"/>
    <n v="0.06"/>
    <n v="2.957024724719071E-2"/>
    <n v="1.774214834831443E-3"/>
    <n v="105.6623352597974"/>
    <n v="3.1244613783477659E-2"/>
    <n v="1.8746768270086599E-3"/>
  </r>
  <r>
    <x v="150"/>
    <s v="Zapatos deportivos (tenis) para mujer"/>
    <x v="1"/>
    <x v="3"/>
    <x v="18"/>
    <x v="57"/>
    <x v="95"/>
    <x v="6"/>
    <n v="0.06"/>
    <n v="1.86344426666667"/>
    <n v="0.1118066560000002"/>
    <n v="114.7191596702548"/>
    <n v="2.1377276036435449"/>
    <n v="0.12826365621861269"/>
  </r>
  <r>
    <x v="151"/>
    <s v="Zapato escolar para niña"/>
    <x v="1"/>
    <x v="3"/>
    <x v="18"/>
    <x v="58"/>
    <x v="96"/>
    <x v="6"/>
    <n v="0.06"/>
    <n v="0.46851300000000001"/>
    <n v="2.8110779999999998E-2"/>
    <n v="130.74784893068031"/>
    <n v="0.61257066946059824"/>
    <n v="3.6754240167635892E-2"/>
  </r>
  <r>
    <x v="152"/>
    <s v="Juego de sala de cuero (para interiores)"/>
    <x v="2"/>
    <x v="4"/>
    <x v="19"/>
    <x v="59"/>
    <x v="97"/>
    <x v="6"/>
    <n v="0.06"/>
    <n v="0.6733977751530893"/>
    <n v="4.0403866509185357E-2"/>
    <n v="124.1447056278176"/>
    <n v="0.83598768566807613"/>
    <n v="5.0159261140084573E-2"/>
  </r>
  <r>
    <x v="153"/>
    <s v="Juego de comedor de madera (para interiores)"/>
    <x v="2"/>
    <x v="4"/>
    <x v="19"/>
    <x v="59"/>
    <x v="98"/>
    <x v="6"/>
    <n v="0.06"/>
    <n v="0.4290309613900028"/>
    <n v="2.574185768340017E-2"/>
    <n v="112.5482854560172"/>
    <n v="0.48286699111991532"/>
    <n v="2.897201946719492E-2"/>
  </r>
  <r>
    <x v="154"/>
    <s v="Armario, chifonier, ropero o closet (con espejo)"/>
    <x v="2"/>
    <x v="4"/>
    <x v="19"/>
    <x v="59"/>
    <x v="99"/>
    <x v="6"/>
    <n v="0.06"/>
    <n v="1.527790986398788"/>
    <n v="9.1667459183927241E-2"/>
    <n v="106.05215064900931"/>
    <n v="1.6202551984976279"/>
    <n v="9.721531190985766E-2"/>
  </r>
  <r>
    <x v="155"/>
    <s v="Cómoda o tocador con espejo"/>
    <x v="2"/>
    <x v="4"/>
    <x v="19"/>
    <x v="59"/>
    <x v="99"/>
    <x v="6"/>
    <n v="0.06"/>
    <n v="0.44223387332030911"/>
    <n v="2.6534032399218539E-2"/>
    <n v="102.985061818783"/>
    <n v="0.45543482782251887"/>
    <n v="2.7326089669351131E-2"/>
  </r>
  <r>
    <x v="156"/>
    <s v="Cama King Size"/>
    <x v="2"/>
    <x v="4"/>
    <x v="19"/>
    <x v="59"/>
    <x v="99"/>
    <x v="6"/>
    <n v="0.06"/>
    <n v="0.250087135405478"/>
    <n v="1.500522812432868E-2"/>
    <n v="111.8825634168241"/>
    <n v="0.27980389786735249"/>
    <n v="1.6788233872041151E-2"/>
  </r>
  <r>
    <x v="157"/>
    <s v="Edredón"/>
    <x v="2"/>
    <x v="5"/>
    <x v="20"/>
    <x v="60"/>
    <x v="100"/>
    <x v="6"/>
    <n v="0.06"/>
    <n v="1.1298020103140181"/>
    <n v="6.7788120618841069E-2"/>
    <n v="121.200355942586"/>
    <n v="1.369324057947082"/>
    <n v="8.2159443476824912E-2"/>
  </r>
  <r>
    <x v="158"/>
    <s v="Juego de sábana, cubre colchón y sobre fundas"/>
    <x v="2"/>
    <x v="5"/>
    <x v="20"/>
    <x v="60"/>
    <x v="100"/>
    <x v="6"/>
    <n v="0.06"/>
    <n v="0.91695514082906493"/>
    <n v="5.5017308449743903E-2"/>
    <n v="110.36708190016149"/>
    <n v="1.0120166312665559"/>
    <n v="6.0720997875993339E-2"/>
  </r>
  <r>
    <x v="159"/>
    <s v="Manta para la cocina"/>
    <x v="2"/>
    <x v="5"/>
    <x v="20"/>
    <x v="61"/>
    <x v="101"/>
    <x v="6"/>
    <n v="0.06"/>
    <n v="1.141554714073876"/>
    <n v="6.849328284443254E-2"/>
    <n v="102.3390300089244"/>
    <n v="1.168256021404354"/>
    <n v="7.0095361284261262E-2"/>
  </r>
  <r>
    <x v="160"/>
    <s v="Mantel de tela"/>
    <x v="2"/>
    <x v="5"/>
    <x v="20"/>
    <x v="61"/>
    <x v="101"/>
    <x v="6"/>
    <n v="0.06"/>
    <n v="0.32571051760006081"/>
    <n v="1.9542631056003651E-2"/>
    <n v="123.5756630600025"/>
    <n v="0.40249893178044133"/>
    <n v="2.4149935906826479E-2"/>
  </r>
  <r>
    <x v="161"/>
    <s v="Almohada"/>
    <x v="2"/>
    <x v="5"/>
    <x v="20"/>
    <x v="62"/>
    <x v="102"/>
    <x v="6"/>
    <n v="0.06"/>
    <n v="5.869499055046596E-3"/>
    <n v="3.5216994330279568E-4"/>
    <n v="104.11624438102589"/>
    <n v="6.1111019800943224E-3"/>
    <n v="3.6666611880565919E-4"/>
  </r>
  <r>
    <x v="162"/>
    <s v="Estufa de gas lpg"/>
    <x v="2"/>
    <x v="6"/>
    <x v="21"/>
    <x v="63"/>
    <x v="103"/>
    <x v="6"/>
    <n v="0.06"/>
    <n v="0.1033632910188413"/>
    <n v="6.2017974611304786E-3"/>
    <n v="116.7889143285294"/>
    <n v="0.12071686539514311"/>
    <n v="7.2430119237085876E-3"/>
  </r>
  <r>
    <x v="163"/>
    <s v="Horno microondas"/>
    <x v="2"/>
    <x v="6"/>
    <x v="21"/>
    <x v="63"/>
    <x v="103"/>
    <x v="6"/>
    <n v="0.06"/>
    <n v="3.7959564505613712E-2"/>
    <n v="2.2775738703368232E-3"/>
    <n v="101.617442342346"/>
    <n v="3.8573538574897641E-2"/>
    <n v="2.314412314493859E-3"/>
  </r>
  <r>
    <x v="164"/>
    <s v="Refrigeradora eléctricas"/>
    <x v="2"/>
    <x v="6"/>
    <x v="21"/>
    <x v="63"/>
    <x v="104"/>
    <x v="6"/>
    <n v="0.06"/>
    <n v="7.2176364601806861E-2"/>
    <n v="4.3305818761084124E-3"/>
    <n v="117.3352509416753"/>
    <n v="8.4688318526108572E-2"/>
    <n v="5.0812991115665139E-3"/>
  </r>
  <r>
    <x v="165"/>
    <s v="Lavadora de ropa"/>
    <x v="2"/>
    <x v="6"/>
    <x v="21"/>
    <x v="64"/>
    <x v="105"/>
    <x v="6"/>
    <n v="0.06"/>
    <n v="0.19117295546579041"/>
    <n v="1.147037732794743E-2"/>
    <n v="118.44402064372009"/>
    <n v="0.22643293483711069"/>
    <n v="1.358597609022664E-2"/>
  </r>
  <r>
    <x v="166"/>
    <s v="Aire acondicionado"/>
    <x v="2"/>
    <x v="6"/>
    <x v="21"/>
    <x v="65"/>
    <x v="106"/>
    <x v="6"/>
    <n v="0.06"/>
    <n v="0.44544948837171061"/>
    <n v="2.6726969302302631E-2"/>
    <n v="118.44402064372009"/>
    <n v="0.52760828396433457"/>
    <n v="3.1656497037860068E-2"/>
  </r>
  <r>
    <x v="167"/>
    <s v="Licuadora eléctrica"/>
    <x v="2"/>
    <x v="6"/>
    <x v="22"/>
    <x v="66"/>
    <x v="107"/>
    <x v="6"/>
    <n v="0.06"/>
    <n v="0.1189798069521822"/>
    <n v="7.1387884171309306E-3"/>
    <n v="100.8199980162666"/>
    <n v="0.11995543900894801"/>
    <n v="7.197326340536876E-3"/>
  </r>
  <r>
    <x v="168"/>
    <s v="Ventilador de piso o pedestal"/>
    <x v="2"/>
    <x v="6"/>
    <x v="22"/>
    <x v="67"/>
    <x v="108"/>
    <x v="6"/>
    <n v="0.06"/>
    <n v="0.5607555360238472"/>
    <n v="3.3645332161430827E-2"/>
    <n v="109.8211612559688"/>
    <n v="0.61582824146852155"/>
    <n v="3.69496944881113E-2"/>
  </r>
  <r>
    <x v="169"/>
    <s v="Vajilla de cristal, vidrio o porcelana (juego de platos grandes, pequeños, soperos, vasos y tazas)"/>
    <x v="2"/>
    <x v="7"/>
    <x v="23"/>
    <x v="68"/>
    <x v="109"/>
    <x v="6"/>
    <n v="0.06"/>
    <n v="6.259902176021899E-2"/>
    <n v="3.755941305613139E-3"/>
    <n v="114.8908903922698"/>
    <n v="7.1920573477166308E-2"/>
    <n v="4.3152344086299791E-3"/>
  </r>
  <r>
    <x v="170"/>
    <s v="Cuchillo de cocina (de metal)"/>
    <x v="2"/>
    <x v="7"/>
    <x v="23"/>
    <x v="69"/>
    <x v="110"/>
    <x v="6"/>
    <n v="0.06"/>
    <n v="7.8746623036009905E-2"/>
    <n v="4.7247973821605942E-3"/>
    <n v="116.0636847723118"/>
    <n v="9.1396232329355204E-2"/>
    <n v="5.4837739397613121E-3"/>
  </r>
  <r>
    <x v="171"/>
    <s v="Juego de ollas"/>
    <x v="2"/>
    <x v="7"/>
    <x v="23"/>
    <x v="70"/>
    <x v="111"/>
    <x v="6"/>
    <n v="0.06"/>
    <n v="0.48599999999999999"/>
    <n v="2.9159999999999998E-2"/>
    <n v="113.2392440696313"/>
    <n v="0.55034272617840796"/>
    <n v="3.3020563570704473E-2"/>
  </r>
  <r>
    <x v="172"/>
    <s v="Biberón o pepe"/>
    <x v="2"/>
    <x v="7"/>
    <x v="23"/>
    <x v="70"/>
    <x v="112"/>
    <x v="6"/>
    <n v="0.06"/>
    <n v="0.13067846625657101"/>
    <n v="7.8407079753942625E-3"/>
    <n v="143.69457729437639"/>
    <n v="0.18777786970215399"/>
    <n v="1.1266672182129241E-2"/>
  </r>
  <r>
    <x v="173"/>
    <s v="Plato plástico no desechable"/>
    <x v="2"/>
    <x v="7"/>
    <x v="23"/>
    <x v="70"/>
    <x v="113"/>
    <x v="6"/>
    <n v="0.06"/>
    <n v="4.254084090340797E-2"/>
    <n v="2.5524504542044778E-3"/>
    <n v="125.20451374187481"/>
    <n v="5.3263052994816533E-2"/>
    <n v="3.1957831796889931E-3"/>
  </r>
  <r>
    <x v="174"/>
    <s v="Porta vianda (panita)"/>
    <x v="2"/>
    <x v="7"/>
    <x v="23"/>
    <x v="70"/>
    <x v="113"/>
    <x v="6"/>
    <n v="0.06"/>
    <n v="4.4456448102966131E-2"/>
    <n v="2.6673868861779681E-3"/>
    <n v="120.49896265113649"/>
    <n v="5.3569558795615042E-2"/>
    <n v="3.2141735277369022E-3"/>
  </r>
  <r>
    <x v="175"/>
    <s v="Bomba de agua eléctrica (incluye motor de cisterna)"/>
    <x v="2"/>
    <x v="8"/>
    <x v="24"/>
    <x v="71"/>
    <x v="114"/>
    <x v="6"/>
    <n v="0.06"/>
    <n v="0.130026029505866"/>
    <n v="7.8015617703519604E-3"/>
    <n v="114.3494643625409"/>
    <n v="0.14868406827183711"/>
    <n v="8.9210440963102267E-3"/>
  </r>
  <r>
    <x v="176"/>
    <s v="Taladro eléctrico"/>
    <x v="2"/>
    <x v="8"/>
    <x v="24"/>
    <x v="71"/>
    <x v="114"/>
    <x v="6"/>
    <n v="0.06"/>
    <n v="1.76693410453868E-2"/>
    <n v="1.0601604627232079E-3"/>
    <n v="124.59855536883239"/>
    <n v="2.2015743685744091E-2"/>
    <n v="1.3209446211446449E-3"/>
  </r>
  <r>
    <x v="177"/>
    <s v="Martillo"/>
    <x v="2"/>
    <x v="8"/>
    <x v="25"/>
    <x v="72"/>
    <x v="115"/>
    <x v="6"/>
    <n v="0.06"/>
    <n v="0.1441914029473598"/>
    <n v="8.6514841768415875E-3"/>
    <n v="101.82212120056759"/>
    <n v="0.14681874506985951"/>
    <n v="8.8091247041915711E-3"/>
  </r>
  <r>
    <x v="178"/>
    <s v="Manguera"/>
    <x v="2"/>
    <x v="8"/>
    <x v="25"/>
    <x v="72"/>
    <x v="116"/>
    <x v="6"/>
    <n v="0.06"/>
    <n v="0.1042784854198784"/>
    <n v="6.2567091251927061E-3"/>
    <n v="102.38706668224511"/>
    <n v="0.1067676824020862"/>
    <n v="6.4060609441251703E-3"/>
  </r>
  <r>
    <x v="179"/>
    <s v="Foco o bombillo"/>
    <x v="2"/>
    <x v="8"/>
    <x v="25"/>
    <x v="73"/>
    <x v="117"/>
    <x v="6"/>
    <n v="0.06"/>
    <n v="6.6466941636282528E-2"/>
    <n v="3.9880164981769524E-3"/>
    <n v="142.9717145523893"/>
    <n v="9.5028926067929065E-2"/>
    <n v="5.7017355640757439E-3"/>
  </r>
  <r>
    <x v="180"/>
    <s v="Cloro"/>
    <x v="2"/>
    <x v="9"/>
    <x v="26"/>
    <x v="74"/>
    <x v="118"/>
    <x v="6"/>
    <n v="0.06"/>
    <n v="0.1189595916710431"/>
    <n v="7.1375755002625876E-3"/>
    <n v="132.49708794695161"/>
    <n v="0.1576179947977166"/>
    <n v="9.4570796878629942E-3"/>
  </r>
  <r>
    <x v="181"/>
    <s v="Desinfectante de piso (Azistín, Fabuloso)"/>
    <x v="2"/>
    <x v="9"/>
    <x v="26"/>
    <x v="74"/>
    <x v="118"/>
    <x v="6"/>
    <n v="0.06"/>
    <n v="0.12107139440405371"/>
    <n v="7.2642836642432236E-3"/>
    <n v="136.94145057363389"/>
    <n v="0.1657969237266366"/>
    <n v="9.9478154235981952E-3"/>
  </r>
  <r>
    <x v="182"/>
    <s v="Desodorante ambiental (Glade)"/>
    <x v="2"/>
    <x v="9"/>
    <x v="26"/>
    <x v="74"/>
    <x v="118"/>
    <x v="6"/>
    <n v="0.06"/>
    <n v="0.17670972553406161"/>
    <n v="1.06025835320437E-2"/>
    <n v="119.72842401327971"/>
    <n v="0.2115717694601241"/>
    <n v="1.2694306167607441E-2"/>
  </r>
  <r>
    <x v="183"/>
    <s v="Escoba plástica"/>
    <x v="2"/>
    <x v="9"/>
    <x v="26"/>
    <x v="74"/>
    <x v="118"/>
    <x v="6"/>
    <n v="0.06"/>
    <n v="1.6043998029792841"/>
    <n v="9.6263988178757032E-2"/>
    <n v="108.9425392318104"/>
    <n v="1.7478738847957951"/>
    <n v="0.1048724330877477"/>
  </r>
  <r>
    <x v="184"/>
    <s v="Jabón solido para lavar loza (en barra, pelota, taza, etc.)"/>
    <x v="2"/>
    <x v="9"/>
    <x v="26"/>
    <x v="74"/>
    <x v="118"/>
    <x v="6"/>
    <n v="0.06"/>
    <n v="1.6205078092243429E-2"/>
    <n v="9.7230468553460554E-4"/>
    <n v="128.5651319546794"/>
    <n v="2.0834080032651602E-2"/>
    <n v="1.250044801959096E-3"/>
  </r>
  <r>
    <x v="185"/>
    <s v="Paste para fregar loza"/>
    <x v="2"/>
    <x v="9"/>
    <x v="26"/>
    <x v="74"/>
    <x v="118"/>
    <x v="6"/>
    <n v="0.06"/>
    <n v="5.0471654330274352E-3"/>
    <n v="3.0282992598164608E-4"/>
    <n v="115.29764478952021"/>
    <n v="5.8192628729114206E-3"/>
    <n v="3.4915577237468518E-4"/>
  </r>
  <r>
    <x v="186"/>
    <s v="Jabón solido para lavar ropa (en barra, pelota, marqueta, etc.)"/>
    <x v="2"/>
    <x v="9"/>
    <x v="26"/>
    <x v="74"/>
    <x v="119"/>
    <x v="6"/>
    <n v="0.06"/>
    <n v="0.16024942436031109"/>
    <n v="9.6149654616186648E-3"/>
    <n v="113.22500585159889"/>
    <n v="0.18144242010911579"/>
    <n v="1.0886545206546951E-2"/>
  </r>
  <r>
    <x v="187"/>
    <s v="Suavizante para ropa (Suavitel, Downy)"/>
    <x v="2"/>
    <x v="9"/>
    <x v="26"/>
    <x v="74"/>
    <x v="119"/>
    <x v="6"/>
    <n v="0.06"/>
    <n v="0.14104943427982519"/>
    <n v="8.4629660567895129E-3"/>
    <n v="131.49998272355251"/>
    <n v="0.1854799817096387"/>
    <n v="1.112879890257832E-2"/>
  </r>
  <r>
    <x v="188"/>
    <s v="Gancho de plástico para tender ropa (en tendedero)"/>
    <x v="2"/>
    <x v="9"/>
    <x v="26"/>
    <x v="75"/>
    <x v="120"/>
    <x v="6"/>
    <n v="0.06"/>
    <n v="0.1188243618708312"/>
    <n v="7.1294617122498721E-3"/>
    <n v="107.7493608535859"/>
    <n v="0.12803249045417259"/>
    <n v="7.6819494272503553E-3"/>
  </r>
  <r>
    <x v="189"/>
    <s v="Bolsa plástica para basura"/>
    <x v="2"/>
    <x v="9"/>
    <x v="26"/>
    <x v="75"/>
    <x v="121"/>
    <x v="6"/>
    <n v="0.06"/>
    <n v="1.1888670071976379"/>
    <n v="7.1332020431858267E-2"/>
    <n v="152.04355641965421"/>
    <n v="1.8075956788431939"/>
    <n v="0.10845574073059169"/>
  </r>
  <r>
    <x v="190"/>
    <s v="Candela (vela)"/>
    <x v="2"/>
    <x v="9"/>
    <x v="26"/>
    <x v="75"/>
    <x v="121"/>
    <x v="6"/>
    <n v="0.06"/>
    <n v="0.2077752984622645"/>
    <n v="1.2466517907735871E-2"/>
    <n v="126.4417291515191"/>
    <n v="0.26271468012541688"/>
    <n v="1.5762880807525009E-2"/>
  </r>
  <r>
    <x v="191"/>
    <s v="Fósforos"/>
    <x v="2"/>
    <x v="9"/>
    <x v="26"/>
    <x v="75"/>
    <x v="121"/>
    <x v="6"/>
    <n v="0.06"/>
    <n v="0.2071615030160516"/>
    <n v="1.2429690180963101E-2"/>
    <n v="133.66214896637541"/>
    <n v="0.27689651676229721"/>
    <n v="1.661379100573783E-2"/>
  </r>
  <r>
    <x v="192"/>
    <s v="Insecticida (todas las formas de presentación, aerosol, lamina, espiral, grano, polvo)"/>
    <x v="2"/>
    <x v="9"/>
    <x v="26"/>
    <x v="75"/>
    <x v="121"/>
    <x v="6"/>
    <n v="0.06"/>
    <n v="1.1968529128287889E-2"/>
    <n v="7.1811174769727325E-4"/>
    <n v="118.47791912300551"/>
    <n v="1.418006426082628E-2"/>
    <n v="8.5080385564957704E-4"/>
  </r>
  <r>
    <x v="193"/>
    <s v="Papel aluminio"/>
    <x v="2"/>
    <x v="9"/>
    <x v="26"/>
    <x v="75"/>
    <x v="121"/>
    <x v="6"/>
    <n v="0.06"/>
    <n v="7.6407394053097766E-2"/>
    <n v="4.5844436431858654E-3"/>
    <n v="109.30906704748119"/>
    <n v="8.3520209594733774E-2"/>
    <n v="5.0112125756840258E-3"/>
  </r>
  <r>
    <x v="194"/>
    <s v="Servilletas de papel"/>
    <x v="2"/>
    <x v="9"/>
    <x v="26"/>
    <x v="75"/>
    <x v="121"/>
    <x v="6"/>
    <n v="0.06"/>
    <n v="5.6053559942688742E-2"/>
    <n v="3.3632135965613241E-3"/>
    <n v="134.77277983261129"/>
    <n v="7.5544940929900689E-2"/>
    <n v="4.5326964557940424E-3"/>
  </r>
  <r>
    <x v="195"/>
    <s v="Toallas de papel"/>
    <x v="2"/>
    <x v="9"/>
    <x v="26"/>
    <x v="75"/>
    <x v="121"/>
    <x v="6"/>
    <n v="0.06"/>
    <n v="0.1648014677055242"/>
    <n v="9.8880880623314505E-3"/>
    <n v="144.8143846146146"/>
    <n v="0.23865623129360761"/>
    <n v="1.431937387761646E-2"/>
  </r>
  <r>
    <x v="196"/>
    <s v="Analgésico (aspirina, panadol, etc.)"/>
    <x v="3"/>
    <x v="10"/>
    <x v="27"/>
    <x v="76"/>
    <x v="122"/>
    <x v="6"/>
    <n v="0.06"/>
    <n v="0.315"/>
    <n v="1.89E-2"/>
    <n v="102.0397378720663"/>
    <n v="0.32142517429700868"/>
    <n v="1.928551045782053E-2"/>
  </r>
  <r>
    <x v="197"/>
    <s v="Antiácido (Alka Seltzer, Sal Andrews, Sal de Uva, Tums, bicarbonato)"/>
    <x v="3"/>
    <x v="10"/>
    <x v="27"/>
    <x v="76"/>
    <x v="122"/>
    <x v="6"/>
    <n v="0.06"/>
    <n v="2.8381480475399769E-2"/>
    <n v="1.702888828523986E-3"/>
    <n v="104.6484752694456"/>
    <n v="2.970078657640125E-2"/>
    <n v="1.7820471945840749E-3"/>
  </r>
  <r>
    <x v="198"/>
    <s v="Antialérgico (antihistamínicos, Loratadina, Cetirizina)"/>
    <x v="3"/>
    <x v="10"/>
    <x v="27"/>
    <x v="76"/>
    <x v="122"/>
    <x v="6"/>
    <n v="0.06"/>
    <n v="1.3702571658884581E-2"/>
    <n v="8.2215429953307452E-4"/>
    <n v="109.97043325918369"/>
    <n v="1.506877742092548E-2"/>
    <n v="9.0412664525552902E-4"/>
  </r>
  <r>
    <x v="199"/>
    <s v="Antiespasmódico (espasmos intestinal, Buscapina, Espasmo Canulase)"/>
    <x v="3"/>
    <x v="10"/>
    <x v="27"/>
    <x v="76"/>
    <x v="122"/>
    <x v="6"/>
    <n v="0.06"/>
    <n v="0.17235339838506519"/>
    <n v="1.034120390310391E-2"/>
    <n v="115.9715994977748"/>
    <n v="0.199880992895932"/>
    <n v="1.1992859573755919E-2"/>
  </r>
  <r>
    <x v="200"/>
    <s v="Antigripal"/>
    <x v="3"/>
    <x v="10"/>
    <x v="27"/>
    <x v="76"/>
    <x v="122"/>
    <x v="6"/>
    <n v="0.06"/>
    <n v="1.0328812497779289"/>
    <n v="6.1972874986675718E-2"/>
    <n v="112.8880432259372"/>
    <n v="1.165999431721908"/>
    <n v="6.9959965903314492E-2"/>
  </r>
  <r>
    <x v="201"/>
    <s v="Anti-inflamatorio"/>
    <x v="3"/>
    <x v="10"/>
    <x v="27"/>
    <x v="76"/>
    <x v="122"/>
    <x v="6"/>
    <n v="0.06"/>
    <n v="6.1373099244945738E-2"/>
    <n v="3.6823859546967438E-3"/>
    <n v="112.55147972020799"/>
    <n v="6.9076331350338249E-2"/>
    <n v="4.1445798810202947E-3"/>
  </r>
  <r>
    <x v="202"/>
    <s v="Antitusivos, expectorantes y mucolíticos (contra la tos)"/>
    <x v="3"/>
    <x v="10"/>
    <x v="27"/>
    <x v="76"/>
    <x v="122"/>
    <x v="6"/>
    <n v="0.06"/>
    <n v="7.2326874943964267E-2"/>
    <n v="4.3396124966378546E-3"/>
    <n v="113.5612423327977"/>
    <n v="8.2135297726854836E-2"/>
    <n v="4.9281178636112876E-3"/>
  </r>
  <r>
    <x v="203"/>
    <s v="Medicamento contra el estreñimiento (laxante, purgante, fibra)"/>
    <x v="3"/>
    <x v="10"/>
    <x v="27"/>
    <x v="76"/>
    <x v="122"/>
    <x v="6"/>
    <n v="0.06"/>
    <n v="1.088671772454395E-2"/>
    <n v="6.5320306347263729E-4"/>
    <n v="107.86777405998519"/>
    <n v="1.174326007765944E-2"/>
    <n v="7.0459560465956615E-4"/>
  </r>
  <r>
    <x v="204"/>
    <s v="Medicamento oftálmico (gotas para los ojos, ungüentos)"/>
    <x v="3"/>
    <x v="10"/>
    <x v="27"/>
    <x v="76"/>
    <x v="122"/>
    <x v="6"/>
    <n v="0.06"/>
    <n v="0.13732591577666289"/>
    <n v="8.2395549465997756E-3"/>
    <n v="148.21133451932749"/>
    <n v="0.2035325724134798"/>
    <n v="1.221195434480879E-2"/>
  </r>
  <r>
    <x v="205"/>
    <s v="Suero hidratante"/>
    <x v="3"/>
    <x v="10"/>
    <x v="27"/>
    <x v="76"/>
    <x v="122"/>
    <x v="6"/>
    <n v="0.06"/>
    <n v="0.14596000000000001"/>
    <n v="8.7576000000000008E-3"/>
    <n v="147.9243809518905"/>
    <n v="0.21591042643737929"/>
    <n v="1.295462558624276E-2"/>
  </r>
  <r>
    <x v="206"/>
    <s v="Vitaminas, multivitaminas y minerales"/>
    <x v="3"/>
    <x v="10"/>
    <x v="27"/>
    <x v="76"/>
    <x v="122"/>
    <x v="6"/>
    <n v="0.06"/>
    <n v="0.2329"/>
    <n v="1.3974E-2"/>
    <n v="116.0797230682434"/>
    <n v="0.27034967502593882"/>
    <n v="1.6220980501556331E-2"/>
  </r>
  <r>
    <x v="207"/>
    <s v="Antibiótico (medicamento contra infección bacteriana, supositorios, penicilina, amoxicilina, tetraciclina)"/>
    <x v="3"/>
    <x v="10"/>
    <x v="27"/>
    <x v="76"/>
    <x v="122"/>
    <x v="6"/>
    <n v="0.06"/>
    <n v="0.2419701963972562"/>
    <n v="1.4518211783835369E-2"/>
    <n v="108.28657017377"/>
    <n v="0.26202122652132398"/>
    <n v="1.5721273591279439E-2"/>
  </r>
  <r>
    <x v="208"/>
    <s v="Oxigenador cerebral"/>
    <x v="3"/>
    <x v="10"/>
    <x v="27"/>
    <x v="76"/>
    <x v="122"/>
    <x v="6"/>
    <n v="0.06"/>
    <n v="0.53568911888195681"/>
    <n v="3.2141347132917407E-2"/>
    <n v="133.94544083319889"/>
    <n v="0.71753115178191618"/>
    <n v="4.3051869106914983E-2"/>
  </r>
  <r>
    <x v="209"/>
    <s v="Medicamentos para la epilepsia"/>
    <x v="3"/>
    <x v="10"/>
    <x v="27"/>
    <x v="76"/>
    <x v="123"/>
    <x v="6"/>
    <n v="0.06"/>
    <n v="5.0999999999999997E-2"/>
    <n v="3.0599999999999998E-3"/>
    <n v="103.1672210782087"/>
    <n v="5.2615282749886458E-2"/>
    <n v="3.156916964993187E-3"/>
  </r>
  <r>
    <x v="210"/>
    <s v="Antidepresivo o ansiolítico"/>
    <x v="3"/>
    <x v="10"/>
    <x v="27"/>
    <x v="76"/>
    <x v="123"/>
    <x v="6"/>
    <n v="0.06"/>
    <n v="5.5766723862632338E-2"/>
    <n v="3.3460034317579412E-3"/>
    <n v="115.83096068067231"/>
    <n v="6.4595131990224763E-2"/>
    <n v="3.8757079194134858E-3"/>
  </r>
  <r>
    <x v="211"/>
    <s v="Antirreumático (contra dolor en articulaciones y huesos)"/>
    <x v="3"/>
    <x v="10"/>
    <x v="27"/>
    <x v="76"/>
    <x v="123"/>
    <x v="6"/>
    <n v="0.06"/>
    <n v="0.38026088601635349"/>
    <n v="2.2815653160981209E-2"/>
    <n v="133.62568281284851"/>
    <n v="0.50812620540954001"/>
    <n v="3.0487572324572401E-2"/>
  </r>
  <r>
    <x v="212"/>
    <s v="Broncodilatador (en inhalador, vía oral o inyectada)"/>
    <x v="3"/>
    <x v="10"/>
    <x v="27"/>
    <x v="76"/>
    <x v="123"/>
    <x v="6"/>
    <n v="0.06"/>
    <n v="6.5723506778600976E-2"/>
    <n v="3.943410406716058E-3"/>
    <n v="127.5215330804959"/>
    <n v="8.3811623438335592E-2"/>
    <n v="5.0286974063001354E-3"/>
  </r>
  <r>
    <x v="213"/>
    <s v="Diurético (contra retención de líquidos, para la próstata)"/>
    <x v="3"/>
    <x v="10"/>
    <x v="27"/>
    <x v="76"/>
    <x v="123"/>
    <x v="6"/>
    <n v="0.06"/>
    <n v="0.60647508624355995"/>
    <n v="3.6388505174613603E-2"/>
    <n v="105.308241508552"/>
    <n v="0.63866824851056736"/>
    <n v="3.8320094910634039E-2"/>
  </r>
  <r>
    <x v="214"/>
    <s v="Medicamento  cardiovascular (control de presión arterial, enfermedades coronarias, arritmia)"/>
    <x v="3"/>
    <x v="10"/>
    <x v="27"/>
    <x v="76"/>
    <x v="123"/>
    <x v="6"/>
    <n v="0.06"/>
    <n v="0.43459462958435779"/>
    <n v="2.6075677775061468E-2"/>
    <n v="104.7410527909654"/>
    <n v="0.45519899039965278"/>
    <n v="2.7311939423979161E-2"/>
  </r>
  <r>
    <x v="215"/>
    <s v="Medicamento contra el cáncer"/>
    <x v="3"/>
    <x v="10"/>
    <x v="27"/>
    <x v="76"/>
    <x v="123"/>
    <x v="6"/>
    <n v="0.06"/>
    <n v="7.2907605154237769E-3"/>
    <n v="4.3744563092542661E-4"/>
    <n v="119.0421589053979"/>
    <n v="8.6790787181827821E-3"/>
    <n v="5.2074472309096695E-4"/>
  </r>
  <r>
    <x v="216"/>
    <s v="Medicamento dermatológico (acné, afecciones de la piel, quemaduras, manchas, lunares, verrugas)"/>
    <x v="3"/>
    <x v="10"/>
    <x v="27"/>
    <x v="76"/>
    <x v="123"/>
    <x v="6"/>
    <n v="0.06"/>
    <n v="0.52896389991624426"/>
    <n v="3.1737833994974651E-2"/>
    <n v="116.02136522788069"/>
    <n v="0.61371113824546697"/>
    <n v="3.6822668294728023E-2"/>
  </r>
  <r>
    <x v="217"/>
    <s v="Medicamento para colesterol y triglicéridos"/>
    <x v="3"/>
    <x v="10"/>
    <x v="27"/>
    <x v="76"/>
    <x v="123"/>
    <x v="6"/>
    <n v="0.06"/>
    <n v="7.5155678428505497E-3"/>
    <n v="4.5093407057103302E-4"/>
    <n v="121.3086365639314"/>
    <n v="9.1170328801992717E-3"/>
    <n v="5.4702197281195628E-4"/>
  </r>
  <r>
    <x v="218"/>
    <s v="Medicamento para diabéticos (insulina, metformina)"/>
    <x v="3"/>
    <x v="10"/>
    <x v="27"/>
    <x v="76"/>
    <x v="123"/>
    <x v="6"/>
    <n v="0.06"/>
    <n v="0.69295249628456035"/>
    <n v="4.1577149777073621E-2"/>
    <n v="112.1123094239265"/>
    <n v="0.77688504679536941"/>
    <n v="4.6613102807722163E-2"/>
  </r>
  <r>
    <x v="219"/>
    <s v="Medicamento para glándula tiroides (levotiroxina)"/>
    <x v="3"/>
    <x v="10"/>
    <x v="27"/>
    <x v="76"/>
    <x v="123"/>
    <x v="6"/>
    <n v="0.06"/>
    <n v="0.34649999999999997"/>
    <n v="2.0789999999999999E-2"/>
    <n v="105.8233396810836"/>
    <n v="0.3666778719949545"/>
    <n v="2.2000672319697271E-2"/>
  </r>
  <r>
    <x v="220"/>
    <s v="Otros medicamentos con prescripción"/>
    <x v="3"/>
    <x v="10"/>
    <x v="27"/>
    <x v="76"/>
    <x v="123"/>
    <x v="6"/>
    <n v="0.06"/>
    <n v="0.17589233081693939"/>
    <n v="1.055353984901636E-2"/>
    <n v="120.2529853267684"/>
    <n v="0.21151577876820499"/>
    <n v="1.2690946726092301E-2"/>
  </r>
  <r>
    <x v="221"/>
    <s v="Medicamento naturista"/>
    <x v="3"/>
    <x v="10"/>
    <x v="27"/>
    <x v="77"/>
    <x v="124"/>
    <x v="6"/>
    <n v="0.06"/>
    <n v="0.98399999999999999"/>
    <n v="5.9040000000000002E-2"/>
    <n v="120.34726024661499"/>
    <n v="1.184217040826691"/>
    <n v="7.1053022449601488E-2"/>
  </r>
  <r>
    <x v="222"/>
    <s v="Dispositivo para tomar la presión"/>
    <x v="3"/>
    <x v="10"/>
    <x v="28"/>
    <x v="78"/>
    <x v="125"/>
    <x v="6"/>
    <n v="0.06"/>
    <n v="0.75129999999999997"/>
    <n v="4.5077999999999993E-2"/>
    <n v="113.8369996969351"/>
    <n v="0.8552573787230735"/>
    <n v="5.1315442723384397E-2"/>
  </r>
  <r>
    <x v="223"/>
    <s v="Termómetro clínico"/>
    <x v="3"/>
    <x v="10"/>
    <x v="28"/>
    <x v="78"/>
    <x v="126"/>
    <x v="6"/>
    <n v="0.06"/>
    <n v="1.1902831157881899E-2"/>
    <n v="7.141698694729142E-4"/>
    <n v="147.61693053305231"/>
    <n v="1.757059400179704E-2"/>
    <n v="1.0542356401078219E-3"/>
  </r>
  <r>
    <x v="224"/>
    <s v="Botiquín de primeros auxilios"/>
    <x v="3"/>
    <x v="10"/>
    <x v="28"/>
    <x v="79"/>
    <x v="127"/>
    <x v="6"/>
    <n v="0.06"/>
    <n v="0.66472868329050971"/>
    <n v="3.988372099743058E-2"/>
    <n v="118.0609831256961"/>
    <n v="0.78478521861127082"/>
    <n v="4.7087113116676238E-2"/>
  </r>
  <r>
    <x v="225"/>
    <s v="Jeringas"/>
    <x v="3"/>
    <x v="10"/>
    <x v="28"/>
    <x v="79"/>
    <x v="127"/>
    <x v="6"/>
    <n v="0.06"/>
    <n v="0.49651600000000001"/>
    <n v="2.9790959999999998E-2"/>
    <n v="102.1114870129703"/>
    <n v="0.50699987085731957"/>
    <n v="3.0419992251439171E-2"/>
  </r>
  <r>
    <x v="226"/>
    <s v="Anteojos graduados (aro y lentes)"/>
    <x v="3"/>
    <x v="10"/>
    <x v="29"/>
    <x v="80"/>
    <x v="128"/>
    <x v="6"/>
    <n v="0.06"/>
    <n v="0.26304317313361331"/>
    <n v="1.5782590388016798E-2"/>
    <n v="103.31563973397181"/>
    <n v="0.27176473709953181"/>
    <n v="1.6305884225971901E-2"/>
  </r>
  <r>
    <x v="227"/>
    <s v="Consulta a ginecólogo por control prenatal"/>
    <x v="3"/>
    <x v="11"/>
    <x v="30"/>
    <x v="81"/>
    <x v="129"/>
    <x v="6"/>
    <n v="0.06"/>
    <n v="0.83842934877594377"/>
    <n v="5.0305760926556621E-2"/>
    <n v="101.2299955546774"/>
    <n v="0.84874199249499838"/>
    <n v="5.0924519549699898E-2"/>
  </r>
  <r>
    <x v="228"/>
    <s v="Mamografía"/>
    <x v="3"/>
    <x v="11"/>
    <x v="30"/>
    <x v="81"/>
    <x v="129"/>
    <x v="6"/>
    <n v="0.06"/>
    <n v="0.62078518976078201"/>
    <n v="3.7247111385646917E-2"/>
    <n v="100.7687482555976"/>
    <n v="0.6255574650780763"/>
    <n v="3.7533447904684568E-2"/>
  </r>
  <r>
    <x v="229"/>
    <s v="Consulta odontológicas preventivas (dentista)"/>
    <x v="3"/>
    <x v="11"/>
    <x v="31"/>
    <x v="82"/>
    <x v="130"/>
    <x v="6"/>
    <n v="0.06"/>
    <n v="0.56845999999999997"/>
    <n v="3.4107599999999988E-2"/>
    <n v="107.17485712610021"/>
    <n v="0.60924619281902925"/>
    <n v="3.6554771569141747E-2"/>
  </r>
  <r>
    <x v="230"/>
    <s v="Extracción dental"/>
    <x v="3"/>
    <x v="11"/>
    <x v="31"/>
    <x v="83"/>
    <x v="131"/>
    <x v="6"/>
    <n v="0.06"/>
    <n v="8.8713575876535559E-3"/>
    <n v="5.3228145525921337E-4"/>
    <n v="105.1249256836836"/>
    <n v="9.3260080711546275E-3"/>
    <n v="5.5956048426927774E-4"/>
  </r>
  <r>
    <x v="231"/>
    <s v="Obturación dental (tapón de muela)"/>
    <x v="3"/>
    <x v="11"/>
    <x v="31"/>
    <x v="83"/>
    <x v="131"/>
    <x v="6"/>
    <n v="0.06"/>
    <n v="5.4465583098716623E-2"/>
    <n v="3.267934985922997E-3"/>
    <n v="106.14989401784629"/>
    <n v="5.7815158735489681E-2"/>
    <n v="3.468909524129381E-3"/>
  </r>
  <r>
    <x v="232"/>
    <s v="Consulta a médico general"/>
    <x v="3"/>
    <x v="11"/>
    <x v="32"/>
    <x v="84"/>
    <x v="132"/>
    <x v="6"/>
    <n v="0.06"/>
    <n v="3.0134554551615282E-3"/>
    <n v="1.808073273096917E-4"/>
    <n v="100.20499987525569"/>
    <n v="3.0196330350854938E-3"/>
    <n v="1.8117798210512959E-4"/>
  </r>
  <r>
    <x v="233"/>
    <s v="Consulta a cardiólogo"/>
    <x v="3"/>
    <x v="11"/>
    <x v="32"/>
    <x v="84"/>
    <x v="133"/>
    <x v="6"/>
    <n v="0.06"/>
    <n v="0.13977511853646701"/>
    <n v="8.3865071121880207E-3"/>
    <n v="100.7687482555976"/>
    <n v="0.14084963732197561"/>
    <n v="8.4509782393185368E-3"/>
  </r>
  <r>
    <x v="234"/>
    <s v="Consulta a pediatra"/>
    <x v="3"/>
    <x v="11"/>
    <x v="32"/>
    <x v="84"/>
    <x v="133"/>
    <x v="6"/>
    <n v="0.06"/>
    <n v="0.65310000000000001"/>
    <n v="3.9185999999999999E-2"/>
    <n v="100.8199980162666"/>
    <n v="0.65845540704423733"/>
    <n v="3.9507324422654241E-2"/>
  </r>
  <r>
    <x v="235"/>
    <s v="Gastos de hospitalización sin cirugía (incluye pago por alojamiento, alimentación, equipo médico)"/>
    <x v="3"/>
    <x v="12"/>
    <x v="33"/>
    <x v="85"/>
    <x v="134"/>
    <x v="6"/>
    <n v="0.06"/>
    <n v="5.4705509552953217E-2"/>
    <n v="3.2823305731771932E-3"/>
    <n v="113.8369996969351"/>
    <n v="6.2275110744002167E-2"/>
    <n v="3.73650664464013E-3"/>
  </r>
  <r>
    <x v="236"/>
    <s v="Gastos de hospitalización por cirugía mayor"/>
    <x v="3"/>
    <x v="12"/>
    <x v="33"/>
    <x v="85"/>
    <x v="135"/>
    <x v="6"/>
    <n v="0.06"/>
    <n v="4.287770898014532E-2"/>
    <n v="2.5726625388087189E-3"/>
    <n v="133.31002400419851"/>
    <n v="5.7160284133882133E-2"/>
    <n v="3.4296170480329282E-3"/>
  </r>
  <r>
    <x v="237"/>
    <s v="Electrocardiogramas"/>
    <x v="3"/>
    <x v="13"/>
    <x v="34"/>
    <x v="86"/>
    <x v="136"/>
    <x v="6"/>
    <n v="0.06"/>
    <n v="9.2358272992229998E-2"/>
    <n v="5.5414963795337993E-3"/>
    <n v="100.6662486884258"/>
    <n v="9.2973608774693489E-2"/>
    <n v="5.5784165264816093E-3"/>
  </r>
  <r>
    <x v="238"/>
    <s v="Radiografía"/>
    <x v="3"/>
    <x v="13"/>
    <x v="34"/>
    <x v="86"/>
    <x v="136"/>
    <x v="6"/>
    <n v="0.06"/>
    <n v="0.78410000000000002"/>
    <n v="4.7045999999999998E-2"/>
    <n v="106.14989401784629"/>
    <n v="0.83232131899393258"/>
    <n v="4.9939279139635952E-2"/>
  </r>
  <r>
    <x v="239"/>
    <s v="Tomografía (TAC, PET)"/>
    <x v="3"/>
    <x v="13"/>
    <x v="34"/>
    <x v="86"/>
    <x v="136"/>
    <x v="6"/>
    <n v="0.06"/>
    <n v="0.11905783694897849"/>
    <n v="7.1434702169387116E-3"/>
    <n v="102.69060403099211"/>
    <n v="0.1222612119091397"/>
    <n v="7.3356727145483837E-3"/>
  </r>
  <r>
    <x v="240"/>
    <s v="Ultrasonido o ecografía"/>
    <x v="3"/>
    <x v="13"/>
    <x v="34"/>
    <x v="86"/>
    <x v="136"/>
    <x v="6"/>
    <n v="0.06"/>
    <n v="2.558320970361503E-2"/>
    <n v="1.5349925822169021E-3"/>
    <n v="101.02499690670621"/>
    <n v="2.5845436811713252E-2"/>
    <n v="1.5507262087027949E-3"/>
  </r>
  <r>
    <x v="241"/>
    <s v="Examen de hemograma completo (examen de sangre)"/>
    <x v="3"/>
    <x v="13"/>
    <x v="34"/>
    <x v="86"/>
    <x v="137"/>
    <x v="6"/>
    <n v="0.06"/>
    <n v="5.1179122832861416E-3"/>
    <n v="3.0707473699716849E-4"/>
    <n v="101.2703226124945"/>
    <n v="5.1829262803083608E-3"/>
    <n v="3.1097557681850172E-4"/>
  </r>
  <r>
    <x v="242"/>
    <s v="Examen de la vista"/>
    <x v="3"/>
    <x v="13"/>
    <x v="34"/>
    <x v="86"/>
    <x v="137"/>
    <x v="6"/>
    <n v="0.06"/>
    <n v="0.86150959205895106"/>
    <n v="5.1690575523537063E-2"/>
    <n v="100.20499987525569"/>
    <n v="0.86327568564798773"/>
    <n v="5.1796541138879257E-2"/>
  </r>
  <r>
    <x v="0"/>
    <s v="Arroz clasificado"/>
    <x v="0"/>
    <x v="0"/>
    <x v="0"/>
    <x v="0"/>
    <x v="0"/>
    <x v="7"/>
    <n v="0.04"/>
    <n v="0.46294913999178328"/>
    <n v="1.8517965599671331E-2"/>
    <n v="112.2262160580291"/>
    <n v="0.51955030208596631"/>
    <n v="2.0782012083438651E-2"/>
  </r>
  <r>
    <x v="1"/>
    <s v="Maíz en grano o desgranado"/>
    <x v="0"/>
    <x v="0"/>
    <x v="0"/>
    <x v="0"/>
    <x v="1"/>
    <x v="7"/>
    <n v="0.04"/>
    <n v="1.4377591787061921"/>
    <n v="5.7510367148247678E-2"/>
    <n v="106.14989401784629"/>
    <n v="1.52617984442848"/>
    <n v="6.1047193777139193E-2"/>
  </r>
  <r>
    <x v="2"/>
    <s v="Harina de trigo"/>
    <x v="0"/>
    <x v="0"/>
    <x v="0"/>
    <x v="1"/>
    <x v="2"/>
    <x v="7"/>
    <n v="0.04"/>
    <n v="0.71094553714394049"/>
    <n v="2.843782148575762E-2"/>
    <n v="117.4203143698698"/>
    <n v="0.83479448471297424"/>
    <n v="3.339177938851897E-2"/>
  </r>
  <r>
    <x v="3"/>
    <s v="Harina de maíz"/>
    <x v="0"/>
    <x v="0"/>
    <x v="0"/>
    <x v="1"/>
    <x v="3"/>
    <x v="7"/>
    <n v="0.04"/>
    <n v="0.93322577393289952"/>
    <n v="3.7329030957315983E-2"/>
    <n v="140.9902884920846"/>
    <n v="1.3157577109504841"/>
    <n v="5.2630308438019358E-2"/>
  </r>
  <r>
    <x v="4"/>
    <s v="Bollito de yema pan dulce"/>
    <x v="0"/>
    <x v="0"/>
    <x v="0"/>
    <x v="2"/>
    <x v="4"/>
    <x v="7"/>
    <n v="0.04"/>
    <n v="5.3358931351414389E-2"/>
    <n v="2.134357254056576E-3"/>
    <n v="112.8058450279853"/>
    <n v="6.0191993408865607E-2"/>
    <n v="2.4076797363546238E-3"/>
  </r>
  <r>
    <x v="5"/>
    <s v="Pan blanco"/>
    <x v="0"/>
    <x v="0"/>
    <x v="0"/>
    <x v="2"/>
    <x v="4"/>
    <x v="7"/>
    <n v="0.04"/>
    <n v="0.43215679853040379"/>
    <n v="1.7286271941216149E-2"/>
    <n v="125.6234452640111"/>
    <n v="0.54289025925654455"/>
    <n v="2.1715610370261779E-2"/>
  </r>
  <r>
    <x v="6"/>
    <s v="Pan molde blanco"/>
    <x v="0"/>
    <x v="0"/>
    <x v="0"/>
    <x v="2"/>
    <x v="4"/>
    <x v="7"/>
    <n v="0.04"/>
    <n v="0.29287480242220892"/>
    <n v="1.1714992096888361E-2"/>
    <n v="105.84793221730941"/>
    <n v="0.31000192234943852"/>
    <n v="1.2400076893977541E-2"/>
  </r>
  <r>
    <x v="7"/>
    <s v="Tortillas de harina de trigo"/>
    <x v="0"/>
    <x v="0"/>
    <x v="0"/>
    <x v="2"/>
    <x v="4"/>
    <x v="7"/>
    <n v="0.04"/>
    <n v="0.14867545120609221"/>
    <n v="5.9470180482436878E-3"/>
    <n v="139.5419380871918"/>
    <n v="0.2074646060728583"/>
    <n v="8.2985842429143305E-3"/>
  </r>
  <r>
    <x v="8"/>
    <s v="Tortillas de maíz (artesanales)"/>
    <x v="0"/>
    <x v="0"/>
    <x v="0"/>
    <x v="2"/>
    <x v="4"/>
    <x v="7"/>
    <n v="0.04"/>
    <n v="0.1707733561137684"/>
    <n v="6.8309342445507359E-3"/>
    <n v="111.5953304281922"/>
    <n v="0.19057509103847331"/>
    <n v="7.6230036415389302E-3"/>
  </r>
  <r>
    <x v="9"/>
    <s v="Rosquilla"/>
    <x v="0"/>
    <x v="0"/>
    <x v="0"/>
    <x v="2"/>
    <x v="4"/>
    <x v="7"/>
    <n v="0.04"/>
    <n v="1.111548773129672"/>
    <n v="4.4461950925186892E-2"/>
    <n v="106.21189296621471"/>
    <n v="1.1805969931837601"/>
    <n v="4.7223879727350412E-2"/>
  </r>
  <r>
    <x v="10"/>
    <s v="Galleta de panadería o repostería"/>
    <x v="0"/>
    <x v="0"/>
    <x v="0"/>
    <x v="2"/>
    <x v="5"/>
    <x v="7"/>
    <n v="0.04"/>
    <n v="1.147783831894025"/>
    <n v="4.5911353275761013E-2"/>
    <n v="124.1158799086609"/>
    <n v="1.424582002404615"/>
    <n v="5.6983280096184592E-2"/>
  </r>
  <r>
    <x v="11"/>
    <s v="Pastel helado entero (incluye tres leches y otros)"/>
    <x v="0"/>
    <x v="0"/>
    <x v="0"/>
    <x v="2"/>
    <x v="5"/>
    <x v="7"/>
    <n v="0.04"/>
    <n v="1.201329551054569"/>
    <n v="4.8053182042182757E-2"/>
    <n v="128.28922031816401"/>
    <n v="1.541176314499606"/>
    <n v="6.1647052579984242E-2"/>
  </r>
  <r>
    <x v="12"/>
    <s v="Avena en hojuela"/>
    <x v="0"/>
    <x v="0"/>
    <x v="0"/>
    <x v="3"/>
    <x v="6"/>
    <x v="7"/>
    <n v="0.04"/>
    <n v="0.33938111566800261"/>
    <n v="1.35752446267201E-2"/>
    <n v="102.5418177078101"/>
    <n v="0.34800756496301538"/>
    <n v="1.3920302598520619E-2"/>
  </r>
  <r>
    <x v="13"/>
    <s v="Cereal en hojuelas (corn flakes, zucaritas)"/>
    <x v="0"/>
    <x v="0"/>
    <x v="0"/>
    <x v="3"/>
    <x v="6"/>
    <x v="7"/>
    <n v="0.04"/>
    <n v="0.6643200677872193"/>
    <n v="2.657280271148877E-2"/>
    <n v="109.89714674642509"/>
    <n v="0.73006879976207106"/>
    <n v="2.9202751990482841E-2"/>
  </r>
  <r>
    <x v="14"/>
    <s v="Espaguetis, lingüini, fetuchini sin cocinar"/>
    <x v="0"/>
    <x v="0"/>
    <x v="0"/>
    <x v="4"/>
    <x v="7"/>
    <x v="7"/>
    <n v="0.04"/>
    <n v="0.27790655155081689"/>
    <n v="1.1116262062032679E-2"/>
    <n v="111.0614294282107"/>
    <n v="0.30864698862698459"/>
    <n v="1.234587954507938E-2"/>
  </r>
  <r>
    <x v="15"/>
    <s v="Pastas de figuras diversas sin cocinar (coditos, caracolitos, tornillitos, corbatines o farfalle, ravioli, entre otros)"/>
    <x v="0"/>
    <x v="0"/>
    <x v="0"/>
    <x v="4"/>
    <x v="7"/>
    <x v="7"/>
    <n v="0.04"/>
    <n v="0.55581007020951645"/>
    <n v="2.2232402808380659E-2"/>
    <n v="130.75090886043429"/>
    <n v="0.7267267183367605"/>
    <n v="2.906906873347043E-2"/>
  </r>
  <r>
    <x v="16"/>
    <s v="Harina para panqueque"/>
    <x v="0"/>
    <x v="0"/>
    <x v="0"/>
    <x v="5"/>
    <x v="8"/>
    <x v="7"/>
    <n v="0.04"/>
    <n v="2.1807811515445742E-2"/>
    <n v="8.7231246061782977E-4"/>
    <n v="118.61328252028569"/>
    <n v="2.5866961084307048E-2"/>
    <n v="1.0346784433722821E-3"/>
  </r>
  <r>
    <x v="17"/>
    <s v="Palomitas de maíz preparadas"/>
    <x v="0"/>
    <x v="0"/>
    <x v="0"/>
    <x v="5"/>
    <x v="9"/>
    <x v="7"/>
    <n v="0.04"/>
    <n v="0.94163512000000005"/>
    <n v="3.7665404800000003E-2"/>
    <n v="123.1052954193234"/>
    <n v="1.159202696248101"/>
    <n v="4.6368107849924033E-2"/>
  </r>
  <r>
    <x v="18"/>
    <s v="Bistec de res fresco o refrigerado"/>
    <x v="0"/>
    <x v="0"/>
    <x v="1"/>
    <x v="6"/>
    <x v="10"/>
    <x v="7"/>
    <n v="0.04"/>
    <n v="1.8700700500404619"/>
    <n v="7.4802802001618471E-2"/>
    <n v="115.46402454092519"/>
    <n v="2.159258141511212"/>
    <n v="8.6370325660448458E-2"/>
  </r>
  <r>
    <x v="19"/>
    <s v="Carne de res de otros cortes congelado"/>
    <x v="0"/>
    <x v="0"/>
    <x v="1"/>
    <x v="6"/>
    <x v="10"/>
    <x v="7"/>
    <n v="0.04"/>
    <n v="0.29469276154910201"/>
    <n v="1.178771046196408E-2"/>
    <n v="115.5453176953734"/>
    <n v="0.34050368755717919"/>
    <n v="1.3620147502287169E-2"/>
  </r>
  <r>
    <x v="20"/>
    <s v="Carne de res molida congelada"/>
    <x v="0"/>
    <x v="0"/>
    <x v="1"/>
    <x v="6"/>
    <x v="10"/>
    <x v="7"/>
    <n v="0.04"/>
    <n v="0.1459115527676407"/>
    <n v="5.8364621107056284E-3"/>
    <n v="106.3227618631567"/>
    <n v="0.15513719277997279"/>
    <n v="6.2054877111989114E-3"/>
  </r>
  <r>
    <x v="21"/>
    <s v="Carne de res para asar congelada"/>
    <x v="0"/>
    <x v="0"/>
    <x v="1"/>
    <x v="6"/>
    <x v="10"/>
    <x v="7"/>
    <n v="0.04"/>
    <n v="4.9839516674971093E-2"/>
    <n v="1.9935806669988442E-3"/>
    <n v="115.46402454092519"/>
    <n v="5.7546711764667149E-2"/>
    <n v="2.3018684705866858E-3"/>
  </r>
  <r>
    <x v="22"/>
    <s v="Costilla de res congelada"/>
    <x v="0"/>
    <x v="0"/>
    <x v="1"/>
    <x v="6"/>
    <x v="10"/>
    <x v="7"/>
    <n v="0.04"/>
    <n v="0.33157057583621302"/>
    <n v="1.326282303344852E-2"/>
    <n v="108.8633114644669"/>
    <n v="0.36095870869710311"/>
    <n v="1.4438348347884119E-2"/>
  </r>
  <r>
    <x v="23"/>
    <s v="Tajo de res fresco o refrigerado"/>
    <x v="0"/>
    <x v="0"/>
    <x v="1"/>
    <x v="6"/>
    <x v="10"/>
    <x v="7"/>
    <n v="0.04"/>
    <n v="0.12433128183155"/>
    <n v="4.9732512732619987E-3"/>
    <n v="109.224768253359"/>
    <n v="0.13580055444694111"/>
    <n v="5.4320221778776448E-3"/>
  </r>
  <r>
    <x v="24"/>
    <s v="Carne de cerdo congelada de otros cortes"/>
    <x v="0"/>
    <x v="0"/>
    <x v="1"/>
    <x v="6"/>
    <x v="11"/>
    <x v="7"/>
    <n v="0.04"/>
    <n v="5.7953055965656031E-2"/>
    <n v="2.3181222386262409E-3"/>
    <n v="108.22630057712171"/>
    <n v="6.2720448543018475E-2"/>
    <n v="2.50881794172074E-3"/>
  </r>
  <r>
    <x v="25"/>
    <s v="Chuleta de cerdo congelada"/>
    <x v="0"/>
    <x v="0"/>
    <x v="1"/>
    <x v="6"/>
    <x v="11"/>
    <x v="7"/>
    <n v="0.04"/>
    <n v="0.30557890939136162"/>
    <n v="1.222315637565446E-2"/>
    <n v="104.7451032421541"/>
    <n v="0.32007894412823029"/>
    <n v="1.2803157765129211E-2"/>
  </r>
  <r>
    <x v="26"/>
    <s v="Costilla de cerdo congelada"/>
    <x v="0"/>
    <x v="0"/>
    <x v="1"/>
    <x v="6"/>
    <x v="11"/>
    <x v="7"/>
    <n v="0.04"/>
    <n v="9.0769534445680838E-2"/>
    <n v="3.6307813778272339E-3"/>
    <n v="104.7451032421541"/>
    <n v="9.5076642567551051E-2"/>
    <n v="3.803065702702042E-3"/>
  </r>
  <r>
    <x v="27"/>
    <s v="Lomo de cerdo freso y refrigerado"/>
    <x v="0"/>
    <x v="0"/>
    <x v="1"/>
    <x v="6"/>
    <x v="11"/>
    <x v="7"/>
    <n v="0.04"/>
    <n v="1.172247509057551"/>
    <n v="4.6889900362302027E-2"/>
    <n v="108.22630057712171"/>
    <n v="1.268680112660447"/>
    <n v="5.0747204506417898E-2"/>
  </r>
  <r>
    <x v="28"/>
    <s v="Tajo de cerdo fresco o refrigerado"/>
    <x v="0"/>
    <x v="0"/>
    <x v="1"/>
    <x v="6"/>
    <x v="11"/>
    <x v="7"/>
    <n v="0.04"/>
    <n v="1.165444940408169"/>
    <n v="4.6617797616326763E-2"/>
    <n v="108.22630057712171"/>
    <n v="1.2613179442670019"/>
    <n v="5.0452717770680097E-2"/>
  </r>
  <r>
    <x v="29"/>
    <s v="Carne de pollo entero congelado"/>
    <x v="0"/>
    <x v="0"/>
    <x v="1"/>
    <x v="6"/>
    <x v="12"/>
    <x v="7"/>
    <n v="0.04"/>
    <n v="1.266962335545559"/>
    <n v="5.0678493421822367E-2"/>
    <n v="103.175326053323"/>
    <n v="1.307192520671927"/>
    <n v="5.228770082687708E-2"/>
  </r>
  <r>
    <x v="30"/>
    <s v="Pollo en porciones congelados (pierna, muslo, pechuga, ala)"/>
    <x v="0"/>
    <x v="0"/>
    <x v="1"/>
    <x v="6"/>
    <x v="12"/>
    <x v="7"/>
    <n v="0.04"/>
    <n v="1.2694257691439239"/>
    <n v="5.0777030765756952E-2"/>
    <n v="117.6733433869076"/>
    <n v="1.493775744366622"/>
    <n v="5.9751029774664899E-2"/>
  </r>
  <r>
    <x v="31"/>
    <s v="Hígado de res fresca o refrigerada"/>
    <x v="0"/>
    <x v="0"/>
    <x v="1"/>
    <x v="7"/>
    <x v="13"/>
    <x v="7"/>
    <n v="0.04"/>
    <n v="1.9558208822964541E-2"/>
    <n v="7.8232835291858151E-4"/>
    <n v="104.6619924506637"/>
    <n v="2.047001104177619E-2"/>
    <n v="8.1880044167104756E-4"/>
  </r>
  <r>
    <x v="32"/>
    <s v="Salchicha de pollo"/>
    <x v="0"/>
    <x v="0"/>
    <x v="1"/>
    <x v="8"/>
    <x v="14"/>
    <x v="7"/>
    <n v="0.04"/>
    <n v="0.1083482967980816"/>
    <n v="4.3339318719232637E-3"/>
    <n v="105.2963892644546"/>
    <n v="0.11408684435791459"/>
    <n v="4.5634737743165824E-3"/>
  </r>
  <r>
    <x v="33"/>
    <s v="Chorizo suelto o molido"/>
    <x v="0"/>
    <x v="0"/>
    <x v="1"/>
    <x v="8"/>
    <x v="14"/>
    <x v="7"/>
    <n v="0.04"/>
    <n v="0.83198732500829575"/>
    <n v="3.3279493000331832E-2"/>
    <n v="110.1410655650722"/>
    <n v="0.91635970513047726"/>
    <n v="3.6654388205219088E-2"/>
  </r>
  <r>
    <x v="34"/>
    <s v="Chorizo barbacoa"/>
    <x v="0"/>
    <x v="0"/>
    <x v="1"/>
    <x v="8"/>
    <x v="14"/>
    <x v="7"/>
    <n v="0.04"/>
    <n v="0.13223443310912891"/>
    <n v="5.2893773243651568E-3"/>
    <n v="117.3100636453181"/>
    <n v="0.15512429764134469"/>
    <n v="6.2049719056537856E-3"/>
  </r>
  <r>
    <x v="35"/>
    <s v="Nuggets de pollo empanizados"/>
    <x v="0"/>
    <x v="0"/>
    <x v="1"/>
    <x v="8"/>
    <x v="15"/>
    <x v="7"/>
    <n v="0.04"/>
    <n v="0.88421878890042904"/>
    <n v="3.536875155601716E-2"/>
    <n v="107.5905370439684"/>
    <n v="0.95133574362164464"/>
    <n v="3.8053429744865787E-2"/>
  </r>
  <r>
    <x v="36"/>
    <s v="Jamón de cerdo"/>
    <x v="0"/>
    <x v="0"/>
    <x v="1"/>
    <x v="8"/>
    <x v="15"/>
    <x v="7"/>
    <n v="0.04"/>
    <n v="1.2896604812206649"/>
    <n v="5.15864192488266E-2"/>
    <n v="102.94054169956701"/>
    <n v="1.327583485453796"/>
    <n v="5.3103339418151832E-2"/>
  </r>
  <r>
    <x v="37"/>
    <s v="Mortadela de cerdo"/>
    <x v="0"/>
    <x v="0"/>
    <x v="1"/>
    <x v="8"/>
    <x v="15"/>
    <x v="7"/>
    <n v="0.04"/>
    <n v="0.19265809553857691"/>
    <n v="7.7063238215430742E-3"/>
    <n v="141.9054776913475"/>
    <n v="0.27339239078506999"/>
    <n v="1.09356956314028E-2"/>
  </r>
  <r>
    <x v="38"/>
    <s v="Tilapia frescas refrigeradas"/>
    <x v="0"/>
    <x v="0"/>
    <x v="2"/>
    <x v="9"/>
    <x v="16"/>
    <x v="7"/>
    <n v="0.04"/>
    <n v="0.13961198675738001"/>
    <n v="5.5844794702952011E-3"/>
    <n v="118.275988996903"/>
    <n v="0.16512745809551641"/>
    <n v="6.6050983238206571E-3"/>
  </r>
  <r>
    <x v="39"/>
    <s v="Pescado blanco entero fresco o refrigerado (pargo blanco, merlusa, tiburón, bacalao, bass)"/>
    <x v="0"/>
    <x v="0"/>
    <x v="2"/>
    <x v="9"/>
    <x v="17"/>
    <x v="7"/>
    <n v="0.04"/>
    <n v="0.49962826623893752"/>
    <n v="1.9985130649557498E-2"/>
    <n v="110.61857483514891"/>
    <n v="0.55268166758707626"/>
    <n v="2.210726670348305E-2"/>
  </r>
  <r>
    <x v="40"/>
    <s v="Pescado rojo entero fresco o refrigerado (curvina, pargo rojo, robalo)"/>
    <x v="0"/>
    <x v="0"/>
    <x v="2"/>
    <x v="9"/>
    <x v="18"/>
    <x v="7"/>
    <n v="0.04"/>
    <n v="4.4134224133058383E-2"/>
    <n v="1.7653689653223351E-3"/>
    <n v="112.7549908247973"/>
    <n v="4.9763540371825482E-2"/>
    <n v="1.990541614873019E-3"/>
  </r>
  <r>
    <x v="41"/>
    <s v="Sardinas en salsa enlatadas"/>
    <x v="0"/>
    <x v="0"/>
    <x v="2"/>
    <x v="10"/>
    <x v="19"/>
    <x v="7"/>
    <n v="0.04"/>
    <n v="0.118864144110534"/>
    <n v="4.7545657644213609E-3"/>
    <n v="147.0733031615884"/>
    <n v="0.17481742301811301"/>
    <n v="6.9926969207245214E-3"/>
  </r>
  <r>
    <x v="42"/>
    <s v="Camarón fresco o refrigerado"/>
    <x v="0"/>
    <x v="0"/>
    <x v="2"/>
    <x v="11"/>
    <x v="20"/>
    <x v="7"/>
    <n v="0.04"/>
    <n v="7.5328374015578584E-2"/>
    <n v="3.0131349606231429E-3"/>
    <n v="113.66559735545449"/>
    <n v="8.5622446302958372E-2"/>
    <n v="3.4248978521183352E-3"/>
  </r>
  <r>
    <x v="43"/>
    <s v="Leche entera líquida"/>
    <x v="0"/>
    <x v="0"/>
    <x v="3"/>
    <x v="12"/>
    <x v="21"/>
    <x v="7"/>
    <n v="0.04"/>
    <n v="7.8622743438617249E-2"/>
    <n v="3.1449097375446898E-3"/>
    <n v="113.6270523328692"/>
    <n v="8.9336705832535071E-2"/>
    <n v="3.5734682333014032E-3"/>
  </r>
  <r>
    <x v="44"/>
    <s v="Leche descremada líquida"/>
    <x v="0"/>
    <x v="0"/>
    <x v="3"/>
    <x v="13"/>
    <x v="22"/>
    <x v="7"/>
    <n v="0.04"/>
    <n v="0.10109347067779249"/>
    <n v="4.0437388271116993E-3"/>
    <n v="121.68499440297541"/>
    <n v="0.12301558413604539"/>
    <n v="4.9206233654418138E-3"/>
  </r>
  <r>
    <x v="45"/>
    <s v="Leche entera en polvo"/>
    <x v="0"/>
    <x v="0"/>
    <x v="3"/>
    <x v="14"/>
    <x v="23"/>
    <x v="7"/>
    <n v="0.04"/>
    <n v="0.23965216906816239"/>
    <n v="9.5860867627264972E-3"/>
    <n v="104.042795975193"/>
    <n v="0.24934081731371291"/>
    <n v="9.9736326925485182E-3"/>
  </r>
  <r>
    <x v="46"/>
    <s v="Leche de coco"/>
    <x v="0"/>
    <x v="0"/>
    <x v="3"/>
    <x v="15"/>
    <x v="24"/>
    <x v="7"/>
    <n v="0.04"/>
    <n v="0.2591935602488169"/>
    <n v="1.036774240995268E-2"/>
    <n v="110.33703415084101"/>
    <n v="0.28598648708851782"/>
    <n v="1.143945948354071E-2"/>
  </r>
  <r>
    <x v="47"/>
    <s v="Queso fresco"/>
    <x v="0"/>
    <x v="0"/>
    <x v="3"/>
    <x v="16"/>
    <x v="25"/>
    <x v="7"/>
    <n v="0.04"/>
    <n v="4.6886783313949479E-2"/>
    <n v="1.8754713325579791E-3"/>
    <n v="106.14989401784629"/>
    <n v="4.9770270796134587E-2"/>
    <n v="1.9908108318453838E-3"/>
  </r>
  <r>
    <x v="48"/>
    <s v="Queso semiseco"/>
    <x v="0"/>
    <x v="0"/>
    <x v="3"/>
    <x v="16"/>
    <x v="25"/>
    <x v="7"/>
    <n v="0.04"/>
    <n v="1.5095351363101431E-2"/>
    <n v="6.038140545240574E-4"/>
    <n v="109.49756490166681"/>
    <n v="1.6529042155946638E-2"/>
    <n v="6.6116168623786553E-4"/>
  </r>
  <r>
    <x v="49"/>
    <s v="Queso tipo americano (kraft)"/>
    <x v="0"/>
    <x v="0"/>
    <x v="3"/>
    <x v="16"/>
    <x v="25"/>
    <x v="7"/>
    <n v="0.04"/>
    <n v="0.14020289128720359"/>
    <n v="5.6081156514881424E-3"/>
    <n v="118.3826588431146"/>
    <n v="0.165975910480713"/>
    <n v="6.63903641922852E-3"/>
  </r>
  <r>
    <x v="50"/>
    <s v="Queso crema para untar (tipo el philadelphia)"/>
    <x v="0"/>
    <x v="0"/>
    <x v="3"/>
    <x v="16"/>
    <x v="25"/>
    <x v="7"/>
    <n v="0.04"/>
    <n v="0.1006380323390593"/>
    <n v="4.0255212935623704E-3"/>
    <n v="107.2731238009294"/>
    <n v="0.10795756102189839"/>
    <n v="4.318302440875936E-3"/>
  </r>
  <r>
    <x v="51"/>
    <s v="Cuajada"/>
    <x v="0"/>
    <x v="0"/>
    <x v="3"/>
    <x v="16"/>
    <x v="25"/>
    <x v="7"/>
    <n v="0.04"/>
    <n v="0.2495719710601508"/>
    <n v="9.9828788424060327E-3"/>
    <n v="106.3548870527349"/>
    <n v="0.26543198793630762"/>
    <n v="1.06172795174523E-2"/>
  </r>
  <r>
    <x v="52"/>
    <s v="Quesillo"/>
    <x v="0"/>
    <x v="0"/>
    <x v="3"/>
    <x v="16"/>
    <x v="25"/>
    <x v="7"/>
    <n v="0.04"/>
    <n v="0.15107038704129699"/>
    <n v="6.042815481651879E-3"/>
    <n v="105.8793735771382"/>
    <n v="0.15995237945988339"/>
    <n v="6.398095178395337E-3"/>
  </r>
  <r>
    <x v="53"/>
    <s v="Yogurt"/>
    <x v="0"/>
    <x v="0"/>
    <x v="3"/>
    <x v="17"/>
    <x v="26"/>
    <x v="7"/>
    <n v="0.04"/>
    <n v="0.29814201545734198"/>
    <n v="1.1925680618293679E-2"/>
    <n v="121.444736749867"/>
    <n v="0.36207778581291689"/>
    <n v="1.448311143251668E-2"/>
  </r>
  <r>
    <x v="54"/>
    <s v="Leche con sabores, malteada"/>
    <x v="0"/>
    <x v="0"/>
    <x v="3"/>
    <x v="18"/>
    <x v="27"/>
    <x v="7"/>
    <n v="0.04"/>
    <n v="0.32620565104199067"/>
    <n v="1.304822604167963E-2"/>
    <n v="126.525520444729"/>
    <n v="0.41273339770099532"/>
    <n v="1.650933590803982E-2"/>
  </r>
  <r>
    <x v="55"/>
    <s v="Huevos de gallina"/>
    <x v="0"/>
    <x v="0"/>
    <x v="3"/>
    <x v="19"/>
    <x v="28"/>
    <x v="7"/>
    <n v="0.04"/>
    <n v="0.27982116886079911"/>
    <n v="1.1192846754431961E-2"/>
    <n v="114.55444993539101"/>
    <n v="0.32054760079126998"/>
    <n v="1.28219040316508E-2"/>
  </r>
  <r>
    <x v="56"/>
    <s v="Aceite de oliva"/>
    <x v="0"/>
    <x v="0"/>
    <x v="4"/>
    <x v="20"/>
    <x v="29"/>
    <x v="7"/>
    <n v="0.04"/>
    <n v="9.4714458530593432E-2"/>
    <n v="3.788578341223738E-3"/>
    <n v="101.2542268572998"/>
    <n v="9.5902392707230222E-2"/>
    <n v="3.8360957082892088E-3"/>
  </r>
  <r>
    <x v="57"/>
    <s v="Aceite vegetal (mezclas)"/>
    <x v="0"/>
    <x v="0"/>
    <x v="4"/>
    <x v="20"/>
    <x v="30"/>
    <x v="7"/>
    <n v="0.04"/>
    <n v="0.24614825340020249"/>
    <n v="9.8459301360080999E-3"/>
    <n v="103.324115002149"/>
    <n v="0.2543305044190064"/>
    <n v="1.0173220176760259E-2"/>
  </r>
  <r>
    <x v="58"/>
    <s v="Mantequilla crema"/>
    <x v="0"/>
    <x v="0"/>
    <x v="4"/>
    <x v="21"/>
    <x v="31"/>
    <x v="7"/>
    <n v="0.04"/>
    <n v="0.25873825073379242"/>
    <n v="1.0349530029351701E-2"/>
    <n v="145.40236672354939"/>
    <n v="0.37621154018604558"/>
    <n v="1.504846160744182E-2"/>
  </r>
  <r>
    <x v="59"/>
    <s v="Manteca vegetal"/>
    <x v="0"/>
    <x v="0"/>
    <x v="4"/>
    <x v="22"/>
    <x v="32"/>
    <x v="7"/>
    <n v="0.04"/>
    <n v="0.40374271074641271"/>
    <n v="1.614970842985651E-2"/>
    <n v="137.5744600273334"/>
    <n v="0.55544685420909601"/>
    <n v="2.2217874168363839E-2"/>
  </r>
  <r>
    <x v="60"/>
    <s v="Margarina vegetal"/>
    <x v="0"/>
    <x v="0"/>
    <x v="4"/>
    <x v="22"/>
    <x v="32"/>
    <x v="7"/>
    <n v="0.04"/>
    <n v="8.9650887231466442E-2"/>
    <n v="3.5860354892586579E-3"/>
    <n v="123.59121799113829"/>
    <n v="0.1108006234692312"/>
    <n v="4.4320249387692487E-3"/>
  </r>
  <r>
    <x v="61"/>
    <s v="Aguacate hass"/>
    <x v="0"/>
    <x v="0"/>
    <x v="5"/>
    <x v="23"/>
    <x v="33"/>
    <x v="7"/>
    <n v="0.04"/>
    <n v="1.6785357557762399"/>
    <n v="6.7141430231049584E-2"/>
    <n v="106.7500758657324"/>
    <n v="1.791838192724581"/>
    <n v="7.1673527708983234E-2"/>
  </r>
  <r>
    <x v="62"/>
    <s v="Banano maduro, mínimo maduro"/>
    <x v="0"/>
    <x v="0"/>
    <x v="5"/>
    <x v="23"/>
    <x v="34"/>
    <x v="7"/>
    <n v="0.04"/>
    <n v="1.1981132459456749"/>
    <n v="4.792452983782701E-2"/>
    <n v="106.0534301652215"/>
    <n v="1.2706401945892649"/>
    <n v="5.0825607783570599E-2"/>
  </r>
  <r>
    <x v="63"/>
    <s v="Mango maduro haden o jade"/>
    <x v="0"/>
    <x v="0"/>
    <x v="5"/>
    <x v="23"/>
    <x v="35"/>
    <x v="7"/>
    <n v="0.04"/>
    <n v="7.4676667957779594E-2"/>
    <n v="2.987066718311184E-3"/>
    <n v="115.3743905726049"/>
    <n v="8.615775055621594E-2"/>
    <n v="3.446310022248638E-3"/>
  </r>
  <r>
    <x v="64"/>
    <s v="Papaya hawaiana"/>
    <x v="0"/>
    <x v="0"/>
    <x v="5"/>
    <x v="23"/>
    <x v="36"/>
    <x v="7"/>
    <n v="0.04"/>
    <n v="0.34597224987276881"/>
    <n v="1.3838889994910749E-2"/>
    <n v="114.1180631779598"/>
    <n v="0.39481683068801532"/>
    <n v="1.579267322752061E-2"/>
  </r>
  <r>
    <x v="65"/>
    <s v="Piña"/>
    <x v="0"/>
    <x v="0"/>
    <x v="5"/>
    <x v="23"/>
    <x v="37"/>
    <x v="7"/>
    <n v="0.04"/>
    <n v="0.29502531628952672"/>
    <n v="1.180101265158107E-2"/>
    <n v="104.7451032421541"/>
    <n v="0.30902457213795642"/>
    <n v="1.2360982885518261E-2"/>
  </r>
  <r>
    <x v="66"/>
    <s v="Limón persa"/>
    <x v="0"/>
    <x v="0"/>
    <x v="5"/>
    <x v="24"/>
    <x v="38"/>
    <x v="7"/>
    <n v="0.04"/>
    <n v="0.14485350590202681"/>
    <n v="5.7941402360810728E-3"/>
    <n v="104.1409961750541"/>
    <n v="0.15085188404086161"/>
    <n v="6.0340753616344644E-3"/>
  </r>
  <r>
    <x v="67"/>
    <s v="Manzanas"/>
    <x v="0"/>
    <x v="0"/>
    <x v="5"/>
    <x v="25"/>
    <x v="39"/>
    <x v="7"/>
    <n v="0.04"/>
    <n v="0.1451735827958589"/>
    <n v="5.8069433118343571E-3"/>
    <n v="125.64208302457649"/>
    <n v="0.18239911342612539"/>
    <n v="7.2959645370450146E-3"/>
  </r>
  <r>
    <x v="68"/>
    <s v="Fresas"/>
    <x v="0"/>
    <x v="0"/>
    <x v="5"/>
    <x v="26"/>
    <x v="40"/>
    <x v="7"/>
    <n v="0.04"/>
    <n v="4.8132680248278117E-2"/>
    <n v="1.925307209931125E-3"/>
    <n v="106.6623762157959"/>
    <n v="5.1339460489164511E-2"/>
    <n v="2.053578419566581E-3"/>
  </r>
  <r>
    <x v="69"/>
    <s v="Uva roja con semilla"/>
    <x v="0"/>
    <x v="0"/>
    <x v="5"/>
    <x v="27"/>
    <x v="41"/>
    <x v="7"/>
    <n v="0.04"/>
    <n v="3.5921290411474759E-2"/>
    <n v="1.43685161645899E-3"/>
    <n v="111.0031885489291"/>
    <n v="3.9873777724657708E-2"/>
    <n v="1.594951108986309E-3"/>
  </r>
  <r>
    <x v="70"/>
    <s v="Sandía"/>
    <x v="0"/>
    <x v="0"/>
    <x v="5"/>
    <x v="27"/>
    <x v="42"/>
    <x v="7"/>
    <n v="0.04"/>
    <n v="0.29587745826463269"/>
    <n v="1.183509833058531E-2"/>
    <n v="107.7493608535859"/>
    <n v="0.31880607018997698"/>
    <n v="1.275224280759908E-2"/>
  </r>
  <r>
    <x v="71"/>
    <s v="Maní o cacahuate"/>
    <x v="0"/>
    <x v="0"/>
    <x v="5"/>
    <x v="28"/>
    <x v="43"/>
    <x v="7"/>
    <n v="0.04"/>
    <n v="6.9044159202197877E-2"/>
    <n v="2.7617663680879149E-3"/>
    <n v="139.30149562478809"/>
    <n v="9.6179546410221431E-2"/>
    <n v="3.8471818564088582E-3"/>
  </r>
  <r>
    <x v="72"/>
    <s v="Repollo"/>
    <x v="0"/>
    <x v="0"/>
    <x v="6"/>
    <x v="29"/>
    <x v="44"/>
    <x v="7"/>
    <n v="0.04"/>
    <n v="6.389436259074505E-3"/>
    <n v="2.5557745036298019E-4"/>
    <n v="118.23866308788141"/>
    <n v="7.5547840115820367E-3"/>
    <n v="3.021913604632815E-4"/>
  </r>
  <r>
    <x v="73"/>
    <s v="Lechuga iceberg (de cabeza)"/>
    <x v="0"/>
    <x v="0"/>
    <x v="6"/>
    <x v="29"/>
    <x v="45"/>
    <x v="7"/>
    <n v="0.04"/>
    <n v="1.9190870380775139E-2"/>
    <n v="7.6763481523100564E-4"/>
    <n v="129.00189211995431"/>
    <n v="2.4756585905487821E-2"/>
    <n v="9.9026343621951268E-4"/>
  </r>
  <r>
    <x v="74"/>
    <s v="Chile dulce largo (nataly)"/>
    <x v="0"/>
    <x v="0"/>
    <x v="6"/>
    <x v="30"/>
    <x v="46"/>
    <x v="7"/>
    <n v="0.04"/>
    <n v="0.10767102872269781"/>
    <n v="4.3068411489079117E-3"/>
    <n v="125.5916111746146"/>
    <n v="0.13522577974111821"/>
    <n v="5.4090311896447286E-3"/>
  </r>
  <r>
    <x v="75"/>
    <s v="Pepinos"/>
    <x v="0"/>
    <x v="0"/>
    <x v="6"/>
    <x v="30"/>
    <x v="47"/>
    <x v="7"/>
    <n v="0.04"/>
    <n v="0.22596718359849699"/>
    <n v="9.0386873439398819E-3"/>
    <n v="114.97666632325669"/>
    <n v="0.25980953468610479"/>
    <n v="1.039238138744419E-2"/>
  </r>
  <r>
    <x v="76"/>
    <s v="Tomate pera"/>
    <x v="0"/>
    <x v="0"/>
    <x v="6"/>
    <x v="30"/>
    <x v="48"/>
    <x v="7"/>
    <n v="0.04"/>
    <n v="6.1674009945471189E-2"/>
    <n v="2.466960397818848E-3"/>
    <n v="134.53754285089411"/>
    <n v="8.2974697558253027E-2"/>
    <n v="3.318987902330121E-3"/>
  </r>
  <r>
    <x v="77"/>
    <s v="Elote tierno o elote dulce"/>
    <x v="0"/>
    <x v="0"/>
    <x v="6"/>
    <x v="30"/>
    <x v="49"/>
    <x v="7"/>
    <n v="0.04"/>
    <n v="0.56901802300580262"/>
    <n v="2.2760720920232101E-2"/>
    <n v="146.12066931136059"/>
    <n v="0.83145294371835077"/>
    <n v="3.325811774873403E-2"/>
  </r>
  <r>
    <x v="78"/>
    <s v="Pataste"/>
    <x v="0"/>
    <x v="0"/>
    <x v="6"/>
    <x v="30"/>
    <x v="49"/>
    <x v="7"/>
    <n v="0.04"/>
    <n v="1.1470753870018731"/>
    <n v="4.5883015480074917E-2"/>
    <n v="114.52426766349571"/>
    <n v="1.3136796865121041"/>
    <n v="5.2547187460484153E-2"/>
  </r>
  <r>
    <x v="79"/>
    <s v="Zanahoria"/>
    <x v="0"/>
    <x v="0"/>
    <x v="6"/>
    <x v="31"/>
    <x v="50"/>
    <x v="7"/>
    <n v="0.04"/>
    <n v="1.525951724715637E-2"/>
    <n v="6.1038068988625489E-4"/>
    <n v="129.89229970944979"/>
    <n v="1.9820937876891539E-2"/>
    <n v="7.9283751507566139E-4"/>
  </r>
  <r>
    <x v="80"/>
    <s v="Ajo en cabeza o en diente"/>
    <x v="0"/>
    <x v="0"/>
    <x v="6"/>
    <x v="31"/>
    <x v="51"/>
    <x v="7"/>
    <n v="0.04"/>
    <n v="3.1490065301769163E-2"/>
    <n v="1.2596026120707661E-3"/>
    <n v="123.1052954193234"/>
    <n v="3.8765937917480779E-2"/>
    <n v="1.550637516699231E-3"/>
  </r>
  <r>
    <x v="81"/>
    <s v="Cebolla blanca"/>
    <x v="0"/>
    <x v="0"/>
    <x v="6"/>
    <x v="31"/>
    <x v="52"/>
    <x v="7"/>
    <n v="0.04"/>
    <n v="0.13761694847496581"/>
    <n v="5.5046779389986301E-3"/>
    <n v="103.23693894498651"/>
    <n v="0.14207152507505391"/>
    <n v="5.6828610030021584E-3"/>
  </r>
  <r>
    <x v="82"/>
    <s v="Papa amarilla"/>
    <x v="0"/>
    <x v="0"/>
    <x v="6"/>
    <x v="32"/>
    <x v="53"/>
    <x v="7"/>
    <n v="0.04"/>
    <n v="2.56444100600313"/>
    <n v="0.1025776402401252"/>
    <n v="134.14200931961511"/>
    <n v="3.439992693268751"/>
    <n v="0.13759970773075"/>
  </r>
  <r>
    <x v="83"/>
    <s v="Yuca (blanca, amarilla)"/>
    <x v="0"/>
    <x v="0"/>
    <x v="6"/>
    <x v="32"/>
    <x v="54"/>
    <x v="7"/>
    <n v="0.04"/>
    <n v="6.746901071001446E-2"/>
    <n v="2.698760428400579E-3"/>
    <n v="117.0935057238577"/>
    <n v="7.9001829917560967E-2"/>
    <n v="3.1600731967024388E-3"/>
  </r>
  <r>
    <x v="84"/>
    <s v="Banano verde (guineos, mínimo verde)"/>
    <x v="0"/>
    <x v="0"/>
    <x v="6"/>
    <x v="32"/>
    <x v="55"/>
    <x v="7"/>
    <n v="0.04"/>
    <n v="0.63103242056303477"/>
    <n v="2.5241296822521391E-2"/>
    <n v="102.23725934711629"/>
    <n v="0.64515025237541579"/>
    <n v="2.5806010095016631E-2"/>
  </r>
  <r>
    <x v="85"/>
    <s v="Plátano maduro"/>
    <x v="0"/>
    <x v="0"/>
    <x v="6"/>
    <x v="32"/>
    <x v="55"/>
    <x v="7"/>
    <n v="0.04"/>
    <n v="0.6"/>
    <n v="2.4E-2"/>
    <n v="120.0456852000133"/>
    <n v="0.72027411120007956"/>
    <n v="2.8810964448003192E-2"/>
  </r>
  <r>
    <x v="86"/>
    <s v="Frijoles rojos"/>
    <x v="0"/>
    <x v="0"/>
    <x v="6"/>
    <x v="33"/>
    <x v="56"/>
    <x v="7"/>
    <n v="0.04"/>
    <n v="0.51654999999999995"/>
    <n v="2.0662E-2"/>
    <n v="117.8045668030035"/>
    <n v="0.60851948982091431"/>
    <n v="2.4340779592836571E-2"/>
  </r>
  <r>
    <x v="87"/>
    <s v="Papas congeladas y cortadas para freír"/>
    <x v="0"/>
    <x v="0"/>
    <x v="6"/>
    <x v="34"/>
    <x v="57"/>
    <x v="7"/>
    <n v="0.04"/>
    <n v="0.16513"/>
    <n v="6.6052000000000003E-3"/>
    <n v="110.6604814709728"/>
    <n v="0.18273365305301731"/>
    <n v="7.3093461221206951E-3"/>
  </r>
  <r>
    <x v="88"/>
    <s v="Frijoles cocidos"/>
    <x v="0"/>
    <x v="0"/>
    <x v="6"/>
    <x v="34"/>
    <x v="58"/>
    <x v="7"/>
    <n v="0.04"/>
    <n v="4.0038244496451082E-2"/>
    <n v="1.6015297798580429E-3"/>
    <n v="125.6234452640111"/>
    <n v="5.0297422159670167E-2"/>
    <n v="2.0118968863868068E-3"/>
  </r>
  <r>
    <x v="89"/>
    <s v="Frituras empacadas (Tajadas de plátano, malanga, papa, yuca, banano)"/>
    <x v="0"/>
    <x v="0"/>
    <x v="6"/>
    <x v="34"/>
    <x v="58"/>
    <x v="7"/>
    <n v="0.04"/>
    <n v="0.12531293648752839"/>
    <n v="5.0125174595011344E-3"/>
    <n v="126.0862481638212"/>
    <n v="0.1580023800810367"/>
    <n v="6.3200952032414666E-3"/>
  </r>
  <r>
    <x v="90"/>
    <s v="Azúcar común"/>
    <x v="0"/>
    <x v="0"/>
    <x v="7"/>
    <x v="35"/>
    <x v="59"/>
    <x v="7"/>
    <n v="0.04"/>
    <n v="0.2400681677353271"/>
    <n v="9.6027267094130845E-3"/>
    <n v="111.1516115143998"/>
    <n v="0.26683963717090847"/>
    <n v="1.067358548683634E-2"/>
  </r>
  <r>
    <x v="91"/>
    <s v="Miel de abeja"/>
    <x v="0"/>
    <x v="0"/>
    <x v="7"/>
    <x v="36"/>
    <x v="60"/>
    <x v="7"/>
    <n v="0.04"/>
    <n v="0.35439915111261072"/>
    <n v="1.417596604450443E-2"/>
    <n v="109.1195949990192"/>
    <n v="0.38671891837404299"/>
    <n v="1.546875673496172E-2"/>
  </r>
  <r>
    <x v="92"/>
    <s v="Ice cream"/>
    <x v="0"/>
    <x v="0"/>
    <x v="7"/>
    <x v="37"/>
    <x v="61"/>
    <x v="7"/>
    <n v="0.04"/>
    <n v="0.39892353018833121"/>
    <n v="1.595694120753325E-2"/>
    <n v="107.401724883425"/>
    <n v="0.42845075238811831"/>
    <n v="1.7138030095524729E-2"/>
  </r>
  <r>
    <x v="93"/>
    <s v="Dulces, confites o caramelos"/>
    <x v="0"/>
    <x v="0"/>
    <x v="7"/>
    <x v="38"/>
    <x v="62"/>
    <x v="7"/>
    <n v="0.04"/>
    <n v="1.7841814051995249E-2"/>
    <n v="7.1367256207980994E-4"/>
    <n v="123.7000897460311"/>
    <n v="2.2070339994638109E-2"/>
    <n v="8.828135997855245E-4"/>
  </r>
  <r>
    <x v="94"/>
    <s v="Sopas instantánea"/>
    <x v="0"/>
    <x v="0"/>
    <x v="8"/>
    <x v="39"/>
    <x v="63"/>
    <x v="7"/>
    <n v="0.04"/>
    <n v="6.8688880236745164E-3"/>
    <n v="2.7475552094698071E-4"/>
    <n v="120.7050459353101"/>
    <n v="8.2910944442213409E-3"/>
    <n v="3.3164377776885362E-4"/>
  </r>
  <r>
    <x v="95"/>
    <s v="Leche de fórmula para bebé"/>
    <x v="0"/>
    <x v="0"/>
    <x v="8"/>
    <x v="40"/>
    <x v="64"/>
    <x v="7"/>
    <n v="0.04"/>
    <n v="1.002305508963768"/>
    <n v="4.0092220358550722E-2"/>
    <n v="100.76856145439611"/>
    <n v="1.0100088427609519"/>
    <n v="4.040035371043809E-2"/>
  </r>
  <r>
    <x v="96"/>
    <s v="Cereales para bebé"/>
    <x v="0"/>
    <x v="0"/>
    <x v="8"/>
    <x v="40"/>
    <x v="65"/>
    <x v="7"/>
    <n v="0.04"/>
    <n v="2.7718386237070011E-2"/>
    <n v="1.1087354494828E-3"/>
    <n v="106.56008800052621"/>
    <n v="2.9536736766547542E-2"/>
    <n v="1.1814694706619019E-3"/>
  </r>
  <r>
    <x v="97"/>
    <s v="Sal común o gruesa yodada"/>
    <x v="0"/>
    <x v="0"/>
    <x v="8"/>
    <x v="41"/>
    <x v="66"/>
    <x v="7"/>
    <n v="0.04"/>
    <n v="1.106324024739648"/>
    <n v="4.42529609895859E-2"/>
    <n v="106.555680005594"/>
    <n v="1.1788510876265881"/>
    <n v="4.7154043505063498E-2"/>
  </r>
  <r>
    <x v="98"/>
    <s v="Cubitos de pollo"/>
    <x v="0"/>
    <x v="0"/>
    <x v="8"/>
    <x v="41"/>
    <x v="67"/>
    <x v="7"/>
    <n v="0.04"/>
    <n v="7.9769133705749305E-3"/>
    <n v="3.190765348229972E-4"/>
    <n v="114.959475219507"/>
    <n v="9.1702177495276305E-3"/>
    <n v="3.6680870998110509E-4"/>
  </r>
  <r>
    <x v="99"/>
    <s v="Mayonesa"/>
    <x v="0"/>
    <x v="0"/>
    <x v="8"/>
    <x v="41"/>
    <x v="67"/>
    <x v="7"/>
    <n v="0.04"/>
    <n v="6.7042072527611199E-2"/>
    <n v="2.6816829011044479E-3"/>
    <n v="112.0670064337469"/>
    <n v="7.5132043732835288E-2"/>
    <n v="3.0052817493134119E-3"/>
  </r>
  <r>
    <x v="100"/>
    <s v="Sofrito"/>
    <x v="0"/>
    <x v="0"/>
    <x v="8"/>
    <x v="41"/>
    <x v="67"/>
    <x v="7"/>
    <n v="0.04"/>
    <n v="8.2549540654201406E-2"/>
    <n v="3.301981626168056E-3"/>
    <n v="115.7893115573132"/>
    <n v="9.5583544817224184E-2"/>
    <n v="3.8233417926889679E-3"/>
  </r>
  <r>
    <x v="101"/>
    <s v="Pasta de tomate"/>
    <x v="0"/>
    <x v="0"/>
    <x v="8"/>
    <x v="41"/>
    <x v="67"/>
    <x v="7"/>
    <n v="0.04"/>
    <n v="2.040135128088524E-2"/>
    <n v="8.1605405123540966E-4"/>
    <n v="119.058904154145"/>
    <n v="2.4289625267659591E-2"/>
    <n v="9.7158501070638355E-4"/>
  </r>
  <r>
    <x v="102"/>
    <s v="Salsa dulce de tomate (ketchup)"/>
    <x v="0"/>
    <x v="0"/>
    <x v="8"/>
    <x v="41"/>
    <x v="67"/>
    <x v="7"/>
    <n v="0.04"/>
    <n v="0.16305857458169151"/>
    <n v="6.5223429832676622E-3"/>
    <n v="114.8955067785967"/>
    <n v="0.1873469756115905"/>
    <n v="7.4938790244636214E-3"/>
  </r>
  <r>
    <x v="103"/>
    <s v="Culantro de castilla, culantrillo, cilantro"/>
    <x v="0"/>
    <x v="0"/>
    <x v="8"/>
    <x v="42"/>
    <x v="68"/>
    <x v="7"/>
    <n v="0.04"/>
    <n v="3.7212374051263493E-2"/>
    <n v="1.488494962050539E-3"/>
    <n v="117.7474264967052"/>
    <n v="4.3816612783690492E-2"/>
    <n v="1.75266451134762E-3"/>
  </r>
  <r>
    <x v="104"/>
    <s v="Especias y cominos"/>
    <x v="0"/>
    <x v="0"/>
    <x v="8"/>
    <x v="42"/>
    <x v="68"/>
    <x v="7"/>
    <n v="0.04"/>
    <n v="0.65815451501444211"/>
    <n v="2.6326180600577689E-2"/>
    <n v="113.18628351150279"/>
    <n v="0.74494063530800259"/>
    <n v="2.979762541232011E-2"/>
  </r>
  <r>
    <x v="105"/>
    <s v="Churros"/>
    <x v="0"/>
    <x v="0"/>
    <x v="8"/>
    <x v="43"/>
    <x v="69"/>
    <x v="7"/>
    <n v="0.04"/>
    <n v="0.33750958445889201"/>
    <n v="1.350038337835568E-2"/>
    <n v="117.0912311380369"/>
    <n v="0.39519412765178902"/>
    <n v="1.5807765106071559E-2"/>
  </r>
  <r>
    <x v="106"/>
    <s v="Cremora"/>
    <x v="0"/>
    <x v="0"/>
    <x v="8"/>
    <x v="43"/>
    <x v="69"/>
    <x v="7"/>
    <n v="0.04"/>
    <n v="4.6892403254126238E-3"/>
    <n v="1.87569613016505E-4"/>
    <n v="111.58446714078551"/>
    <n v="5.2324638300625106E-3"/>
    <n v="2.092985532025004E-4"/>
  </r>
  <r>
    <x v="107"/>
    <s v="Sopas deshidratadas o de bolsa (maggi, knorr)"/>
    <x v="0"/>
    <x v="0"/>
    <x v="8"/>
    <x v="43"/>
    <x v="69"/>
    <x v="7"/>
    <n v="0.04"/>
    <n v="0.36749054544512749"/>
    <n v="1.4699621817805099E-2"/>
    <n v="113.7691972882364"/>
    <n v="0.41809104366308331"/>
    <n v="1.672364174652333E-2"/>
  </r>
  <r>
    <x v="108"/>
    <s v="Suplementos alimenticios (pediasure, ensure, entre otros)"/>
    <x v="0"/>
    <x v="0"/>
    <x v="8"/>
    <x v="43"/>
    <x v="69"/>
    <x v="7"/>
    <n v="0.04"/>
    <n v="2.6820518573301491E-2"/>
    <n v="1.07282074293206E-3"/>
    <n v="104.1326212346158"/>
    <n v="2.792890901909582E-2"/>
    <n v="1.1171563607638331E-3"/>
  </r>
  <r>
    <x v="109"/>
    <s v="Jugos de naranja envasado"/>
    <x v="0"/>
    <x v="1"/>
    <x v="9"/>
    <x v="44"/>
    <x v="70"/>
    <x v="7"/>
    <n v="0.04"/>
    <n v="0.29376194325225402"/>
    <n v="1.1750477730090161E-2"/>
    <n v="102.54963086725139"/>
    <n v="0.30125178843365102"/>
    <n v="1.205007153734604E-2"/>
  </r>
  <r>
    <x v="110"/>
    <s v="Otros Jugos de frutas envasados"/>
    <x v="0"/>
    <x v="1"/>
    <x v="9"/>
    <x v="44"/>
    <x v="70"/>
    <x v="7"/>
    <n v="0.04"/>
    <n v="0.23905457208604031"/>
    <n v="9.5621828834416122E-3"/>
    <n v="107.0895152982296"/>
    <n v="0.25600238254519753"/>
    <n v="1.0240095301807899E-2"/>
  </r>
  <r>
    <x v="111"/>
    <s v="Refrescos en polvo envasado (tang, zuko, bontea, naranyá, entre otros)"/>
    <x v="0"/>
    <x v="1"/>
    <x v="9"/>
    <x v="44"/>
    <x v="70"/>
    <x v="7"/>
    <n v="0.04"/>
    <n v="1.421261790146873E-2"/>
    <n v="5.6850471605874935E-4"/>
    <n v="115.824474374058"/>
    <n v="1.6461689979169431E-2"/>
    <n v="6.584675991667771E-4"/>
  </r>
  <r>
    <x v="112"/>
    <s v="Café instantáneo normal"/>
    <x v="0"/>
    <x v="1"/>
    <x v="10"/>
    <x v="45"/>
    <x v="71"/>
    <x v="7"/>
    <n v="0.04"/>
    <n v="3.076494560308236E-2"/>
    <n v="1.2305978241232949E-3"/>
    <n v="112.1474795502661"/>
    <n v="3.4502111078867269E-2"/>
    <n v="1.3800844431546911E-3"/>
  </r>
  <r>
    <x v="113"/>
    <s v="Café molido"/>
    <x v="0"/>
    <x v="1"/>
    <x v="10"/>
    <x v="45"/>
    <x v="71"/>
    <x v="7"/>
    <n v="0.04"/>
    <n v="0.18257244684211879"/>
    <n v="7.3028978736847522E-3"/>
    <n v="109.8211612559688"/>
    <n v="0.20050318125545119"/>
    <n v="8.0201272502180496E-3"/>
  </r>
  <r>
    <x v="114"/>
    <s v="Té helado del tipo lipton, manzanilla, rosa de jamaica, etc."/>
    <x v="0"/>
    <x v="1"/>
    <x v="11"/>
    <x v="46"/>
    <x v="72"/>
    <x v="7"/>
    <n v="0.04"/>
    <n v="7.8687918691012257E-2"/>
    <n v="3.1475167476404898E-3"/>
    <n v="140.1677028555776"/>
    <n v="0.1102950480540566"/>
    <n v="4.4118019221622631E-3"/>
  </r>
  <r>
    <x v="115"/>
    <s v="Agua embotellada de otros tipos"/>
    <x v="0"/>
    <x v="1"/>
    <x v="12"/>
    <x v="47"/>
    <x v="73"/>
    <x v="7"/>
    <n v="0.04"/>
    <n v="6.0873508436177691E-2"/>
    <n v="2.434940337447108E-3"/>
    <n v="130.32662171458159"/>
    <n v="7.9334387064011191E-2"/>
    <n v="3.1733754825604482E-3"/>
  </r>
  <r>
    <x v="116"/>
    <s v="Refrescos o bebidas gaseosas"/>
    <x v="0"/>
    <x v="1"/>
    <x v="13"/>
    <x v="48"/>
    <x v="74"/>
    <x v="7"/>
    <n v="0.04"/>
    <n v="3.2734182531996912E-2"/>
    <n v="1.3093673012798759E-3"/>
    <n v="122.5725893240119"/>
    <n v="4.0123135123516999E-2"/>
    <n v="1.60492540494068E-3"/>
  </r>
  <r>
    <x v="117"/>
    <s v="Bebidas energizantes"/>
    <x v="0"/>
    <x v="1"/>
    <x v="14"/>
    <x v="49"/>
    <x v="75"/>
    <x v="7"/>
    <n v="0.04"/>
    <n v="3.0038026975226201E-2"/>
    <n v="1.2015210790090481E-3"/>
    <n v="124.9914840788052"/>
    <n v="3.7544975704327063E-2"/>
    <n v="1.501799028173082E-3"/>
  </r>
  <r>
    <x v="118"/>
    <s v="Bóxer para hombre o niño"/>
    <x v="1"/>
    <x v="2"/>
    <x v="15"/>
    <x v="50"/>
    <x v="76"/>
    <x v="7"/>
    <n v="0.04"/>
    <n v="3.5688099956897118E-2"/>
    <n v="1.4275239982758849E-3"/>
    <n v="103.47472908718289"/>
    <n v="3.6928164746762353E-2"/>
    <n v="1.4771265898704941E-3"/>
  </r>
  <r>
    <x v="119"/>
    <s v="Calcetines para hombre o niño"/>
    <x v="1"/>
    <x v="2"/>
    <x v="15"/>
    <x v="50"/>
    <x v="77"/>
    <x v="7"/>
    <n v="0.04"/>
    <n v="7.394139220274043E-2"/>
    <n v="2.957655688109617E-3"/>
    <n v="102.251517095731"/>
    <n v="7.5606195289006625E-2"/>
    <n v="3.024247811560265E-3"/>
  </r>
  <r>
    <x v="120"/>
    <s v="Camisa formal manga larga para hombre o niño"/>
    <x v="1"/>
    <x v="2"/>
    <x v="15"/>
    <x v="50"/>
    <x v="78"/>
    <x v="7"/>
    <n v="0.04"/>
    <n v="8.8249184939985126E-2"/>
    <n v="3.529967397599405E-3"/>
    <n v="103.1261071385626"/>
    <n v="9.1007949010117301E-2"/>
    <n v="3.6403179604046921E-3"/>
  </r>
  <r>
    <x v="121"/>
    <s v="Camisa manga corta (tipo polo) para hombre o niño"/>
    <x v="1"/>
    <x v="2"/>
    <x v="15"/>
    <x v="50"/>
    <x v="78"/>
    <x v="7"/>
    <n v="0.04"/>
    <n v="9.5974091818944826E-2"/>
    <n v="3.838963672757793E-3"/>
    <n v="110.4612798948551"/>
    <n v="0.10601421019066989"/>
    <n v="4.2405684076267961E-3"/>
  </r>
  <r>
    <x v="122"/>
    <s v="Camiseta manga corta para hombre o niño"/>
    <x v="1"/>
    <x v="2"/>
    <x v="15"/>
    <x v="50"/>
    <x v="78"/>
    <x v="7"/>
    <n v="0.04"/>
    <n v="4.2326912015106521E-2"/>
    <n v="1.693076480604261E-3"/>
    <n v="101.7612599821727"/>
    <n v="4.3072398978118043E-2"/>
    <n v="1.722895959124722E-3"/>
  </r>
  <r>
    <x v="123"/>
    <s v="Calzoneta casual para hombre o niño"/>
    <x v="1"/>
    <x v="2"/>
    <x v="15"/>
    <x v="50"/>
    <x v="79"/>
    <x v="7"/>
    <n v="0.04"/>
    <n v="4.8186995878566917E-2"/>
    <n v="1.927479835142677E-3"/>
    <n v="109.7888775361703"/>
    <n v="5.2903961893479262E-2"/>
    <n v="2.1161584757391702E-3"/>
  </r>
  <r>
    <x v="124"/>
    <s v="Pantalón jean para hombre o niño"/>
    <x v="1"/>
    <x v="2"/>
    <x v="15"/>
    <x v="50"/>
    <x v="79"/>
    <x v="7"/>
    <n v="0.04"/>
    <n v="6.4988182209698916E-2"/>
    <n v="2.5995272883879571E-3"/>
    <n v="104.098689769006"/>
    <n v="6.7651846184990816E-2"/>
    <n v="2.706073847399632E-3"/>
  </r>
  <r>
    <x v="125"/>
    <s v="Pantalón formal para hombre o niño"/>
    <x v="1"/>
    <x v="2"/>
    <x v="15"/>
    <x v="50"/>
    <x v="79"/>
    <x v="7"/>
    <n v="0.04"/>
    <n v="2.2749291346572682E-2"/>
    <n v="9.0997165386290716E-4"/>
    <n v="104.7216466302614"/>
    <n v="2.3823432494846478E-2"/>
    <n v="9.5293729979385917E-4"/>
  </r>
  <r>
    <x v="126"/>
    <s v="Blúmer, calzones, bikini, braga, hilo para mujer"/>
    <x v="1"/>
    <x v="2"/>
    <x v="15"/>
    <x v="51"/>
    <x v="80"/>
    <x v="7"/>
    <n v="0.04"/>
    <n v="7.7813804334460029E-2"/>
    <n v="3.1125521733784008E-3"/>
    <n v="100.4782512558394"/>
    <n v="7.8185949830906029E-2"/>
    <n v="3.1274379932362409E-3"/>
  </r>
  <r>
    <x v="127"/>
    <s v="Brasieres, top, sujetadores o sostenes para mujer"/>
    <x v="1"/>
    <x v="2"/>
    <x v="15"/>
    <x v="51"/>
    <x v="80"/>
    <x v="7"/>
    <n v="0.04"/>
    <n v="3.2929131652173642E-2"/>
    <n v="1.317165266086946E-3"/>
    <n v="100.9224454109563"/>
    <n v="3.323288491596689E-2"/>
    <n v="1.3293153966386761E-3"/>
  </r>
  <r>
    <x v="128"/>
    <s v="Blusa o camisa sin mangas para mujer o niña"/>
    <x v="1"/>
    <x v="2"/>
    <x v="15"/>
    <x v="51"/>
    <x v="81"/>
    <x v="7"/>
    <n v="0.04"/>
    <n v="0.13698597729239881"/>
    <n v="5.4794390916959538E-3"/>
    <n v="100.5124992227335"/>
    <n v="0.13768802936127619"/>
    <n v="5.5075211744510487E-3"/>
  </r>
  <r>
    <x v="129"/>
    <s v="Blusa o camisas manga corta para mujer o niña"/>
    <x v="1"/>
    <x v="2"/>
    <x v="15"/>
    <x v="51"/>
    <x v="81"/>
    <x v="7"/>
    <n v="0.04"/>
    <n v="1.707399544144967E-3"/>
    <n v="6.8295981765798672E-5"/>
    <n v="103.176012008472"/>
    <n v="1.7616267586996069E-3"/>
    <n v="7.0465070347984284E-5"/>
  </r>
  <r>
    <x v="130"/>
    <s v="Camiseta manga corta para mujer o niña"/>
    <x v="1"/>
    <x v="2"/>
    <x v="15"/>
    <x v="51"/>
    <x v="81"/>
    <x v="7"/>
    <n v="0.04"/>
    <n v="0.14633148808655971"/>
    <n v="5.8532595234623884E-3"/>
    <n v="103.2500038791411"/>
    <n v="0.15108726712577769"/>
    <n v="6.0434906850311103E-3"/>
  </r>
  <r>
    <x v="131"/>
    <s v="Falda corta (formal)"/>
    <x v="1"/>
    <x v="2"/>
    <x v="15"/>
    <x v="51"/>
    <x v="82"/>
    <x v="7"/>
    <n v="0.04"/>
    <n v="0.65135100000000001"/>
    <n v="2.6054040000000001E-2"/>
    <n v="104.0271522891571"/>
    <n v="0.67758189670694768"/>
    <n v="2.7103275868277901E-2"/>
  </r>
  <r>
    <x v="132"/>
    <s v="Pantalón jean para mujer o niña"/>
    <x v="1"/>
    <x v="2"/>
    <x v="15"/>
    <x v="51"/>
    <x v="82"/>
    <x v="7"/>
    <n v="0.04"/>
    <n v="0.162580232930126"/>
    <n v="6.5032093172050411E-3"/>
    <n v="104.5340183659671"/>
    <n v="0.16995165055061009"/>
    <n v="6.7980660220244016E-3"/>
  </r>
  <r>
    <x v="133"/>
    <s v="Traje para niña de dos o más piezas"/>
    <x v="1"/>
    <x v="2"/>
    <x v="15"/>
    <x v="51"/>
    <x v="83"/>
    <x v="7"/>
    <n v="0.04"/>
    <n v="0.24531628249916521"/>
    <n v="9.8126512999666057E-3"/>
    <n v="111.6446498032612"/>
    <n v="0.27388250450657181"/>
    <n v="1.095530018026287E-2"/>
  </r>
  <r>
    <x v="134"/>
    <s v="Vestido casual para mujer"/>
    <x v="1"/>
    <x v="2"/>
    <x v="15"/>
    <x v="51"/>
    <x v="84"/>
    <x v="7"/>
    <n v="0.04"/>
    <n v="0.25324535706625212"/>
    <n v="1.012981428265008E-2"/>
    <n v="104.2979488676808"/>
    <n v="0.26412971302273541"/>
    <n v="1.0565188520909411E-2"/>
  </r>
  <r>
    <x v="135"/>
    <s v="Mameluco para bebé"/>
    <x v="1"/>
    <x v="2"/>
    <x v="15"/>
    <x v="52"/>
    <x v="85"/>
    <x v="7"/>
    <n v="0.04"/>
    <n v="0.15815546065015071"/>
    <n v="6.3262184260060271E-3"/>
    <n v="104.62412756313741"/>
    <n v="0.1654687708986812"/>
    <n v="6.6187508359472494E-3"/>
  </r>
  <r>
    <x v="136"/>
    <s v="Cubayera"/>
    <x v="1"/>
    <x v="2"/>
    <x v="15"/>
    <x v="53"/>
    <x v="86"/>
    <x v="7"/>
    <n v="0.04"/>
    <n v="0.24214645145918581"/>
    <n v="9.6858580583674327E-3"/>
    <n v="101.87544799668009"/>
    <n v="0.24668778223210919"/>
    <n v="9.8675112892843662E-3"/>
  </r>
  <r>
    <x v="137"/>
    <s v="Pantalón para uniforme escolar o colegial"/>
    <x v="1"/>
    <x v="2"/>
    <x v="15"/>
    <x v="53"/>
    <x v="86"/>
    <x v="7"/>
    <n v="0.04"/>
    <n v="0.13510086831391091"/>
    <n v="5.4040347325564368E-3"/>
    <n v="101.9412884218909"/>
    <n v="0.1377235658283629"/>
    <n v="5.5089426331345163E-3"/>
  </r>
  <r>
    <x v="138"/>
    <s v="Uniforme deportivo escolar o colegial"/>
    <x v="1"/>
    <x v="2"/>
    <x v="15"/>
    <x v="53"/>
    <x v="86"/>
    <x v="7"/>
    <n v="0.04"/>
    <n v="0.62836535731177501"/>
    <n v="2.5134614292470998E-2"/>
    <n v="111.84411701414071"/>
    <n v="0.70278968550810461"/>
    <n v="2.8111587420324189E-2"/>
  </r>
  <r>
    <x v="139"/>
    <s v="Fajas o cinturones de cuerina y otro material"/>
    <x v="1"/>
    <x v="2"/>
    <x v="16"/>
    <x v="54"/>
    <x v="87"/>
    <x v="7"/>
    <n v="0.04"/>
    <n v="1.3513156305639269E-2"/>
    <n v="5.4052625222557088E-4"/>
    <n v="106.6521265845178"/>
    <n v="1.441206856865414E-2"/>
    <n v="5.7648274274616569E-4"/>
  </r>
  <r>
    <x v="140"/>
    <s v="Gorras, cachuchas"/>
    <x v="1"/>
    <x v="2"/>
    <x v="16"/>
    <x v="54"/>
    <x v="87"/>
    <x v="7"/>
    <n v="0.04"/>
    <n v="0.19552987653118131"/>
    <n v="7.8211950612472533E-3"/>
    <n v="105.769687296315"/>
    <n v="0.2068113389779013"/>
    <n v="8.2724535591160494E-3"/>
  </r>
  <r>
    <x v="141"/>
    <s v="Confección de falda"/>
    <x v="1"/>
    <x v="2"/>
    <x v="17"/>
    <x v="55"/>
    <x v="88"/>
    <x v="7"/>
    <n v="0.04"/>
    <n v="7.1932642022715029E-2"/>
    <n v="2.8773056809086009E-3"/>
    <n v="101.45772168462361"/>
    <n v="7.2981219743802783E-2"/>
    <n v="2.919248789752112E-3"/>
  </r>
  <r>
    <x v="142"/>
    <s v="Zapato formal de cuero para hombre"/>
    <x v="1"/>
    <x v="3"/>
    <x v="18"/>
    <x v="56"/>
    <x v="89"/>
    <x v="7"/>
    <n v="0.04"/>
    <n v="0.1169816160421961"/>
    <n v="4.6792646416878433E-3"/>
    <n v="114.3494643625409"/>
    <n v="0.13376785134689539"/>
    <n v="5.3507140538758156E-3"/>
  </r>
  <r>
    <x v="143"/>
    <s v="Sandalias o chancletas de cuero para hombre"/>
    <x v="1"/>
    <x v="3"/>
    <x v="18"/>
    <x v="56"/>
    <x v="90"/>
    <x v="7"/>
    <n v="0.04"/>
    <n v="0.16741516265800299"/>
    <n v="6.6966065063201194E-3"/>
    <n v="135.52853812206791"/>
    <n v="0.22689532254507361"/>
    <n v="9.0758129018029404E-3"/>
  </r>
  <r>
    <x v="144"/>
    <s v="Zapatos tipo burros de cuero para hombre"/>
    <x v="1"/>
    <x v="3"/>
    <x v="18"/>
    <x v="56"/>
    <x v="91"/>
    <x v="7"/>
    <n v="0.04"/>
    <n v="2.6365128022161328"/>
    <n v="0.10546051208864531"/>
    <n v="105.8071323082324"/>
    <n v="2.7896185889643088"/>
    <n v="0.1115847435585724"/>
  </r>
  <r>
    <x v="145"/>
    <s v="Zapatos deportivos (tenis) para hombre"/>
    <x v="1"/>
    <x v="3"/>
    <x v="18"/>
    <x v="56"/>
    <x v="92"/>
    <x v="7"/>
    <n v="0.04"/>
    <n v="8.2617478493422123"/>
    <n v="0.33046991397368852"/>
    <n v="111.71368236267401"/>
    <n v="9.2295027500192131"/>
    <n v="0.36918011000076861"/>
  </r>
  <r>
    <x v="146"/>
    <s v="Zapato de tacón alto (grueso o aguja) para mujer"/>
    <x v="1"/>
    <x v="3"/>
    <x v="18"/>
    <x v="57"/>
    <x v="93"/>
    <x v="7"/>
    <n v="0.04"/>
    <n v="1.0640000000000001"/>
    <n v="4.2560000000000001E-2"/>
    <n v="110.2497165529236"/>
    <n v="1.1730569841231071"/>
    <n v="4.6922279364924303E-2"/>
  </r>
  <r>
    <x v="147"/>
    <s v="Sandalias de tacón corrido o plataforma para mujer"/>
    <x v="1"/>
    <x v="3"/>
    <x v="18"/>
    <x v="57"/>
    <x v="94"/>
    <x v="7"/>
    <n v="0.04"/>
    <n v="8.5059999999999997E-2"/>
    <n v="3.4023999999999999E-3"/>
    <n v="109.34961608751139"/>
    <n v="9.3012783444037142E-2"/>
    <n v="3.720511337761486E-3"/>
  </r>
  <r>
    <x v="148"/>
    <s v="Sandalias sin tacón (flat) para mujer"/>
    <x v="1"/>
    <x v="3"/>
    <x v="18"/>
    <x v="57"/>
    <x v="94"/>
    <x v="7"/>
    <n v="0.04"/>
    <n v="6.8257283704523922E-4"/>
    <n v="2.730291348180957E-5"/>
    <n v="106.34867756267749"/>
    <n v="7.2590718559966132E-4"/>
    <n v="2.9036287423986451E-5"/>
  </r>
  <r>
    <x v="149"/>
    <s v="Zapato o zapatilla sin tacón (flat o mocasín) para mujer"/>
    <x v="1"/>
    <x v="3"/>
    <x v="18"/>
    <x v="57"/>
    <x v="95"/>
    <x v="7"/>
    <n v="0.04"/>
    <n v="3.6769821039206231E-3"/>
    <n v="1.4707928415682491E-4"/>
    <n v="105.6623352597974"/>
    <n v="3.8851851580873598E-3"/>
    <n v="1.5540740632349439E-4"/>
  </r>
  <r>
    <x v="150"/>
    <s v="Zapatos deportivos (tenis) para mujer"/>
    <x v="1"/>
    <x v="3"/>
    <x v="18"/>
    <x v="57"/>
    <x v="95"/>
    <x v="7"/>
    <n v="0.04"/>
    <n v="2.5805226666666701"/>
    <n v="0.10322090666666681"/>
    <n v="114.7191596702548"/>
    <n v="2.960353918300453"/>
    <n v="0.11841415673201811"/>
  </r>
  <r>
    <x v="151"/>
    <s v="Zapato escolar para niña"/>
    <x v="1"/>
    <x v="3"/>
    <x v="18"/>
    <x v="58"/>
    <x v="96"/>
    <x v="7"/>
    <n v="0.04"/>
    <n v="7.5417249206896311E-2"/>
    <n v="3.0166899682758531E-3"/>
    <n v="130.74784893068031"/>
    <n v="9.8606431060707489E-2"/>
    <n v="3.9442572424282993E-3"/>
  </r>
  <r>
    <x v="152"/>
    <s v="Juego de sala de cuero (para interiores)"/>
    <x v="2"/>
    <x v="4"/>
    <x v="19"/>
    <x v="59"/>
    <x v="97"/>
    <x v="7"/>
    <n v="0.04"/>
    <n v="0.59542137774434944"/>
    <n v="2.3816855109773979E-2"/>
    <n v="124.1447056278176"/>
    <n v="0.73918411664581873"/>
    <n v="2.9567364665832749E-2"/>
  </r>
  <r>
    <x v="153"/>
    <s v="Juego de comedor de madera (para interiores)"/>
    <x v="2"/>
    <x v="4"/>
    <x v="19"/>
    <x v="59"/>
    <x v="98"/>
    <x v="7"/>
    <n v="0.04"/>
    <n v="0.32288619385956913"/>
    <n v="1.2915447754382759E-2"/>
    <n v="112.5482854560172"/>
    <n v="0.36340287516313702"/>
    <n v="1.453611500652548E-2"/>
  </r>
  <r>
    <x v="154"/>
    <s v="Armario, chifonier, ropero o closet (con espejo)"/>
    <x v="2"/>
    <x v="4"/>
    <x v="19"/>
    <x v="59"/>
    <x v="99"/>
    <x v="7"/>
    <n v="0.04"/>
    <n v="1.40938149239062"/>
    <n v="5.6375259695624798E-2"/>
    <n v="106.05215064900931"/>
    <n v="1.494679383529357"/>
    <n v="5.9787175341174267E-2"/>
  </r>
  <r>
    <x v="155"/>
    <s v="Cómoda o tocador con espejo"/>
    <x v="2"/>
    <x v="4"/>
    <x v="19"/>
    <x v="59"/>
    <x v="99"/>
    <x v="7"/>
    <n v="0.04"/>
    <n v="0.45132732357577537"/>
    <n v="1.8053092943031021E-2"/>
    <n v="102.985061818783"/>
    <n v="0.46479972318957119"/>
    <n v="1.8591988927582851E-2"/>
  </r>
  <r>
    <x v="156"/>
    <s v="Cama King Size"/>
    <x v="2"/>
    <x v="4"/>
    <x v="19"/>
    <x v="59"/>
    <x v="99"/>
    <x v="7"/>
    <n v="0.04"/>
    <n v="0.43445069451211882"/>
    <n v="1.737802778048475E-2"/>
    <n v="111.8825634168241"/>
    <n v="0.4860745738023538"/>
    <n v="1.9442982952094151E-2"/>
  </r>
  <r>
    <x v="157"/>
    <s v="Edredón"/>
    <x v="2"/>
    <x v="5"/>
    <x v="20"/>
    <x v="60"/>
    <x v="100"/>
    <x v="7"/>
    <n v="0.04"/>
    <n v="1.337662910144527"/>
    <n v="5.3506516405781072E-2"/>
    <n v="121.200355942586"/>
    <n v="1.621252208407121"/>
    <n v="6.485008833628482E-2"/>
  </r>
  <r>
    <x v="158"/>
    <s v="Juego de sábana, cubre colchón y sobre fundas"/>
    <x v="2"/>
    <x v="5"/>
    <x v="20"/>
    <x v="60"/>
    <x v="100"/>
    <x v="7"/>
    <n v="0.04"/>
    <n v="0.23929908272310851"/>
    <n v="9.5719633089243385E-3"/>
    <n v="110.36708190016149"/>
    <n v="0.26410741461534842"/>
    <n v="1.056429658461394E-2"/>
  </r>
  <r>
    <x v="159"/>
    <s v="Manta para la cocina"/>
    <x v="2"/>
    <x v="5"/>
    <x v="20"/>
    <x v="61"/>
    <x v="101"/>
    <x v="7"/>
    <n v="0.04"/>
    <n v="0.45412365108641062"/>
    <n v="1.816494604345642E-2"/>
    <n v="102.3390300089244"/>
    <n v="0.46474573956294468"/>
    <n v="1.858982958251779E-2"/>
  </r>
  <r>
    <x v="160"/>
    <s v="Mantel de tela"/>
    <x v="2"/>
    <x v="5"/>
    <x v="20"/>
    <x v="61"/>
    <x v="101"/>
    <x v="7"/>
    <n v="0.04"/>
    <n v="0.1123819373112224"/>
    <n v="4.4952774924488974E-3"/>
    <n v="123.5756630600025"/>
    <n v="0.13887672419201941"/>
    <n v="5.5550689676807782E-3"/>
  </r>
  <r>
    <x v="161"/>
    <s v="Almohada"/>
    <x v="2"/>
    <x v="5"/>
    <x v="20"/>
    <x v="62"/>
    <x v="102"/>
    <x v="7"/>
    <n v="0.04"/>
    <n v="1.365100665549693E-2"/>
    <n v="5.4604026621987722E-4"/>
    <n v="104.11624438102589"/>
    <n v="1.42129154499073E-2"/>
    <n v="5.6851661799629187E-4"/>
  </r>
  <r>
    <x v="162"/>
    <s v="Estufa de gas lpg"/>
    <x v="2"/>
    <x v="6"/>
    <x v="21"/>
    <x v="63"/>
    <x v="103"/>
    <x v="7"/>
    <n v="0.04"/>
    <n v="8.1216437476441874E-2"/>
    <n v="3.2486574990576748E-3"/>
    <n v="116.7889143285294"/>
    <n v="9.4851795585045376E-2"/>
    <n v="3.794071823401815E-3"/>
  </r>
  <r>
    <x v="163"/>
    <s v="Horno microondas"/>
    <x v="2"/>
    <x v="6"/>
    <x v="21"/>
    <x v="63"/>
    <x v="103"/>
    <x v="7"/>
    <n v="0.04"/>
    <n v="4.4969721116542363E-3"/>
    <n v="1.7987888446616951E-4"/>
    <n v="101.617442342346"/>
    <n v="4.569708042711622E-3"/>
    <n v="1.8278832170846491E-4"/>
  </r>
  <r>
    <x v="164"/>
    <s v="Refrigeradora eléctricas"/>
    <x v="2"/>
    <x v="6"/>
    <x v="21"/>
    <x v="63"/>
    <x v="104"/>
    <x v="7"/>
    <n v="0.04"/>
    <n v="0.19850400584244651"/>
    <n v="7.9401602336978596E-3"/>
    <n v="117.3352509416753"/>
    <n v="0.23291517338451229"/>
    <n v="9.3166069353804934E-3"/>
  </r>
  <r>
    <x v="165"/>
    <s v="Lavadora de ropa"/>
    <x v="2"/>
    <x v="6"/>
    <x v="21"/>
    <x v="64"/>
    <x v="105"/>
    <x v="7"/>
    <n v="0.04"/>
    <n v="0.15398066921758821"/>
    <n v="6.1592267687035256E-3"/>
    <n v="118.44402064372009"/>
    <n v="0.18238089563541851"/>
    <n v="7.2952358254167408E-3"/>
  </r>
  <r>
    <x v="166"/>
    <s v="Aire acondicionado"/>
    <x v="2"/>
    <x v="6"/>
    <x v="21"/>
    <x v="65"/>
    <x v="106"/>
    <x v="7"/>
    <n v="0.04"/>
    <n v="0.2333768518083302"/>
    <n v="9.3350740723332094E-3"/>
    <n v="118.44402064372009"/>
    <n v="0.27642092653352279"/>
    <n v="1.105683706134091E-2"/>
  </r>
  <r>
    <x v="167"/>
    <s v="Licuadora eléctrica"/>
    <x v="2"/>
    <x v="6"/>
    <x v="22"/>
    <x v="66"/>
    <x v="107"/>
    <x v="7"/>
    <n v="0.04"/>
    <n v="6.3839666388119526E-2"/>
    <n v="2.5535866555247812E-3"/>
    <n v="100.8199980162666"/>
    <n v="6.4363150386093346E-2"/>
    <n v="2.5745260154437341E-3"/>
  </r>
  <r>
    <x v="168"/>
    <s v="Ventilador de piso o pedestal"/>
    <x v="2"/>
    <x v="6"/>
    <x v="22"/>
    <x v="67"/>
    <x v="108"/>
    <x v="7"/>
    <n v="0.04"/>
    <n v="0.15378548815203291"/>
    <n v="6.1514195260813156E-3"/>
    <n v="109.8211612559688"/>
    <n v="0.16888900893172279"/>
    <n v="6.7555603572689148E-3"/>
  </r>
  <r>
    <x v="169"/>
    <s v="Vajilla de cristal, vidrio o porcelana (juego de platos grandes, pequeños, soperos, vasos y tazas)"/>
    <x v="2"/>
    <x v="7"/>
    <x v="23"/>
    <x v="68"/>
    <x v="109"/>
    <x v="7"/>
    <n v="0.04"/>
    <n v="0.61609999999999998"/>
    <n v="2.4643999999999999E-2"/>
    <n v="114.8908903922698"/>
    <n v="0.70784277570677401"/>
    <n v="2.831371102827096E-2"/>
  </r>
  <r>
    <x v="170"/>
    <s v="Cuchillo de cocina (de metal)"/>
    <x v="2"/>
    <x v="7"/>
    <x v="23"/>
    <x v="69"/>
    <x v="110"/>
    <x v="7"/>
    <n v="0.04"/>
    <n v="2.9920757505251479E-2"/>
    <n v="1.1968303002100589E-3"/>
    <n v="116.0636847723118"/>
    <n v="3.47271336723829E-2"/>
    <n v="1.389085346895316E-3"/>
  </r>
  <r>
    <x v="171"/>
    <s v="Juego de ollas"/>
    <x v="2"/>
    <x v="7"/>
    <x v="23"/>
    <x v="70"/>
    <x v="111"/>
    <x v="7"/>
    <n v="0.04"/>
    <n v="0.15640302281907489"/>
    <n v="6.2561209127629984E-3"/>
    <n v="113.2392440696313"/>
    <n v="0.17710960074237331"/>
    <n v="7.0843840296949349E-3"/>
  </r>
  <r>
    <x v="172"/>
    <s v="Biberón o pepe"/>
    <x v="2"/>
    <x v="7"/>
    <x v="23"/>
    <x v="70"/>
    <x v="112"/>
    <x v="7"/>
    <n v="0.04"/>
    <n v="0.1151985829095884"/>
    <n v="4.6079433163835363E-3"/>
    <n v="143.69457729437639"/>
    <n v="0.16553411676104479"/>
    <n v="6.6213646704417917E-3"/>
  </r>
  <r>
    <x v="173"/>
    <s v="Plato plástico no desechable"/>
    <x v="2"/>
    <x v="7"/>
    <x v="23"/>
    <x v="70"/>
    <x v="113"/>
    <x v="7"/>
    <n v="0.04"/>
    <n v="5.1767298312674018E-3"/>
    <n v="2.0706919325069609E-4"/>
    <n v="125.20451374187481"/>
    <n v="6.4814994129689272E-3"/>
    <n v="2.5925997651875721E-4"/>
  </r>
  <r>
    <x v="174"/>
    <s v="Porta vianda (panita)"/>
    <x v="2"/>
    <x v="7"/>
    <x v="23"/>
    <x v="70"/>
    <x v="113"/>
    <x v="7"/>
    <n v="0.04"/>
    <n v="3.3078105079637113E-2"/>
    <n v="1.323124203185484E-3"/>
    <n v="120.49896265113649"/>
    <n v="3.985877348561561E-2"/>
    <n v="1.594350939424624E-3"/>
  </r>
  <r>
    <x v="175"/>
    <s v="Bomba de agua eléctrica (incluye motor de cisterna)"/>
    <x v="2"/>
    <x v="8"/>
    <x v="24"/>
    <x v="71"/>
    <x v="114"/>
    <x v="7"/>
    <n v="0.04"/>
    <n v="5.943216204514646E-2"/>
    <n v="2.377286481805858E-3"/>
    <n v="114.3494643625409"/>
    <n v="6.7960358957702291E-2"/>
    <n v="2.7184143583080921E-3"/>
  </r>
  <r>
    <x v="176"/>
    <s v="Taladro eléctrico"/>
    <x v="2"/>
    <x v="8"/>
    <x v="24"/>
    <x v="71"/>
    <x v="114"/>
    <x v="7"/>
    <n v="0.04"/>
    <n v="1.3726090967163439E-2"/>
    <n v="5.4904363868653761E-4"/>
    <n v="124.59855536883239"/>
    <n v="1.710251105369744E-2"/>
    <n v="6.8410044214789749E-4"/>
  </r>
  <r>
    <x v="177"/>
    <s v="Martillo"/>
    <x v="2"/>
    <x v="8"/>
    <x v="25"/>
    <x v="72"/>
    <x v="115"/>
    <x v="7"/>
    <n v="0.04"/>
    <n v="0.15974779095922129"/>
    <n v="6.3899116383688524E-3"/>
    <n v="101.82212120056759"/>
    <n v="0.16265858932572769"/>
    <n v="6.5063435730291098E-3"/>
  </r>
  <r>
    <x v="178"/>
    <s v="Manguera"/>
    <x v="2"/>
    <x v="8"/>
    <x v="25"/>
    <x v="72"/>
    <x v="116"/>
    <x v="7"/>
    <n v="0.04"/>
    <n v="8.6139848131015911E-3"/>
    <n v="3.4455939252406358E-4"/>
    <n v="102.38706668224511"/>
    <n v="8.8196063745887929E-3"/>
    <n v="3.5278425498355172E-4"/>
  </r>
  <r>
    <x v="179"/>
    <s v="Foco o bombillo"/>
    <x v="2"/>
    <x v="8"/>
    <x v="25"/>
    <x v="73"/>
    <x v="117"/>
    <x v="7"/>
    <n v="0.04"/>
    <n v="0.14913617169932711"/>
    <n v="5.9654468679730859E-3"/>
    <n v="142.9717145523893"/>
    <n v="0.21322254169632321"/>
    <n v="8.5289016678529294E-3"/>
  </r>
  <r>
    <x v="180"/>
    <s v="Cloro"/>
    <x v="2"/>
    <x v="9"/>
    <x v="26"/>
    <x v="74"/>
    <x v="118"/>
    <x v="7"/>
    <n v="0.04"/>
    <n v="0.15601975081882261"/>
    <n v="6.2407900327529032E-3"/>
    <n v="132.49708794695161"/>
    <n v="0.20672162645703021"/>
    <n v="8.2688650582812065E-3"/>
  </r>
  <r>
    <x v="181"/>
    <s v="Desinfectante de piso (Azistín, Fabuloso)"/>
    <x v="2"/>
    <x v="9"/>
    <x v="26"/>
    <x v="74"/>
    <x v="118"/>
    <x v="7"/>
    <n v="0.04"/>
    <n v="4.6871425347809317E-2"/>
    <n v="1.8748570139123729E-3"/>
    <n v="136.94145057363389"/>
    <n v="6.4186409775827999E-2"/>
    <n v="2.56745639103312E-3"/>
  </r>
  <r>
    <x v="182"/>
    <s v="Desodorante ambiental (Glade)"/>
    <x v="2"/>
    <x v="9"/>
    <x v="26"/>
    <x v="74"/>
    <x v="118"/>
    <x v="7"/>
    <n v="0.04"/>
    <n v="0.15778632312728599"/>
    <n v="6.3114529250914413E-3"/>
    <n v="119.72842401327971"/>
    <n v="0.18891507798880061"/>
    <n v="7.5566031195520248E-3"/>
  </r>
  <r>
    <x v="183"/>
    <s v="Escoba plástica"/>
    <x v="2"/>
    <x v="9"/>
    <x v="26"/>
    <x v="74"/>
    <x v="118"/>
    <x v="7"/>
    <n v="0.04"/>
    <n v="1.359049573101996"/>
    <n v="5.436198292407985E-2"/>
    <n v="108.9425392318104"/>
    <n v="1.4805831143563939"/>
    <n v="5.9223324574255783E-2"/>
  </r>
  <r>
    <x v="184"/>
    <s v="Jabón solido para lavar loza (en barra, pelota, taza, etc.)"/>
    <x v="2"/>
    <x v="9"/>
    <x v="26"/>
    <x v="74"/>
    <x v="118"/>
    <x v="7"/>
    <n v="0.04"/>
    <n v="5.4304851206273222E-2"/>
    <n v="2.172194048250929E-3"/>
    <n v="128.5651319546794"/>
    <n v="6.9817103611137452E-2"/>
    <n v="2.7926841444454991E-3"/>
  </r>
  <r>
    <x v="185"/>
    <s v="Paste para fregar loza"/>
    <x v="2"/>
    <x v="9"/>
    <x v="26"/>
    <x v="74"/>
    <x v="118"/>
    <x v="7"/>
    <n v="0.04"/>
    <n v="3.1125495140428321E-2"/>
    <n v="1.2450198056171331E-3"/>
    <n v="115.29764478952021"/>
    <n v="3.5886962825990409E-2"/>
    <n v="1.435478513039616E-3"/>
  </r>
  <r>
    <x v="186"/>
    <s v="Jabón solido para lavar ropa (en barra, pelota, marqueta, etc.)"/>
    <x v="2"/>
    <x v="9"/>
    <x v="26"/>
    <x v="74"/>
    <x v="119"/>
    <x v="7"/>
    <n v="0.04"/>
    <n v="6.5821416278664543E-2"/>
    <n v="2.6328566511465818E-3"/>
    <n v="113.22500585159889"/>
    <n v="7.4526302433123193E-2"/>
    <n v="2.9810520973249282E-3"/>
  </r>
  <r>
    <x v="187"/>
    <s v="Suavizante para ropa (Suavitel, Downy)"/>
    <x v="2"/>
    <x v="9"/>
    <x v="26"/>
    <x v="74"/>
    <x v="119"/>
    <x v="7"/>
    <n v="0.04"/>
    <n v="1.1235650347834461E-2"/>
    <n v="4.4942601391337832E-4"/>
    <n v="131.49998272355251"/>
    <n v="1.477487826628108E-2"/>
    <n v="5.9099513065124316E-4"/>
  </r>
  <r>
    <x v="188"/>
    <s v="Gancho de plástico para tender ropa (en tendedero)"/>
    <x v="2"/>
    <x v="9"/>
    <x v="26"/>
    <x v="75"/>
    <x v="120"/>
    <x v="7"/>
    <n v="0.04"/>
    <n v="6.2547025324297664E-2"/>
    <n v="2.501881012971907E-3"/>
    <n v="107.7493608535859"/>
    <n v="6.7394020019861223E-2"/>
    <n v="2.6957608007944492E-3"/>
  </r>
  <r>
    <x v="189"/>
    <s v="Bolsa plástica para basura"/>
    <x v="2"/>
    <x v="9"/>
    <x v="26"/>
    <x v="75"/>
    <x v="121"/>
    <x v="7"/>
    <n v="0.04"/>
    <n v="1.443338231661309"/>
    <n v="5.7733529266452352E-2"/>
    <n v="152.04355641965421"/>
    <n v="2.1945027785824012"/>
    <n v="8.7780111143296036E-2"/>
  </r>
  <r>
    <x v="190"/>
    <s v="Candela (vela)"/>
    <x v="2"/>
    <x v="9"/>
    <x v="26"/>
    <x v="75"/>
    <x v="121"/>
    <x v="7"/>
    <n v="0.04"/>
    <n v="0.25142044727375151"/>
    <n v="1.0056817890950059E-2"/>
    <n v="126.4417291515191"/>
    <n v="0.31790036097341468"/>
    <n v="1.271601443893659E-2"/>
  </r>
  <r>
    <x v="191"/>
    <s v="Fósforos"/>
    <x v="2"/>
    <x v="9"/>
    <x v="26"/>
    <x v="75"/>
    <x v="121"/>
    <x v="7"/>
    <n v="0.04"/>
    <n v="0.32566189696204789"/>
    <n v="1.302647587848192E-2"/>
    <n v="133.66214896637541"/>
    <n v="0.43528668984413638"/>
    <n v="1.741146759376546E-2"/>
  </r>
  <r>
    <x v="192"/>
    <s v="Insecticida (todas las formas de presentación, aerosol, lamina, espiral, grano, polvo)"/>
    <x v="2"/>
    <x v="9"/>
    <x v="26"/>
    <x v="75"/>
    <x v="121"/>
    <x v="7"/>
    <n v="0.04"/>
    <n v="0.20846947144958469"/>
    <n v="8.338778857983389E-3"/>
    <n v="118.47791912300551"/>
    <n v="0.24699029178019619"/>
    <n v="9.8796116712078462E-3"/>
  </r>
  <r>
    <x v="193"/>
    <s v="Papel aluminio"/>
    <x v="2"/>
    <x v="9"/>
    <x v="26"/>
    <x v="75"/>
    <x v="121"/>
    <x v="7"/>
    <n v="0.04"/>
    <n v="0.2497583120620461"/>
    <n v="9.9903324824818437E-3"/>
    <n v="109.30906704748119"/>
    <n v="0.27300848078855922"/>
    <n v="1.092033923154237E-2"/>
  </r>
  <r>
    <x v="194"/>
    <s v="Servilletas de papel"/>
    <x v="2"/>
    <x v="9"/>
    <x v="26"/>
    <x v="75"/>
    <x v="121"/>
    <x v="7"/>
    <n v="0.04"/>
    <n v="0.54689778023306024"/>
    <n v="2.1875911209322411E-2"/>
    <n v="134.77277983261129"/>
    <n v="0.73706934126294055"/>
    <n v="2.948277365051763E-2"/>
  </r>
  <r>
    <x v="195"/>
    <s v="Toallas de papel"/>
    <x v="2"/>
    <x v="9"/>
    <x v="26"/>
    <x v="75"/>
    <x v="121"/>
    <x v="7"/>
    <n v="0.04"/>
    <n v="0.57910648502116091"/>
    <n v="2.3164259400846439E-2"/>
    <n v="144.8143846146146"/>
    <n v="0.83862949254671948"/>
    <n v="3.3545179701868773E-2"/>
  </r>
  <r>
    <x v="196"/>
    <s v="Analgésico (aspirina, panadol, etc.)"/>
    <x v="3"/>
    <x v="10"/>
    <x v="27"/>
    <x v="76"/>
    <x v="122"/>
    <x v="7"/>
    <n v="0.04"/>
    <n v="0.65129999999999999"/>
    <n v="2.6051999999999999E-2"/>
    <n v="102.0397378720663"/>
    <n v="0.66458481276076753"/>
    <n v="2.6583392510430699E-2"/>
  </r>
  <r>
    <x v="197"/>
    <s v="Antiácido (Alka Seltzer, Sal Andrews, Sal de Uva, Tums, bicarbonato)"/>
    <x v="3"/>
    <x v="10"/>
    <x v="27"/>
    <x v="76"/>
    <x v="122"/>
    <x v="7"/>
    <n v="0.04"/>
    <n v="3.7110303789547758E-2"/>
    <n v="1.4844121515819101E-3"/>
    <n v="104.6484752694456"/>
    <n v="3.8835367083621009E-2"/>
    <n v="1.5534146833448401E-3"/>
  </r>
  <r>
    <x v="198"/>
    <s v="Antialérgico (antihistamínicos, Loratadina, Cetirizina)"/>
    <x v="3"/>
    <x v="10"/>
    <x v="27"/>
    <x v="76"/>
    <x v="122"/>
    <x v="7"/>
    <n v="0.04"/>
    <n v="1.8212010930622829E-2"/>
    <n v="7.2848043722491306E-4"/>
    <n v="109.97043325918369"/>
    <n v="2.002782732561581E-2"/>
    <n v="8.011130930246327E-4"/>
  </r>
  <r>
    <x v="199"/>
    <s v="Antiespasmódico (espasmos intestinal, Buscapina, Espasmo Canulase)"/>
    <x v="3"/>
    <x v="10"/>
    <x v="27"/>
    <x v="76"/>
    <x v="122"/>
    <x v="7"/>
    <n v="0.04"/>
    <n v="0.80225583545549228"/>
    <n v="3.2090233418219691E-2"/>
    <n v="115.9715994977748"/>
    <n v="0.93038892444197052"/>
    <n v="3.7215556977678817E-2"/>
  </r>
  <r>
    <x v="200"/>
    <s v="Antigripal"/>
    <x v="3"/>
    <x v="10"/>
    <x v="27"/>
    <x v="76"/>
    <x v="122"/>
    <x v="7"/>
    <n v="0.04"/>
    <n v="0.68790234179763099"/>
    <n v="2.7516093671905242E-2"/>
    <n v="112.8880432259372"/>
    <n v="0.77655949296074367"/>
    <n v="3.1062379718429751E-2"/>
  </r>
  <r>
    <x v="201"/>
    <s v="Anti-inflamatorio"/>
    <x v="3"/>
    <x v="10"/>
    <x v="27"/>
    <x v="76"/>
    <x v="122"/>
    <x v="7"/>
    <n v="0.04"/>
    <n v="0.27584264534725228"/>
    <n v="1.103370581389009E-2"/>
    <n v="112.55147972020799"/>
    <n v="0.31046497903769799"/>
    <n v="1.2418599161507921E-2"/>
  </r>
  <r>
    <x v="202"/>
    <s v="Antitusivos, expectorantes y mucolíticos (contra la tos)"/>
    <x v="3"/>
    <x v="10"/>
    <x v="27"/>
    <x v="76"/>
    <x v="122"/>
    <x v="7"/>
    <n v="0.04"/>
    <n v="6.4783722758104581E-2"/>
    <n v="2.5913489103241831E-3"/>
    <n v="113.5612423327977"/>
    <n v="7.356920039353898E-2"/>
    <n v="2.9427680157415588E-3"/>
  </r>
  <r>
    <x v="203"/>
    <s v="Medicamento contra el estreñimiento (laxante, purgante, fibra)"/>
    <x v="3"/>
    <x v="10"/>
    <x v="27"/>
    <x v="76"/>
    <x v="122"/>
    <x v="7"/>
    <n v="0.04"/>
    <n v="0.19818615000000001"/>
    <n v="7.9274460000000012E-3"/>
    <n v="107.86777405998519"/>
    <n v="0.2137789885001834"/>
    <n v="8.5511595400073366E-3"/>
  </r>
  <r>
    <x v="204"/>
    <s v="Medicamento oftálmico (gotas para los ojos, ungüentos)"/>
    <x v="3"/>
    <x v="10"/>
    <x v="27"/>
    <x v="76"/>
    <x v="122"/>
    <x v="7"/>
    <n v="0.04"/>
    <n v="7.903688597685779E-2"/>
    <n v="3.161475439074312E-3"/>
    <n v="148.21133451932749"/>
    <n v="0.11714162346882009"/>
    <n v="4.6856649387528064E-3"/>
  </r>
  <r>
    <x v="205"/>
    <s v="Suero hidratante"/>
    <x v="3"/>
    <x v="10"/>
    <x v="27"/>
    <x v="76"/>
    <x v="122"/>
    <x v="7"/>
    <n v="0.04"/>
    <n v="1.024986560748977"/>
    <n v="4.0999462429959083E-2"/>
    <n v="147.9243809518905"/>
    <n v="1.516205024827997"/>
    <n v="6.0648200993119877E-2"/>
  </r>
  <r>
    <x v="206"/>
    <s v="Vitaminas, multivitaminas y minerales"/>
    <x v="3"/>
    <x v="10"/>
    <x v="27"/>
    <x v="76"/>
    <x v="122"/>
    <x v="7"/>
    <n v="0.04"/>
    <n v="0.48997110654274911"/>
    <n v="1.959884426170996E-2"/>
    <n v="116.0797230682434"/>
    <n v="0.56875710358923093"/>
    <n v="2.2750284143569229E-2"/>
  </r>
  <r>
    <x v="207"/>
    <s v="Antibiótico (medicamento contra infección bacteriana, supositorios, penicilina, amoxicilina, tetraciclina)"/>
    <x v="3"/>
    <x v="10"/>
    <x v="27"/>
    <x v="76"/>
    <x v="122"/>
    <x v="7"/>
    <n v="0.04"/>
    <n v="0.27681411285018859"/>
    <n v="1.107256451400754E-2"/>
    <n v="108.28657017377"/>
    <n v="0.29975250856241847"/>
    <n v="1.1990100342496739E-2"/>
  </r>
  <r>
    <x v="208"/>
    <s v="Oxigenador cerebral"/>
    <x v="3"/>
    <x v="10"/>
    <x v="27"/>
    <x v="76"/>
    <x v="122"/>
    <x v="7"/>
    <n v="0.04"/>
    <n v="0.55620807438667785"/>
    <n v="2.2248322975467111E-2"/>
    <n v="133.94544083319889"/>
    <n v="0.74501535718708267"/>
    <n v="2.9800614287483311E-2"/>
  </r>
  <r>
    <x v="209"/>
    <s v="Medicamentos para la epilepsia"/>
    <x v="3"/>
    <x v="10"/>
    <x v="27"/>
    <x v="76"/>
    <x v="123"/>
    <x v="7"/>
    <n v="0.04"/>
    <n v="1.516"/>
    <n v="6.0639999999999999E-2"/>
    <n v="103.1672210782087"/>
    <n v="1.5640150715456449"/>
    <n v="6.2560602861825784E-2"/>
  </r>
  <r>
    <x v="210"/>
    <s v="Antidepresivo o ansiolítico"/>
    <x v="3"/>
    <x v="10"/>
    <x v="27"/>
    <x v="76"/>
    <x v="123"/>
    <x v="7"/>
    <n v="0.04"/>
    <n v="3.1809281315794392E-2"/>
    <n v="1.272371252631776E-3"/>
    <n v="115.83096068067231"/>
    <n v="3.6844996133702228E-2"/>
    <n v="1.47379984534809E-3"/>
  </r>
  <r>
    <x v="211"/>
    <s v="Antirreumático (contra dolor en articulaciones y huesos)"/>
    <x v="3"/>
    <x v="10"/>
    <x v="27"/>
    <x v="76"/>
    <x v="123"/>
    <x v="7"/>
    <n v="0.04"/>
    <n v="0.38646394716576699"/>
    <n v="1.545855788663068E-2"/>
    <n v="133.62568281284851"/>
    <n v="0.51641508822574222"/>
    <n v="2.0656603529029691E-2"/>
  </r>
  <r>
    <x v="212"/>
    <s v="Broncodilatador (en inhalador, vía oral o inyectada)"/>
    <x v="3"/>
    <x v="10"/>
    <x v="27"/>
    <x v="76"/>
    <x v="123"/>
    <x v="7"/>
    <n v="0.04"/>
    <n v="2.386724160238197"/>
    <n v="9.54689664095279E-2"/>
    <n v="127.5215330804959"/>
    <n v="3.0435872395383399"/>
    <n v="0.1217434895815336"/>
  </r>
  <r>
    <x v="213"/>
    <s v="Diurético (contra retención de líquidos, para la próstata)"/>
    <x v="3"/>
    <x v="10"/>
    <x v="27"/>
    <x v="76"/>
    <x v="123"/>
    <x v="7"/>
    <n v="0.04"/>
    <n v="0.64347964923074141"/>
    <n v="2.573918596922966E-2"/>
    <n v="105.308241508552"/>
    <n v="0.67763710307029257"/>
    <n v="2.7105484122811701E-2"/>
  </r>
  <r>
    <x v="214"/>
    <s v="Medicamento  cardiovascular (control de presión arterial, enfermedades coronarias, arritmia)"/>
    <x v="3"/>
    <x v="10"/>
    <x v="27"/>
    <x v="76"/>
    <x v="123"/>
    <x v="7"/>
    <n v="0.04"/>
    <n v="0.79488869115695204"/>
    <n v="3.179554764627808E-2"/>
    <n v="104.7410527909654"/>
    <n v="0.83257478363411708"/>
    <n v="3.3302991345364678E-2"/>
  </r>
  <r>
    <x v="215"/>
    <s v="Medicamento contra el cáncer"/>
    <x v="3"/>
    <x v="10"/>
    <x v="27"/>
    <x v="76"/>
    <x v="123"/>
    <x v="7"/>
    <n v="0.04"/>
    <n v="0.14517457213782359"/>
    <n v="5.8069828855129464E-3"/>
    <n v="119.0421589053979"/>
    <n v="0.17281894485453961"/>
    <n v="6.9127577941815836E-3"/>
  </r>
  <r>
    <x v="216"/>
    <s v="Medicamento dermatológico (acné, afecciones de la piel, quemaduras, manchas, lunares, verrugas)"/>
    <x v="3"/>
    <x v="10"/>
    <x v="27"/>
    <x v="76"/>
    <x v="123"/>
    <x v="7"/>
    <n v="0.04"/>
    <n v="1.2553533970589119"/>
    <n v="5.0214135882356493E-2"/>
    <n v="116.02136522788069"/>
    <n v="1.456478149702328"/>
    <n v="5.8259125988093102E-2"/>
  </r>
  <r>
    <x v="217"/>
    <s v="Medicamento para colesterol y triglicéridos"/>
    <x v="3"/>
    <x v="10"/>
    <x v="27"/>
    <x v="76"/>
    <x v="123"/>
    <x v="7"/>
    <n v="0.04"/>
    <n v="0.1167867646953297"/>
    <n v="4.6714705878131884E-3"/>
    <n v="121.3086365639314"/>
    <n v="0.14167243193903131"/>
    <n v="5.6668972775612506E-3"/>
  </r>
  <r>
    <x v="218"/>
    <s v="Medicamento para diabéticos (insulina, metformina)"/>
    <x v="3"/>
    <x v="10"/>
    <x v="27"/>
    <x v="76"/>
    <x v="123"/>
    <x v="7"/>
    <n v="0.04"/>
    <n v="1.8618271704675271"/>
    <n v="7.4473086818701087E-2"/>
    <n v="112.1123094239265"/>
    <n v="2.0873374382932899"/>
    <n v="8.3493497531731617E-2"/>
  </r>
  <r>
    <x v="219"/>
    <s v="Medicamento para glándula tiroides (levotiroxina)"/>
    <x v="3"/>
    <x v="10"/>
    <x v="27"/>
    <x v="76"/>
    <x v="123"/>
    <x v="7"/>
    <n v="0.04"/>
    <n v="9.7952513274464151E-3"/>
    <n v="3.918100530978566E-4"/>
    <n v="105.8233396810836"/>
    <n v="1.036566208485947E-2"/>
    <n v="4.1462648339437859E-4"/>
  </r>
  <r>
    <x v="220"/>
    <s v="Otros medicamentos con prescripción"/>
    <x v="3"/>
    <x v="10"/>
    <x v="27"/>
    <x v="76"/>
    <x v="123"/>
    <x v="7"/>
    <n v="0.04"/>
    <n v="0.98451630000000001"/>
    <n v="3.9380652000000002E-2"/>
    <n v="120.2529853267684"/>
    <n v="1.1839102417786429"/>
    <n v="4.7356409671145717E-2"/>
  </r>
  <r>
    <x v="221"/>
    <s v="Medicamento naturista"/>
    <x v="3"/>
    <x v="10"/>
    <x v="27"/>
    <x v="77"/>
    <x v="124"/>
    <x v="7"/>
    <n v="0.04"/>
    <n v="1.1568430000000001"/>
    <n v="4.6273719999999997E-2"/>
    <n v="120.34726024661499"/>
    <n v="1.392228855854748"/>
    <n v="5.5689154234189929E-2"/>
  </r>
  <r>
    <x v="222"/>
    <s v="Dispositivo para tomar la presión"/>
    <x v="3"/>
    <x v="10"/>
    <x v="28"/>
    <x v="78"/>
    <x v="125"/>
    <x v="7"/>
    <n v="0.04"/>
    <n v="0.9516"/>
    <n v="3.8064000000000001E-2"/>
    <n v="113.8369996969351"/>
    <n v="1.083272889116035"/>
    <n v="4.3330915564641387E-2"/>
  </r>
  <r>
    <x v="223"/>
    <s v="Termómetro clínico"/>
    <x v="3"/>
    <x v="10"/>
    <x v="28"/>
    <x v="78"/>
    <x v="126"/>
    <x v="7"/>
    <n v="0.04"/>
    <n v="1.3790433340869469E-2"/>
    <n v="5.5161733363477867E-4"/>
    <n v="147.61693053305231"/>
    <n v="2.035701440499817E-2"/>
    <n v="8.1428057619992666E-4"/>
  </r>
  <r>
    <x v="224"/>
    <s v="Botiquín de primeros auxilios"/>
    <x v="3"/>
    <x v="10"/>
    <x v="28"/>
    <x v="79"/>
    <x v="127"/>
    <x v="7"/>
    <n v="0.04"/>
    <n v="0.98546304200892543"/>
    <n v="3.9418521680357019E-2"/>
    <n v="118.0609831256961"/>
    <n v="1.1634473557361289"/>
    <n v="4.6537894229445168E-2"/>
  </r>
  <r>
    <x v="225"/>
    <s v="Jeringas"/>
    <x v="3"/>
    <x v="10"/>
    <x v="28"/>
    <x v="79"/>
    <x v="127"/>
    <x v="7"/>
    <n v="0.04"/>
    <n v="0.98509999999999998"/>
    <n v="3.9404000000000002E-2"/>
    <n v="102.1114870129703"/>
    <n v="1.0059002585647701"/>
    <n v="4.0236010342590812E-2"/>
  </r>
  <r>
    <x v="226"/>
    <s v="Anteojos graduados (aro y lentes)"/>
    <x v="3"/>
    <x v="10"/>
    <x v="29"/>
    <x v="80"/>
    <x v="128"/>
    <x v="7"/>
    <n v="0.04"/>
    <n v="0.1222738644968844"/>
    <n v="4.8909545798753746E-3"/>
    <n v="103.31563973397181"/>
    <n v="0.126328025332406"/>
    <n v="5.0531210132962389E-3"/>
  </r>
  <r>
    <x v="227"/>
    <s v="Consulta a ginecólogo por control prenatal"/>
    <x v="3"/>
    <x v="11"/>
    <x v="30"/>
    <x v="81"/>
    <x v="129"/>
    <x v="7"/>
    <n v="0.04"/>
    <n v="0.66865669334561628"/>
    <n v="2.6746267733824651E-2"/>
    <n v="101.2299955546774"/>
    <n v="0.6768811409498201"/>
    <n v="2.7075245637992809E-2"/>
  </r>
  <r>
    <x v="228"/>
    <s v="Mamografía"/>
    <x v="3"/>
    <x v="11"/>
    <x v="30"/>
    <x v="81"/>
    <x v="129"/>
    <x v="7"/>
    <n v="0.04"/>
    <n v="0.50842197711213044"/>
    <n v="2.033687908448522E-2"/>
    <n v="100.7687482555976"/>
    <n v="0.51233046219225487"/>
    <n v="2.0493218487690191E-2"/>
  </r>
  <r>
    <x v="229"/>
    <s v="Consulta odontológicas preventivas (dentista)"/>
    <x v="3"/>
    <x v="11"/>
    <x v="31"/>
    <x v="82"/>
    <x v="130"/>
    <x v="7"/>
    <n v="0.04"/>
    <n v="3.392199330335615E-2"/>
    <n v="1.3568797321342461E-3"/>
    <n v="107.17485712610021"/>
    <n v="3.6355847857197227E-2"/>
    <n v="1.454233914287889E-3"/>
  </r>
  <r>
    <x v="230"/>
    <s v="Extracción dental"/>
    <x v="3"/>
    <x v="11"/>
    <x v="31"/>
    <x v="83"/>
    <x v="131"/>
    <x v="7"/>
    <n v="0.04"/>
    <n v="0.1866414569598123"/>
    <n v="7.4656582783924914E-3"/>
    <n v="105.1249256836836"/>
    <n v="0.19620669292394699"/>
    <n v="7.8482677169578793E-3"/>
  </r>
  <r>
    <x v="231"/>
    <s v="Obturación dental (tapón de muela)"/>
    <x v="3"/>
    <x v="11"/>
    <x v="31"/>
    <x v="83"/>
    <x v="131"/>
    <x v="7"/>
    <n v="0.04"/>
    <n v="8.9689206812474428E-2"/>
    <n v="3.5875682724989771E-3"/>
    <n v="106.14989401784629"/>
    <n v="9.520499797688857E-2"/>
    <n v="3.8081999190755422E-3"/>
  </r>
  <r>
    <x v="232"/>
    <s v="Consulta a médico general"/>
    <x v="3"/>
    <x v="11"/>
    <x v="32"/>
    <x v="84"/>
    <x v="132"/>
    <x v="7"/>
    <n v="0.04"/>
    <n v="0.13985668215469049"/>
    <n v="5.5942672861876213E-3"/>
    <n v="100.20499987525569"/>
    <n v="0.14014338817864441"/>
    <n v="5.6057355271457764E-3"/>
  </r>
  <r>
    <x v="233"/>
    <s v="Consulta a cardiólogo"/>
    <x v="3"/>
    <x v="11"/>
    <x v="32"/>
    <x v="84"/>
    <x v="133"/>
    <x v="7"/>
    <n v="0.04"/>
    <n v="0.13046342561126581"/>
    <n v="5.2185370244506321E-3"/>
    <n v="100.7687482555976"/>
    <n v="0.13146636091984529"/>
    <n v="5.2586544367938118E-3"/>
  </r>
  <r>
    <x v="234"/>
    <s v="Consulta a pediatra"/>
    <x v="3"/>
    <x v="11"/>
    <x v="32"/>
    <x v="84"/>
    <x v="133"/>
    <x v="7"/>
    <n v="0.04"/>
    <n v="1.9663119361004611E-2"/>
    <n v="7.8652477444018443E-4"/>
    <n v="100.8199980162666"/>
    <n v="1.9824356549700991E-2"/>
    <n v="7.9297426198803955E-4"/>
  </r>
  <r>
    <x v="235"/>
    <s v="Gastos de hospitalización sin cirugía (incluye pago por alojamiento, alimentación, equipo médico)"/>
    <x v="3"/>
    <x v="12"/>
    <x v="33"/>
    <x v="85"/>
    <x v="134"/>
    <x v="7"/>
    <n v="0.04"/>
    <n v="0.15438153905200541"/>
    <n v="6.175261562080217E-3"/>
    <n v="113.8369996969351"/>
    <n v="0.17574331214275521"/>
    <n v="7.0297324857102076E-3"/>
  </r>
  <r>
    <x v="236"/>
    <s v="Gastos de hospitalización por cirugía mayor"/>
    <x v="3"/>
    <x v="12"/>
    <x v="33"/>
    <x v="85"/>
    <x v="135"/>
    <x v="7"/>
    <n v="0.04"/>
    <n v="4.6534630081346479E-2"/>
    <n v="1.861385203253859E-3"/>
    <n v="133.31002400419851"/>
    <n v="6.2035326531707978E-2"/>
    <n v="2.481413061268319E-3"/>
  </r>
  <r>
    <x v="237"/>
    <s v="Electrocardiogramas"/>
    <x v="3"/>
    <x v="13"/>
    <x v="34"/>
    <x v="86"/>
    <x v="136"/>
    <x v="7"/>
    <n v="0.04"/>
    <n v="0.48510873904189339"/>
    <n v="1.9404349561675738E-2"/>
    <n v="100.6662486884258"/>
    <n v="0.48834076965319922"/>
    <n v="1.9533630786127971E-2"/>
  </r>
  <r>
    <x v="238"/>
    <s v="Radiografía"/>
    <x v="3"/>
    <x v="13"/>
    <x v="34"/>
    <x v="86"/>
    <x v="136"/>
    <x v="7"/>
    <n v="0.04"/>
    <n v="1.00220859202992"/>
    <n v="4.0088343681196799E-2"/>
    <n v="106.14989401784629"/>
    <n v="1.0638433582775091"/>
    <n v="4.2553734331100372E-2"/>
  </r>
  <r>
    <x v="239"/>
    <s v="Tomografía (TAC, PET)"/>
    <x v="3"/>
    <x v="13"/>
    <x v="34"/>
    <x v="86"/>
    <x v="136"/>
    <x v="7"/>
    <n v="0.04"/>
    <n v="0.24161764106620801"/>
    <n v="9.6647056426483208E-3"/>
    <n v="102.69060403099211"/>
    <n v="0.2481186150563234"/>
    <n v="9.924744602252936E-3"/>
  </r>
  <r>
    <x v="240"/>
    <s v="Ultrasonido o ecografía"/>
    <x v="3"/>
    <x v="13"/>
    <x v="34"/>
    <x v="86"/>
    <x v="136"/>
    <x v="7"/>
    <n v="0.04"/>
    <n v="6.1889855624634532E-2"/>
    <n v="2.4755942249853808E-3"/>
    <n v="101.02499690670621"/>
    <n v="6.2524224730351977E-2"/>
    <n v="2.5009689892140788E-3"/>
  </r>
  <r>
    <x v="241"/>
    <s v="Examen de hemograma completo (examen de sangre)"/>
    <x v="3"/>
    <x v="13"/>
    <x v="34"/>
    <x v="86"/>
    <x v="137"/>
    <x v="7"/>
    <n v="0.04"/>
    <n v="8.4752859999619845E-2"/>
    <n v="3.390114399984794E-3"/>
    <n v="101.2703226124945"/>
    <n v="8.5829494744930845E-2"/>
    <n v="3.4331797897972339E-3"/>
  </r>
  <r>
    <x v="242"/>
    <s v="Examen de la vista"/>
    <x v="3"/>
    <x v="13"/>
    <x v="34"/>
    <x v="86"/>
    <x v="137"/>
    <x v="7"/>
    <n v="0.04"/>
    <n v="0.8456635809122518"/>
    <n v="3.3826543236490071E-2"/>
    <n v="100.20499987525569"/>
    <n v="0.8473971901982047"/>
    <n v="3.3895887607928193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E0538-D73D-4947-BE11-D23A53EB2CFA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Q4:S13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2"/>
        <item x="1"/>
        <item x="3"/>
        <item x="4"/>
        <item x="6"/>
        <item x="5"/>
        <item x="7"/>
        <item t="default"/>
      </items>
    </pivotField>
    <pivotField dataField="1" showAll="0"/>
    <pivotField showAll="0"/>
    <pivotField numFmtId="166" showAll="0"/>
    <pivotField showAll="0"/>
    <pivotField dataField="1" dragToRow="0" dragToCol="0" dragToPage="0" showAll="0" defaultSubtotal="0"/>
    <pivotField dragToRow="0" dragToCol="0" dragToPage="0" showAll="0" defaultSubtota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ond_IPC" fld="10" baseField="0" baseItem="0"/>
    <dataField name="Suma de Ind_Calc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B6937-D906-4943-B8CD-CC79FCCCD265}" name="TablaDiná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V16:X53" firstHeaderRow="0" firstDataRow="1" firstDataCol="1"/>
  <pivotFields count="16"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9">
        <item x="0"/>
        <item x="2"/>
        <item x="1"/>
        <item x="3"/>
        <item x="4"/>
        <item x="6"/>
        <item x="5"/>
        <item x="7"/>
        <item t="default"/>
      </items>
    </pivotField>
    <pivotField dataField="1" showAll="0"/>
    <pivotField showAll="0"/>
    <pivotField numFmtId="166" showAll="0"/>
    <pivotField showAll="0"/>
    <pivotField dataField="1" dragToRow="0" dragToCol="0" dragToPage="0" showAll="0" defaultSubtotal="0"/>
    <pivotField dragToRow="0" dragToCol="0" dragToPage="0" showAll="0" defaultSubtotal="0"/>
  </pivotFields>
  <rowFields count="2">
    <field x="3"/>
    <field x="9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ond_IPC" fld="10" baseField="0" baseItem="0"/>
    <dataField name="Suma de Ind_Calc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816E84-E9E7-4E75-9777-D50BAED2C2E8}" name="TablaDiná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Q16:T57" firstHeaderRow="0" firstDataRow="1" firstDataCol="1"/>
  <pivotFields count="16"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9">
        <item x="0"/>
        <item x="2"/>
        <item x="1"/>
        <item x="3"/>
        <item x="4"/>
        <item x="6"/>
        <item x="5"/>
        <item x="7"/>
        <item t="default"/>
      </items>
    </pivotField>
    <pivotField dataField="1" showAll="0"/>
    <pivotField showAll="0"/>
    <pivotField numFmtId="166"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9"/>
    <field x="3"/>
  </rowFields>
  <rowItems count="4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Pond_IPC" fld="10" baseField="0" baseItem="0"/>
    <dataField name="Suma de Ind_Calc" fld="14" baseField="0" baseItem="0"/>
    <dataField name="Suma de Pond_Agrup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7C3833-1B4E-40EB-BA51-4B4485F02CE5}" name="TablaDinámica1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Q1:T10" firstHeaderRow="0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2"/>
        <item x="1"/>
        <item x="3"/>
        <item x="4"/>
        <item x="6"/>
        <item x="5"/>
        <item x="7"/>
        <item t="default"/>
      </items>
    </pivotField>
    <pivotField dataField="1" numFmtId="169" showAll="0"/>
    <pivotField numFmtId="169" showAll="0"/>
    <pivotField numFmtId="169" showAll="0"/>
    <pivotField numFmtId="169" showAll="0"/>
    <pivotField dataField="1" numFmtId="169" showAll="0"/>
    <pivotField dataField="1" numFmtId="169" showAll="0"/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Pond_Región" fld="8" subtotal="average" baseField="7" baseItem="0"/>
    <dataField name="Suma de Indice_Pond_Producto_Región" fld="12" baseField="0" baseItem="0"/>
    <dataField name="Suma de Indice_Pond_Producto_IPC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F78D4-9AD1-4498-B9AD-4C60A56E3F76}" name="Frame0" displayName="Frame0" ref="A1:N1945" totalsRowShown="0">
  <autoFilter ref="A1:N1945" xr:uid="{3E4F78D4-9AD1-4498-B9AD-4C60A56E3F76}"/>
  <tableColumns count="14">
    <tableColumn id="1" xr3:uid="{74E1CF76-67C9-47B9-AF46-E06570F35629}" name="Producto"/>
    <tableColumn id="2" xr3:uid="{00BEE61D-14ED-483F-9E45-F1EE6993A01C}" name="CCIF"/>
    <tableColumn id="3" xr3:uid="{AE7E6CAA-CBB9-4E99-8EFA-8204B69EF0FB}" name="División"/>
    <tableColumn id="4" xr3:uid="{B8011D8D-2F29-40D2-BD66-4481D06BE7CE}" name="Grupo"/>
    <tableColumn id="5" xr3:uid="{6C3619D0-1A0B-4416-A5E2-28645DD8A52C}" name="Clase"/>
    <tableColumn id="6" xr3:uid="{841FB66A-8AAE-4DD5-BC66-AB8C39433A2D}" name="SubClase"/>
    <tableColumn id="7" xr3:uid="{930F1B72-D70D-439A-92E4-1643F5220B55}" name="Categoría"/>
    <tableColumn id="8" xr3:uid="{470EA2C7-881A-4891-B8AB-7167EB48044C}" name="Región"/>
    <tableColumn id="9" xr3:uid="{0C6A5495-7261-4134-BD97-1ADEBDCB25E8}" name="Pond_Región" dataDxfId="5"/>
    <tableColumn id="10" xr3:uid="{CBA60A7A-20DC-4318-A6FE-ADC26B8089AD}" name="Pond_Producto_Region" dataDxfId="4"/>
    <tableColumn id="11" xr3:uid="{6015BDDA-2ABA-4597-9EF9-44A0D0830B40}" name="Pond_IPC" dataDxfId="3"/>
    <tableColumn id="12" xr3:uid="{9CCFA800-2D46-4F27-B189-7DE486BE140F}" name="Indice" dataDxfId="2"/>
    <tableColumn id="13" xr3:uid="{9CE57B3C-F970-44E1-8B1F-361DF73777D2}" name="Indice_Pond_Producto_Región" dataDxfId="1"/>
    <tableColumn id="14" xr3:uid="{3661DFC0-812F-4404-9F84-6F203E6301CA}" name="Indice_Pond_Producto_IP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2073-8373-4609-9E2F-CF25E4110306}">
  <dimension ref="A1:F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7" sqref="F27"/>
    </sheetView>
  </sheetViews>
  <sheetFormatPr baseColWidth="10" defaultRowHeight="15" x14ac:dyDescent="0.25"/>
  <cols>
    <col min="2" max="2" width="7.140625" bestFit="1" customWidth="1"/>
    <col min="3" max="3" width="29.42578125" bestFit="1" customWidth="1"/>
    <col min="5" max="6" width="22.28515625" style="4" bestFit="1" customWidth="1"/>
  </cols>
  <sheetData>
    <row r="1" spans="1:5" x14ac:dyDescent="0.25">
      <c r="A1" t="s">
        <v>1334</v>
      </c>
      <c r="B1" t="s">
        <v>1337</v>
      </c>
      <c r="C1" t="s">
        <v>1632</v>
      </c>
      <c r="D1" t="s">
        <v>1335</v>
      </c>
      <c r="E1" s="4" t="s">
        <v>1336</v>
      </c>
    </row>
    <row r="2" spans="1:5" x14ac:dyDescent="0.25">
      <c r="A2">
        <v>0.34</v>
      </c>
      <c r="B2" t="s">
        <v>1324</v>
      </c>
      <c r="C2" t="s">
        <v>1633</v>
      </c>
      <c r="D2">
        <v>100</v>
      </c>
      <c r="E2" s="4">
        <v>114.15366197046519</v>
      </c>
    </row>
    <row r="3" spans="1:5" x14ac:dyDescent="0.25">
      <c r="A3">
        <v>0.05</v>
      </c>
      <c r="B3" t="s">
        <v>1325</v>
      </c>
      <c r="C3" t="s">
        <v>1634</v>
      </c>
      <c r="D3">
        <v>100</v>
      </c>
      <c r="E3" s="4">
        <v>114.42912024961552</v>
      </c>
    </row>
    <row r="4" spans="1:5" x14ac:dyDescent="0.25">
      <c r="A4">
        <v>0.31</v>
      </c>
      <c r="B4" t="s">
        <v>1326</v>
      </c>
      <c r="C4" t="s">
        <v>1635</v>
      </c>
      <c r="D4">
        <v>100</v>
      </c>
      <c r="E4" s="4">
        <v>113.97043474646495</v>
      </c>
    </row>
    <row r="5" spans="1:5" x14ac:dyDescent="0.25">
      <c r="A5">
        <v>0.1</v>
      </c>
      <c r="B5" t="s">
        <v>1327</v>
      </c>
      <c r="C5" t="s">
        <v>1636</v>
      </c>
      <c r="D5">
        <v>100</v>
      </c>
      <c r="E5" s="4">
        <v>113.46257010441091</v>
      </c>
    </row>
    <row r="6" spans="1:5" x14ac:dyDescent="0.25">
      <c r="A6">
        <v>7.0000000000000007E-2</v>
      </c>
      <c r="B6" t="s">
        <v>1328</v>
      </c>
      <c r="C6" t="s">
        <v>1637</v>
      </c>
      <c r="D6">
        <v>100</v>
      </c>
      <c r="E6" s="4">
        <v>115.05867431819026</v>
      </c>
    </row>
    <row r="7" spans="1:5" x14ac:dyDescent="0.25">
      <c r="A7">
        <v>0.03</v>
      </c>
      <c r="B7" t="s">
        <v>1330</v>
      </c>
      <c r="C7" t="s">
        <v>1638</v>
      </c>
      <c r="D7">
        <v>100</v>
      </c>
      <c r="E7" s="4">
        <v>114.32035802687184</v>
      </c>
    </row>
    <row r="8" spans="1:5" x14ac:dyDescent="0.25">
      <c r="A8">
        <v>0.06</v>
      </c>
      <c r="B8" t="s">
        <v>1329</v>
      </c>
      <c r="C8" t="s">
        <v>1639</v>
      </c>
      <c r="D8">
        <v>100</v>
      </c>
      <c r="E8" s="4">
        <v>114.2050035204259</v>
      </c>
    </row>
    <row r="9" spans="1:5" x14ac:dyDescent="0.25">
      <c r="A9">
        <v>0.04</v>
      </c>
      <c r="B9" t="s">
        <v>1331</v>
      </c>
      <c r="C9" t="s">
        <v>1640</v>
      </c>
      <c r="D9">
        <v>100</v>
      </c>
      <c r="E9" s="4">
        <v>114.7200665719291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A4CC-20E3-4216-8411-AC180B3A5F60}">
  <dimension ref="A1:AA1945"/>
  <sheetViews>
    <sheetView workbookViewId="0">
      <pane xSplit="3" ySplit="1" topLeftCell="O2" activePane="bottomRight" state="frozen"/>
      <selection pane="topRight" activeCell="E1" sqref="E1"/>
      <selection pane="bottomLeft" activeCell="A2" sqref="A2"/>
      <selection pane="bottomRight" activeCell="O11" sqref="O11"/>
    </sheetView>
  </sheetViews>
  <sheetFormatPr baseColWidth="10" defaultRowHeight="15" x14ac:dyDescent="0.25"/>
  <cols>
    <col min="2" max="2" width="9" bestFit="1" customWidth="1"/>
    <col min="3" max="3" width="14.140625" customWidth="1"/>
    <col min="4" max="4" width="8.140625" bestFit="1" customWidth="1"/>
    <col min="5" max="5" width="6.42578125" bestFit="1" customWidth="1"/>
    <col min="11" max="12" width="22.28515625" style="1" bestFit="1" customWidth="1"/>
    <col min="13" max="13" width="23.28515625" style="2" bestFit="1" customWidth="1"/>
    <col min="14" max="14" width="22.28515625" bestFit="1" customWidth="1"/>
    <col min="15" max="15" width="22.28515625" customWidth="1"/>
    <col min="16" max="16" width="21.28515625" customWidth="1"/>
    <col min="17" max="17" width="17.5703125" style="2" bestFit="1" customWidth="1"/>
    <col min="18" max="18" width="17.5703125" bestFit="1" customWidth="1"/>
    <col min="19" max="19" width="16.5703125" style="3" bestFit="1" customWidth="1"/>
    <col min="20" max="20" width="20" style="3" bestFit="1" customWidth="1"/>
    <col min="21" max="21" width="20.85546875" style="3" bestFit="1" customWidth="1"/>
    <col min="22" max="22" width="17.5703125" style="3" bestFit="1" customWidth="1"/>
    <col min="23" max="23" width="17.5703125" bestFit="1" customWidth="1"/>
    <col min="24" max="24" width="16.5703125" bestFit="1" customWidth="1"/>
    <col min="26" max="26" width="12.5703125" bestFit="1" customWidth="1"/>
  </cols>
  <sheetData>
    <row r="1" spans="1:26" x14ac:dyDescent="0.25">
      <c r="A1" t="s">
        <v>0</v>
      </c>
      <c r="B1" t="s">
        <v>1333</v>
      </c>
      <c r="C1" t="s">
        <v>2</v>
      </c>
      <c r="D1" t="s">
        <v>1332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1337</v>
      </c>
      <c r="K1" s="1" t="s">
        <v>1348</v>
      </c>
      <c r="L1" s="1" t="s">
        <v>1349</v>
      </c>
      <c r="M1" s="2" t="s">
        <v>1338</v>
      </c>
      <c r="N1" t="s">
        <v>1346</v>
      </c>
      <c r="R1" s="2" t="s">
        <v>1339</v>
      </c>
      <c r="S1" s="16">
        <f t="array" ref="S1">SUM(M2:M1945*K2:K1945)</f>
        <v>114.13561573128779</v>
      </c>
    </row>
    <row r="2" spans="1:26" x14ac:dyDescent="0.25">
      <c r="A2" t="s">
        <v>14</v>
      </c>
      <c r="B2" t="s">
        <v>15</v>
      </c>
      <c r="C2" t="s">
        <v>16</v>
      </c>
      <c r="D2" t="str">
        <f>LEFT(B2,2)</f>
        <v>01</v>
      </c>
      <c r="E2" t="str">
        <f>LEFT(B2,3)</f>
        <v>011</v>
      </c>
      <c r="F2" t="str">
        <f>LEFT(B2,4)</f>
        <v>0111</v>
      </c>
      <c r="G2" t="str">
        <f>LEFT(B2,5)</f>
        <v>01111</v>
      </c>
      <c r="H2" t="str">
        <f>LEFT(B2,6)</f>
        <v>011112</v>
      </c>
      <c r="I2" t="str">
        <f>LEFT(B2,8)</f>
        <v>01111201</v>
      </c>
      <c r="J2" s="1" t="s">
        <v>1324</v>
      </c>
      <c r="K2" s="1">
        <f t="array" ref="K2:K244">Regiones!J2:J244/100*Zonas!A2</f>
        <v>1.9379999999999998E-3</v>
      </c>
      <c r="L2" s="1">
        <f>SUMIF(J:J,J2,K:K)</f>
        <v>0.33999999999999997</v>
      </c>
      <c r="M2" s="2">
        <v>112.2262160580291</v>
      </c>
      <c r="N2" s="2">
        <f t="array" ref="N2:N1945">K2:K1945*M2:M1945</f>
        <v>0.21749440672046036</v>
      </c>
      <c r="O2" s="2"/>
      <c r="P2" s="2"/>
      <c r="Y2" s="15"/>
    </row>
    <row r="3" spans="1:26" x14ac:dyDescent="0.25">
      <c r="A3" t="s">
        <v>14</v>
      </c>
      <c r="B3" t="s">
        <v>17</v>
      </c>
      <c r="C3" t="s">
        <v>18</v>
      </c>
      <c r="D3" t="str">
        <f t="shared" ref="D3:D66" si="0">LEFT(B3,2)</f>
        <v>01</v>
      </c>
      <c r="E3" t="str">
        <f t="shared" ref="E3:E66" si="1">LEFT(B3,3)</f>
        <v>011</v>
      </c>
      <c r="F3" t="str">
        <f t="shared" ref="F3:F66" si="2">LEFT(B3,4)</f>
        <v>0111</v>
      </c>
      <c r="G3" t="str">
        <f t="shared" ref="G3:G66" si="3">LEFT(B3,5)</f>
        <v>01111</v>
      </c>
      <c r="H3" t="str">
        <f t="shared" ref="H3:H66" si="4">LEFT(B3,6)</f>
        <v>011116</v>
      </c>
      <c r="I3" t="str">
        <f t="shared" ref="I3:I66" si="5">LEFT(B3,8)</f>
        <v>01111601</v>
      </c>
      <c r="J3" s="1" t="s">
        <v>1324</v>
      </c>
      <c r="K3" s="1">
        <v>1.428E-3</v>
      </c>
      <c r="L3" s="1">
        <f t="shared" ref="L3:L66" si="6">SUMIF(J:J,J3,K:K)</f>
        <v>0.33999999999999997</v>
      </c>
      <c r="M3" s="2">
        <v>106.14989401784629</v>
      </c>
      <c r="N3" s="2">
        <v>0.15158204865748451</v>
      </c>
      <c r="O3" s="2"/>
      <c r="P3" s="2"/>
      <c r="R3" s="2"/>
    </row>
    <row r="4" spans="1:26" x14ac:dyDescent="0.25">
      <c r="A4" t="s">
        <v>14</v>
      </c>
      <c r="B4" t="s">
        <v>19</v>
      </c>
      <c r="C4" t="s">
        <v>8</v>
      </c>
      <c r="D4" t="str">
        <f t="shared" si="0"/>
        <v>01</v>
      </c>
      <c r="E4" t="str">
        <f t="shared" si="1"/>
        <v>011</v>
      </c>
      <c r="F4" t="str">
        <f t="shared" si="2"/>
        <v>0111</v>
      </c>
      <c r="G4" t="str">
        <f t="shared" si="3"/>
        <v>01112</v>
      </c>
      <c r="H4" t="str">
        <f t="shared" si="4"/>
        <v>011121</v>
      </c>
      <c r="I4" t="str">
        <f t="shared" si="5"/>
        <v>01112101</v>
      </c>
      <c r="J4" s="1" t="s">
        <v>1324</v>
      </c>
      <c r="K4" s="1">
        <v>1.3600000000000003E-4</v>
      </c>
      <c r="L4" s="1">
        <f t="shared" si="6"/>
        <v>0.33999999999999997</v>
      </c>
      <c r="M4" s="2">
        <v>117.4203143698698</v>
      </c>
      <c r="N4" s="2">
        <v>1.5969162754302296E-2</v>
      </c>
      <c r="O4" s="2"/>
      <c r="P4" s="2"/>
      <c r="Q4" s="5" t="s">
        <v>1340</v>
      </c>
      <c r="R4" t="s">
        <v>1350</v>
      </c>
      <c r="S4" t="s">
        <v>1347</v>
      </c>
      <c r="T4"/>
      <c r="U4"/>
      <c r="V4"/>
    </row>
    <row r="5" spans="1:26" x14ac:dyDescent="0.25">
      <c r="A5" t="s">
        <v>14</v>
      </c>
      <c r="B5" t="s">
        <v>20</v>
      </c>
      <c r="C5" t="s">
        <v>9</v>
      </c>
      <c r="D5" t="str">
        <f t="shared" si="0"/>
        <v>01</v>
      </c>
      <c r="E5" t="str">
        <f t="shared" si="1"/>
        <v>011</v>
      </c>
      <c r="F5" t="str">
        <f t="shared" si="2"/>
        <v>0111</v>
      </c>
      <c r="G5" t="str">
        <f t="shared" si="3"/>
        <v>01112</v>
      </c>
      <c r="H5" t="str">
        <f t="shared" si="4"/>
        <v>011126</v>
      </c>
      <c r="I5" t="str">
        <f t="shared" si="5"/>
        <v>01112601</v>
      </c>
      <c r="J5" s="1" t="s">
        <v>1324</v>
      </c>
      <c r="K5" s="1">
        <v>1.7000000000000001E-4</v>
      </c>
      <c r="L5" s="1">
        <f t="shared" si="6"/>
        <v>0.33999999999999997</v>
      </c>
      <c r="M5" s="2">
        <v>140.9902884920846</v>
      </c>
      <c r="N5" s="2">
        <v>2.3968349043654386E-2</v>
      </c>
      <c r="O5" s="2"/>
      <c r="P5" s="2"/>
      <c r="Q5" s="6" t="s">
        <v>1324</v>
      </c>
      <c r="R5" s="7">
        <v>0.33999999999999997</v>
      </c>
      <c r="S5" s="7">
        <v>114.15366197044138</v>
      </c>
      <c r="T5"/>
      <c r="U5" s="7"/>
      <c r="V5" s="7"/>
      <c r="W5" s="10"/>
      <c r="X5" s="11"/>
      <c r="Y5" s="11"/>
      <c r="Z5" s="11"/>
    </row>
    <row r="6" spans="1:26" x14ac:dyDescent="0.25">
      <c r="A6" t="s">
        <v>14</v>
      </c>
      <c r="B6" t="s">
        <v>21</v>
      </c>
      <c r="C6" t="s">
        <v>22</v>
      </c>
      <c r="D6" t="str">
        <f t="shared" si="0"/>
        <v>01</v>
      </c>
      <c r="E6" t="str">
        <f t="shared" si="1"/>
        <v>011</v>
      </c>
      <c r="F6" t="str">
        <f t="shared" si="2"/>
        <v>0111</v>
      </c>
      <c r="G6" t="str">
        <f t="shared" si="3"/>
        <v>01113</v>
      </c>
      <c r="H6" t="str">
        <f t="shared" si="4"/>
        <v>011131</v>
      </c>
      <c r="I6" t="str">
        <f t="shared" si="5"/>
        <v>01113101</v>
      </c>
      <c r="J6" s="1" t="s">
        <v>1324</v>
      </c>
      <c r="K6" s="1">
        <v>3.4000000000000007E-5</v>
      </c>
      <c r="L6" s="1">
        <f t="shared" si="6"/>
        <v>0.33999999999999997</v>
      </c>
      <c r="M6" s="2">
        <v>112.8058450279853</v>
      </c>
      <c r="N6" s="2">
        <v>3.835398730951501E-3</v>
      </c>
      <c r="O6" s="2"/>
      <c r="P6" s="2"/>
      <c r="Q6" s="6" t="s">
        <v>1326</v>
      </c>
      <c r="R6" s="7">
        <v>0.31000000000000011</v>
      </c>
      <c r="S6" s="7">
        <v>113.97043474644593</v>
      </c>
      <c r="T6"/>
      <c r="U6" s="7"/>
      <c r="V6" s="7"/>
      <c r="W6" s="10"/>
      <c r="X6" s="11"/>
      <c r="Y6" s="11"/>
      <c r="Z6" s="11"/>
    </row>
    <row r="7" spans="1:26" x14ac:dyDescent="0.25">
      <c r="A7" t="s">
        <v>14</v>
      </c>
      <c r="B7" t="s">
        <v>23</v>
      </c>
      <c r="C7" t="s">
        <v>24</v>
      </c>
      <c r="D7" t="str">
        <f t="shared" si="0"/>
        <v>01</v>
      </c>
      <c r="E7" t="str">
        <f t="shared" si="1"/>
        <v>011</v>
      </c>
      <c r="F7" t="str">
        <f t="shared" si="2"/>
        <v>0111</v>
      </c>
      <c r="G7" t="str">
        <f t="shared" si="3"/>
        <v>01113</v>
      </c>
      <c r="H7" t="str">
        <f t="shared" si="4"/>
        <v>011131</v>
      </c>
      <c r="I7" t="str">
        <f t="shared" si="5"/>
        <v>01113117</v>
      </c>
      <c r="J7" s="1" t="s">
        <v>1324</v>
      </c>
      <c r="K7" s="1">
        <v>1.2239999999999999E-4</v>
      </c>
      <c r="L7" s="1">
        <f t="shared" si="6"/>
        <v>0.33999999999999997</v>
      </c>
      <c r="M7" s="2">
        <v>125.6234452640111</v>
      </c>
      <c r="N7" s="2">
        <v>1.5376309700314957E-2</v>
      </c>
      <c r="O7" s="2"/>
      <c r="P7" s="2"/>
      <c r="Q7" s="6" t="s">
        <v>1325</v>
      </c>
      <c r="R7" s="7">
        <v>4.999999999999992E-2</v>
      </c>
      <c r="S7" s="7">
        <v>114.42910752458607</v>
      </c>
      <c r="T7"/>
      <c r="U7" s="7"/>
      <c r="V7" s="7"/>
      <c r="W7" s="10"/>
      <c r="X7" s="11"/>
      <c r="Y7" s="11"/>
      <c r="Z7" s="11"/>
    </row>
    <row r="8" spans="1:26" x14ac:dyDescent="0.25">
      <c r="A8" t="s">
        <v>14</v>
      </c>
      <c r="B8" t="s">
        <v>25</v>
      </c>
      <c r="C8" t="s">
        <v>26</v>
      </c>
      <c r="D8" t="str">
        <f t="shared" si="0"/>
        <v>01</v>
      </c>
      <c r="E8" t="str">
        <f t="shared" si="1"/>
        <v>011</v>
      </c>
      <c r="F8" t="str">
        <f t="shared" si="2"/>
        <v>0111</v>
      </c>
      <c r="G8" t="str">
        <f t="shared" si="3"/>
        <v>01113</v>
      </c>
      <c r="H8" t="str">
        <f t="shared" si="4"/>
        <v>011131</v>
      </c>
      <c r="I8" t="str">
        <f t="shared" si="5"/>
        <v>01113119</v>
      </c>
      <c r="J8" s="1" t="s">
        <v>1324</v>
      </c>
      <c r="K8" s="1">
        <v>8.8400000000000002E-4</v>
      </c>
      <c r="L8" s="1">
        <f t="shared" si="6"/>
        <v>0.33999999999999997</v>
      </c>
      <c r="M8" s="2">
        <v>105.84793221730941</v>
      </c>
      <c r="N8" s="2">
        <v>9.3569572080101512E-2</v>
      </c>
      <c r="O8" s="2"/>
      <c r="P8" s="2"/>
      <c r="Q8" s="6" t="s">
        <v>1327</v>
      </c>
      <c r="R8" s="7">
        <v>9.9999999999999978E-2</v>
      </c>
      <c r="S8" s="7">
        <v>113.4625635439031</v>
      </c>
      <c r="T8"/>
      <c r="U8" s="7"/>
      <c r="V8" s="7"/>
      <c r="W8" s="10"/>
      <c r="X8" s="11"/>
      <c r="Y8" s="11"/>
      <c r="Z8" s="11"/>
    </row>
    <row r="9" spans="1:26" x14ac:dyDescent="0.25">
      <c r="A9" t="s">
        <v>14</v>
      </c>
      <c r="B9" t="s">
        <v>27</v>
      </c>
      <c r="C9" t="s">
        <v>28</v>
      </c>
      <c r="D9" t="str">
        <f t="shared" si="0"/>
        <v>01</v>
      </c>
      <c r="E9" t="str">
        <f t="shared" si="1"/>
        <v>011</v>
      </c>
      <c r="F9" t="str">
        <f t="shared" si="2"/>
        <v>0111</v>
      </c>
      <c r="G9" t="str">
        <f t="shared" si="3"/>
        <v>01113</v>
      </c>
      <c r="H9" t="str">
        <f t="shared" si="4"/>
        <v>011131</v>
      </c>
      <c r="I9" t="str">
        <f t="shared" si="5"/>
        <v>01113127</v>
      </c>
      <c r="J9" s="1" t="s">
        <v>1324</v>
      </c>
      <c r="K9" s="1">
        <v>2.2100000000000001E-4</v>
      </c>
      <c r="L9" s="1">
        <f t="shared" si="6"/>
        <v>0.33999999999999997</v>
      </c>
      <c r="M9" s="2">
        <v>139.5419380871918</v>
      </c>
      <c r="N9" s="2">
        <v>3.0838768317269387E-2</v>
      </c>
      <c r="O9" s="2"/>
      <c r="P9" s="2"/>
      <c r="Q9" s="6" t="s">
        <v>1328</v>
      </c>
      <c r="R9" s="7">
        <v>7.0000000000000048E-2</v>
      </c>
      <c r="S9" s="7">
        <v>115.05872172901249</v>
      </c>
      <c r="T9"/>
      <c r="U9" s="7"/>
      <c r="V9" s="7"/>
      <c r="X9" s="12"/>
      <c r="Y9" s="12"/>
      <c r="Z9" s="14"/>
    </row>
    <row r="10" spans="1:26" x14ac:dyDescent="0.25">
      <c r="A10" t="s">
        <v>14</v>
      </c>
      <c r="B10" t="s">
        <v>29</v>
      </c>
      <c r="C10" t="s">
        <v>30</v>
      </c>
      <c r="D10" t="str">
        <f t="shared" si="0"/>
        <v>01</v>
      </c>
      <c r="E10" t="str">
        <f t="shared" si="1"/>
        <v>011</v>
      </c>
      <c r="F10" t="str">
        <f t="shared" si="2"/>
        <v>0111</v>
      </c>
      <c r="G10" t="str">
        <f t="shared" si="3"/>
        <v>01113</v>
      </c>
      <c r="H10" t="str">
        <f t="shared" si="4"/>
        <v>011131</v>
      </c>
      <c r="I10" t="str">
        <f t="shared" si="5"/>
        <v>01113128</v>
      </c>
      <c r="J10" s="1" t="s">
        <v>1324</v>
      </c>
      <c r="K10" s="1">
        <v>1.632E-3</v>
      </c>
      <c r="L10" s="1">
        <f t="shared" si="6"/>
        <v>0.33999999999999997</v>
      </c>
      <c r="M10" s="2">
        <v>111.5953304281922</v>
      </c>
      <c r="N10" s="2">
        <v>0.18212357925880968</v>
      </c>
      <c r="O10" s="2"/>
      <c r="P10" s="2"/>
      <c r="Q10" s="6" t="s">
        <v>1329</v>
      </c>
      <c r="R10" s="7">
        <v>6.0000000000000012E-2</v>
      </c>
      <c r="S10" s="7">
        <v>114.20497417750286</v>
      </c>
      <c r="T10"/>
      <c r="U10" s="7"/>
      <c r="V10" s="7"/>
    </row>
    <row r="11" spans="1:26" x14ac:dyDescent="0.25">
      <c r="A11" t="s">
        <v>14</v>
      </c>
      <c r="B11" t="s">
        <v>31</v>
      </c>
      <c r="C11" t="s">
        <v>32</v>
      </c>
      <c r="D11" t="str">
        <f t="shared" si="0"/>
        <v>01</v>
      </c>
      <c r="E11" t="str">
        <f t="shared" si="1"/>
        <v>011</v>
      </c>
      <c r="F11" t="str">
        <f t="shared" si="2"/>
        <v>0111</v>
      </c>
      <c r="G11" t="str">
        <f t="shared" si="3"/>
        <v>01113</v>
      </c>
      <c r="H11" t="str">
        <f t="shared" si="4"/>
        <v>011131</v>
      </c>
      <c r="I11" t="str">
        <f t="shared" si="5"/>
        <v>01113133</v>
      </c>
      <c r="J11" s="1" t="s">
        <v>1324</v>
      </c>
      <c r="K11" s="1">
        <v>3.0940000000000004E-4</v>
      </c>
      <c r="L11" s="1">
        <f t="shared" si="6"/>
        <v>0.33999999999999997</v>
      </c>
      <c r="M11" s="2">
        <v>106.21189296621471</v>
      </c>
      <c r="N11" s="2">
        <v>3.2861959683746833E-2</v>
      </c>
      <c r="O11" s="2"/>
      <c r="P11" s="2"/>
      <c r="Q11" s="6" t="s">
        <v>1330</v>
      </c>
      <c r="R11" s="7">
        <v>0.03</v>
      </c>
      <c r="S11" s="7">
        <v>114.32033303007509</v>
      </c>
      <c r="T11"/>
      <c r="U11" s="7"/>
      <c r="V11" s="7"/>
      <c r="X11" s="8"/>
    </row>
    <row r="12" spans="1:26" x14ac:dyDescent="0.25">
      <c r="A12" t="s">
        <v>14</v>
      </c>
      <c r="B12" t="s">
        <v>33</v>
      </c>
      <c r="C12" t="s">
        <v>34</v>
      </c>
      <c r="D12" t="str">
        <f t="shared" si="0"/>
        <v>01</v>
      </c>
      <c r="E12" t="str">
        <f t="shared" si="1"/>
        <v>011</v>
      </c>
      <c r="F12" t="str">
        <f t="shared" si="2"/>
        <v>0111</v>
      </c>
      <c r="G12" t="str">
        <f t="shared" si="3"/>
        <v>01113</v>
      </c>
      <c r="H12" t="str">
        <f t="shared" si="4"/>
        <v>011139</v>
      </c>
      <c r="I12" t="str">
        <f t="shared" si="5"/>
        <v>01113902</v>
      </c>
      <c r="J12" s="1" t="s">
        <v>1324</v>
      </c>
      <c r="K12" s="1">
        <v>2.1420000000000002E-3</v>
      </c>
      <c r="L12" s="1">
        <f t="shared" si="6"/>
        <v>0.33999999999999997</v>
      </c>
      <c r="M12" s="2">
        <v>124.1158799086609</v>
      </c>
      <c r="N12" s="2">
        <v>0.26585621476435167</v>
      </c>
      <c r="O12" s="2"/>
      <c r="P12" s="2"/>
      <c r="Q12" s="6" t="s">
        <v>1331</v>
      </c>
      <c r="R12" s="7">
        <v>3.999999999999998E-2</v>
      </c>
      <c r="S12" s="7">
        <v>114.72012991841876</v>
      </c>
      <c r="T12"/>
      <c r="U12" s="7"/>
      <c r="V12" s="7"/>
      <c r="X12" s="13"/>
    </row>
    <row r="13" spans="1:26" x14ac:dyDescent="0.25">
      <c r="A13" t="s">
        <v>14</v>
      </c>
      <c r="B13" t="s">
        <v>35</v>
      </c>
      <c r="C13" t="s">
        <v>36</v>
      </c>
      <c r="D13" t="str">
        <f t="shared" si="0"/>
        <v>01</v>
      </c>
      <c r="E13" t="str">
        <f t="shared" si="1"/>
        <v>011</v>
      </c>
      <c r="F13" t="str">
        <f t="shared" si="2"/>
        <v>0111</v>
      </c>
      <c r="G13" t="str">
        <f t="shared" si="3"/>
        <v>01113</v>
      </c>
      <c r="H13" t="str">
        <f t="shared" si="4"/>
        <v>011139</v>
      </c>
      <c r="I13" t="str">
        <f t="shared" si="5"/>
        <v>01113905</v>
      </c>
      <c r="J13" s="1" t="s">
        <v>1324</v>
      </c>
      <c r="K13" s="1">
        <v>9.5200000000000016E-4</v>
      </c>
      <c r="L13" s="1">
        <f t="shared" si="6"/>
        <v>0.33999999999999997</v>
      </c>
      <c r="M13" s="2">
        <v>128.28922031816401</v>
      </c>
      <c r="N13" s="2">
        <v>0.12213133774289216</v>
      </c>
      <c r="O13" s="2"/>
      <c r="P13" s="2"/>
      <c r="Q13" s="6" t="s">
        <v>1341</v>
      </c>
      <c r="R13" s="7">
        <v>1.0000000000000002</v>
      </c>
      <c r="S13" s="7">
        <v>114.13561573128774</v>
      </c>
      <c r="T13"/>
      <c r="U13" s="7"/>
      <c r="V13" s="7"/>
      <c r="X13" s="8"/>
    </row>
    <row r="14" spans="1:26" x14ac:dyDescent="0.25">
      <c r="A14" t="s">
        <v>14</v>
      </c>
      <c r="B14" t="s">
        <v>37</v>
      </c>
      <c r="C14" t="s">
        <v>38</v>
      </c>
      <c r="D14" t="str">
        <f t="shared" si="0"/>
        <v>01</v>
      </c>
      <c r="E14" t="str">
        <f t="shared" si="1"/>
        <v>011</v>
      </c>
      <c r="F14" t="str">
        <f t="shared" si="2"/>
        <v>0111</v>
      </c>
      <c r="G14" t="str">
        <f t="shared" si="3"/>
        <v>01114</v>
      </c>
      <c r="H14" t="str">
        <f t="shared" si="4"/>
        <v>011140</v>
      </c>
      <c r="I14" t="str">
        <f t="shared" si="5"/>
        <v>01114001</v>
      </c>
      <c r="J14" s="1" t="s">
        <v>1324</v>
      </c>
      <c r="K14" s="1">
        <v>2.856E-3</v>
      </c>
      <c r="L14" s="1">
        <f t="shared" si="6"/>
        <v>0.33999999999999997</v>
      </c>
      <c r="M14" s="2">
        <v>102.5418177078101</v>
      </c>
      <c r="N14" s="2">
        <v>0.29285943137350562</v>
      </c>
      <c r="O14" s="2"/>
      <c r="P14" s="2"/>
      <c r="Q14"/>
      <c r="S14"/>
      <c r="T14"/>
      <c r="U14"/>
      <c r="V14"/>
      <c r="X14" s="8"/>
    </row>
    <row r="15" spans="1:26" x14ac:dyDescent="0.25">
      <c r="A15" t="s">
        <v>14</v>
      </c>
      <c r="B15" t="s">
        <v>39</v>
      </c>
      <c r="C15" t="s">
        <v>40</v>
      </c>
      <c r="D15" t="str">
        <f t="shared" si="0"/>
        <v>01</v>
      </c>
      <c r="E15" t="str">
        <f t="shared" si="1"/>
        <v>011</v>
      </c>
      <c r="F15" t="str">
        <f t="shared" si="2"/>
        <v>0111</v>
      </c>
      <c r="G15" t="str">
        <f t="shared" si="3"/>
        <v>01114</v>
      </c>
      <c r="H15" t="str">
        <f t="shared" si="4"/>
        <v>011140</v>
      </c>
      <c r="I15" t="str">
        <f t="shared" si="5"/>
        <v>01114003</v>
      </c>
      <c r="J15" s="1" t="s">
        <v>1324</v>
      </c>
      <c r="K15" s="1">
        <v>1.3260000000000001E-3</v>
      </c>
      <c r="L15" s="1">
        <f t="shared" si="6"/>
        <v>0.33999999999999997</v>
      </c>
      <c r="M15" s="2">
        <v>109.89714674642509</v>
      </c>
      <c r="N15" s="2">
        <v>0.14572361658575969</v>
      </c>
      <c r="O15" s="2"/>
      <c r="P15" s="2"/>
      <c r="Q15"/>
      <c r="S15"/>
      <c r="T15"/>
      <c r="U15"/>
      <c r="V15"/>
      <c r="X15" s="8"/>
    </row>
    <row r="16" spans="1:26" x14ac:dyDescent="0.25">
      <c r="A16" t="s">
        <v>14</v>
      </c>
      <c r="B16" t="s">
        <v>41</v>
      </c>
      <c r="C16" t="s">
        <v>42</v>
      </c>
      <c r="D16" t="str">
        <f t="shared" si="0"/>
        <v>01</v>
      </c>
      <c r="E16" t="str">
        <f t="shared" si="1"/>
        <v>011</v>
      </c>
      <c r="F16" t="str">
        <f t="shared" si="2"/>
        <v>0111</v>
      </c>
      <c r="G16" t="str">
        <f t="shared" si="3"/>
        <v>01115</v>
      </c>
      <c r="H16" t="str">
        <f t="shared" si="4"/>
        <v>011150</v>
      </c>
      <c r="I16" t="str">
        <f t="shared" si="5"/>
        <v>01115001</v>
      </c>
      <c r="J16" s="1" t="s">
        <v>1324</v>
      </c>
      <c r="K16" s="1">
        <v>2.6180000000000002E-4</v>
      </c>
      <c r="L16" s="1">
        <f t="shared" si="6"/>
        <v>0.33999999999999997</v>
      </c>
      <c r="M16" s="2">
        <v>111.0614294282107</v>
      </c>
      <c r="N16" s="2">
        <v>2.9075882224305565E-2</v>
      </c>
      <c r="O16" s="2"/>
      <c r="P16" s="2"/>
      <c r="Q16" s="5" t="s">
        <v>1340</v>
      </c>
      <c r="R16" t="s">
        <v>1350</v>
      </c>
      <c r="S16" t="s">
        <v>1347</v>
      </c>
      <c r="T16" t="s">
        <v>1351</v>
      </c>
      <c r="U16"/>
      <c r="V16" s="5" t="s">
        <v>1340</v>
      </c>
      <c r="W16" t="s">
        <v>1350</v>
      </c>
      <c r="X16" t="s">
        <v>1347</v>
      </c>
    </row>
    <row r="17" spans="1:27" x14ac:dyDescent="0.25">
      <c r="A17" t="s">
        <v>14</v>
      </c>
      <c r="B17" t="s">
        <v>43</v>
      </c>
      <c r="C17" t="s">
        <v>44</v>
      </c>
      <c r="D17" t="str">
        <f t="shared" si="0"/>
        <v>01</v>
      </c>
      <c r="E17" t="str">
        <f t="shared" si="1"/>
        <v>011</v>
      </c>
      <c r="F17" t="str">
        <f t="shared" si="2"/>
        <v>0111</v>
      </c>
      <c r="G17" t="str">
        <f t="shared" si="3"/>
        <v>01115</v>
      </c>
      <c r="H17" t="str">
        <f t="shared" si="4"/>
        <v>011150</v>
      </c>
      <c r="I17" t="str">
        <f t="shared" si="5"/>
        <v>01115007</v>
      </c>
      <c r="J17" s="1" t="s">
        <v>1324</v>
      </c>
      <c r="K17" s="1">
        <v>5.440000000000001E-4</v>
      </c>
      <c r="L17" s="1">
        <f t="shared" si="6"/>
        <v>0.33999999999999997</v>
      </c>
      <c r="M17" s="2">
        <v>130.75090886043429</v>
      </c>
      <c r="N17" s="2">
        <v>7.1128494420076266E-2</v>
      </c>
      <c r="O17" s="2"/>
      <c r="P17" s="2"/>
      <c r="Q17" s="6" t="s">
        <v>1324</v>
      </c>
      <c r="R17" s="7">
        <v>0.34000000000000008</v>
      </c>
      <c r="S17" s="7">
        <v>114.15366197044138</v>
      </c>
      <c r="T17" s="7">
        <v>4.1152263374485349E-3</v>
      </c>
      <c r="U17"/>
      <c r="V17" s="6" t="s">
        <v>1342</v>
      </c>
      <c r="W17" s="7">
        <v>0.4374891110214113</v>
      </c>
      <c r="X17" s="7">
        <v>115.36663649435083</v>
      </c>
    </row>
    <row r="18" spans="1:27" x14ac:dyDescent="0.25">
      <c r="A18" t="s">
        <v>14</v>
      </c>
      <c r="B18" t="s">
        <v>45</v>
      </c>
      <c r="C18" t="s">
        <v>46</v>
      </c>
      <c r="D18" t="str">
        <f t="shared" si="0"/>
        <v>01</v>
      </c>
      <c r="E18" t="str">
        <f t="shared" si="1"/>
        <v>011</v>
      </c>
      <c r="F18" t="str">
        <f t="shared" si="2"/>
        <v>0111</v>
      </c>
      <c r="G18" t="str">
        <f t="shared" si="3"/>
        <v>01119</v>
      </c>
      <c r="H18" t="str">
        <f t="shared" si="4"/>
        <v>011190</v>
      </c>
      <c r="I18" t="str">
        <f t="shared" si="5"/>
        <v>01119001</v>
      </c>
      <c r="J18" s="1" t="s">
        <v>1324</v>
      </c>
      <c r="K18" s="1">
        <v>1.2579999999999999E-4</v>
      </c>
      <c r="L18" s="1">
        <f t="shared" si="6"/>
        <v>0.33999999999999997</v>
      </c>
      <c r="M18" s="2">
        <v>118.61328252028569</v>
      </c>
      <c r="N18" s="2">
        <v>1.492155094105194E-2</v>
      </c>
      <c r="O18" s="2"/>
      <c r="P18" s="2"/>
      <c r="Q18" s="9" t="s">
        <v>1342</v>
      </c>
      <c r="R18" s="7">
        <v>0.14355820000000002</v>
      </c>
      <c r="S18" s="7">
        <v>115.68438332692367</v>
      </c>
      <c r="T18" s="7">
        <v>3.5782203389830452E-3</v>
      </c>
      <c r="U18"/>
      <c r="V18" s="9" t="s">
        <v>1324</v>
      </c>
      <c r="W18" s="7">
        <v>0.14355820000000002</v>
      </c>
      <c r="X18" s="7">
        <v>115.68438332692367</v>
      </c>
      <c r="Y18" s="11"/>
      <c r="Z18" s="11"/>
      <c r="AA18" s="10"/>
    </row>
    <row r="19" spans="1:27" x14ac:dyDescent="0.25">
      <c r="A19" t="s">
        <v>14</v>
      </c>
      <c r="B19" t="s">
        <v>47</v>
      </c>
      <c r="C19" t="s">
        <v>48</v>
      </c>
      <c r="D19" t="str">
        <f t="shared" si="0"/>
        <v>01</v>
      </c>
      <c r="E19" t="str">
        <f t="shared" si="1"/>
        <v>011</v>
      </c>
      <c r="F19" t="str">
        <f t="shared" si="2"/>
        <v>0111</v>
      </c>
      <c r="G19" t="str">
        <f t="shared" si="3"/>
        <v>01119</v>
      </c>
      <c r="H19" t="str">
        <f t="shared" si="4"/>
        <v>011193</v>
      </c>
      <c r="I19" t="str">
        <f t="shared" si="5"/>
        <v>01119301</v>
      </c>
      <c r="J19" s="1" t="s">
        <v>1324</v>
      </c>
      <c r="K19" s="1">
        <v>3.0940000000000004E-3</v>
      </c>
      <c r="L19" s="1">
        <f t="shared" si="6"/>
        <v>0.33999999999999997</v>
      </c>
      <c r="M19" s="2">
        <v>123.1052954193234</v>
      </c>
      <c r="N19" s="2">
        <v>0.38088778402738666</v>
      </c>
      <c r="O19" s="2"/>
      <c r="P19" s="2"/>
      <c r="Q19" s="9" t="s">
        <v>1343</v>
      </c>
      <c r="R19" s="7">
        <v>5.4977999999999992E-2</v>
      </c>
      <c r="S19" s="7">
        <v>105.61978244345903</v>
      </c>
      <c r="T19" s="7">
        <v>4.7558823529411766E-3</v>
      </c>
      <c r="U19"/>
      <c r="V19" s="9" t="s">
        <v>1326</v>
      </c>
      <c r="W19" s="7">
        <v>0.14117511684065562</v>
      </c>
      <c r="X19" s="7">
        <v>114.45466944640661</v>
      </c>
      <c r="Y19" s="11"/>
      <c r="Z19" s="11"/>
      <c r="AA19" s="10"/>
    </row>
    <row r="20" spans="1:27" x14ac:dyDescent="0.25">
      <c r="A20" t="s">
        <v>14</v>
      </c>
      <c r="B20" t="s">
        <v>49</v>
      </c>
      <c r="C20" t="s">
        <v>50</v>
      </c>
      <c r="D20" t="str">
        <f t="shared" si="0"/>
        <v>01</v>
      </c>
      <c r="E20" t="str">
        <f t="shared" si="1"/>
        <v>011</v>
      </c>
      <c r="F20" t="str">
        <f t="shared" si="2"/>
        <v>0112</v>
      </c>
      <c r="G20" t="str">
        <f t="shared" si="3"/>
        <v>01122</v>
      </c>
      <c r="H20" t="str">
        <f t="shared" si="4"/>
        <v>011221</v>
      </c>
      <c r="I20" t="str">
        <f t="shared" si="5"/>
        <v>01122101</v>
      </c>
      <c r="J20" s="1" t="s">
        <v>1324</v>
      </c>
      <c r="K20" s="1">
        <v>2.4479999999999999E-4</v>
      </c>
      <c r="L20" s="1">
        <f t="shared" si="6"/>
        <v>0.33999999999999997</v>
      </c>
      <c r="M20" s="2">
        <v>115.46402454092519</v>
      </c>
      <c r="N20" s="2">
        <v>2.8265593207618487E-2</v>
      </c>
      <c r="O20" s="2"/>
      <c r="P20" s="2"/>
      <c r="Q20" s="9" t="s">
        <v>1344</v>
      </c>
      <c r="R20" s="7">
        <v>6.0928000000000003E-2</v>
      </c>
      <c r="S20" s="7">
        <v>120.05724802244691</v>
      </c>
      <c r="T20" s="7">
        <v>4.0727272727272739E-3</v>
      </c>
      <c r="U20"/>
      <c r="V20" s="9" t="s">
        <v>1325</v>
      </c>
      <c r="W20" s="7">
        <v>2.116955241080868E-2</v>
      </c>
      <c r="X20" s="7">
        <v>115.20763234506136</v>
      </c>
      <c r="Y20" s="11"/>
      <c r="Z20" s="11"/>
      <c r="AA20" s="10"/>
    </row>
    <row r="21" spans="1:27" x14ac:dyDescent="0.25">
      <c r="A21" t="s">
        <v>14</v>
      </c>
      <c r="B21" t="s">
        <v>51</v>
      </c>
      <c r="C21" t="s">
        <v>52</v>
      </c>
      <c r="D21" t="str">
        <f t="shared" si="0"/>
        <v>01</v>
      </c>
      <c r="E21" t="str">
        <f t="shared" si="1"/>
        <v>011</v>
      </c>
      <c r="F21" t="str">
        <f t="shared" si="2"/>
        <v>0112</v>
      </c>
      <c r="G21" t="str">
        <f t="shared" si="3"/>
        <v>01122</v>
      </c>
      <c r="H21" t="str">
        <f t="shared" si="4"/>
        <v>011221</v>
      </c>
      <c r="I21" t="str">
        <f t="shared" si="5"/>
        <v>01122102</v>
      </c>
      <c r="J21" s="1" t="s">
        <v>1324</v>
      </c>
      <c r="K21" s="1">
        <v>5.7800000000000006E-4</v>
      </c>
      <c r="L21" s="1">
        <f t="shared" si="6"/>
        <v>0.33999999999999997</v>
      </c>
      <c r="M21" s="2">
        <v>115.5453176953734</v>
      </c>
      <c r="N21" s="2">
        <v>6.6785193627925829E-2</v>
      </c>
      <c r="O21" s="2"/>
      <c r="P21" s="2"/>
      <c r="Q21" s="9" t="s">
        <v>1345</v>
      </c>
      <c r="R21" s="7">
        <v>8.0535800000000018E-2</v>
      </c>
      <c r="S21" s="7">
        <v>112.78451104650064</v>
      </c>
      <c r="T21" s="7">
        <v>5.0397872340425557E-3</v>
      </c>
      <c r="U21"/>
      <c r="V21" s="9" t="s">
        <v>1327</v>
      </c>
      <c r="W21" s="7">
        <v>3.1053795287686821E-2</v>
      </c>
      <c r="X21" s="7">
        <v>115.8112917710916</v>
      </c>
      <c r="Y21" s="11"/>
      <c r="Z21" s="11"/>
      <c r="AA21" s="10"/>
    </row>
    <row r="22" spans="1:27" x14ac:dyDescent="0.25">
      <c r="A22" t="s">
        <v>14</v>
      </c>
      <c r="B22" t="s">
        <v>53</v>
      </c>
      <c r="C22" t="s">
        <v>54</v>
      </c>
      <c r="D22" t="str">
        <f t="shared" si="0"/>
        <v>01</v>
      </c>
      <c r="E22" t="str">
        <f t="shared" si="1"/>
        <v>011</v>
      </c>
      <c r="F22" t="str">
        <f t="shared" si="2"/>
        <v>0112</v>
      </c>
      <c r="G22" t="str">
        <f t="shared" si="3"/>
        <v>01122</v>
      </c>
      <c r="H22" t="str">
        <f t="shared" si="4"/>
        <v>011221</v>
      </c>
      <c r="I22" t="str">
        <f t="shared" si="5"/>
        <v>01122104</v>
      </c>
      <c r="J22" s="1" t="s">
        <v>1324</v>
      </c>
      <c r="K22" s="1">
        <v>2.4139999999999999E-3</v>
      </c>
      <c r="L22" s="1">
        <f t="shared" si="6"/>
        <v>0.33999999999999997</v>
      </c>
      <c r="M22" s="2">
        <v>106.3227618631567</v>
      </c>
      <c r="N22" s="2">
        <v>0.25666314713766025</v>
      </c>
      <c r="O22" s="2"/>
      <c r="P22" s="2"/>
      <c r="Q22" s="6" t="s">
        <v>1326</v>
      </c>
      <c r="R22" s="7">
        <v>0.31</v>
      </c>
      <c r="S22" s="7">
        <v>113.97043474644593</v>
      </c>
      <c r="T22" s="7">
        <v>4.1152263374485461E-3</v>
      </c>
      <c r="U22"/>
      <c r="V22" s="9" t="s">
        <v>1328</v>
      </c>
      <c r="W22" s="7">
        <v>3.7172742491004822E-2</v>
      </c>
      <c r="X22" s="7">
        <v>116.90418799186575</v>
      </c>
      <c r="Y22" s="12"/>
      <c r="Z22" s="12"/>
    </row>
    <row r="23" spans="1:27" x14ac:dyDescent="0.25">
      <c r="A23" t="s">
        <v>14</v>
      </c>
      <c r="B23" t="s">
        <v>55</v>
      </c>
      <c r="C23" t="s">
        <v>56</v>
      </c>
      <c r="D23" t="str">
        <f t="shared" si="0"/>
        <v>01</v>
      </c>
      <c r="E23" t="str">
        <f t="shared" si="1"/>
        <v>011</v>
      </c>
      <c r="F23" t="str">
        <f t="shared" si="2"/>
        <v>0112</v>
      </c>
      <c r="G23" t="str">
        <f t="shared" si="3"/>
        <v>01122</v>
      </c>
      <c r="H23" t="str">
        <f t="shared" si="4"/>
        <v>011221</v>
      </c>
      <c r="I23" t="str">
        <f t="shared" si="5"/>
        <v>01122106</v>
      </c>
      <c r="J23" s="1" t="s">
        <v>1324</v>
      </c>
      <c r="K23" s="1">
        <v>4.7600000000000008E-4</v>
      </c>
      <c r="L23" s="1">
        <f t="shared" si="6"/>
        <v>0.33999999999999997</v>
      </c>
      <c r="M23" s="2">
        <v>115.46402454092519</v>
      </c>
      <c r="N23" s="2">
        <v>5.4960875681480399E-2</v>
      </c>
      <c r="O23" s="2"/>
      <c r="P23" s="2"/>
      <c r="Q23" s="9" t="s">
        <v>1342</v>
      </c>
      <c r="R23" s="7">
        <v>0.14117511684065562</v>
      </c>
      <c r="S23" s="7">
        <v>114.45466944640661</v>
      </c>
      <c r="T23" s="7">
        <v>3.859352565354174E-3</v>
      </c>
      <c r="U23"/>
      <c r="V23" s="9" t="s">
        <v>1329</v>
      </c>
      <c r="W23" s="7">
        <v>3.1679993053157184E-2</v>
      </c>
      <c r="X23" s="7">
        <v>115.73754757857941</v>
      </c>
    </row>
    <row r="24" spans="1:27" x14ac:dyDescent="0.25">
      <c r="A24" t="s">
        <v>14</v>
      </c>
      <c r="B24" t="s">
        <v>57</v>
      </c>
      <c r="C24" t="s">
        <v>58</v>
      </c>
      <c r="D24" t="str">
        <f t="shared" si="0"/>
        <v>01</v>
      </c>
      <c r="E24" t="str">
        <f t="shared" si="1"/>
        <v>011</v>
      </c>
      <c r="F24" t="str">
        <f t="shared" si="2"/>
        <v>0112</v>
      </c>
      <c r="G24" t="str">
        <f t="shared" si="3"/>
        <v>01122</v>
      </c>
      <c r="H24" t="str">
        <f t="shared" si="4"/>
        <v>011221</v>
      </c>
      <c r="I24" t="str">
        <f t="shared" si="5"/>
        <v>01122110</v>
      </c>
      <c r="J24" s="1" t="s">
        <v>1324</v>
      </c>
      <c r="K24" s="1">
        <v>2.04E-4</v>
      </c>
      <c r="L24" s="1">
        <f t="shared" si="6"/>
        <v>0.33999999999999997</v>
      </c>
      <c r="M24" s="2">
        <v>108.8633114644669</v>
      </c>
      <c r="N24" s="2">
        <v>2.2208115538751249E-2</v>
      </c>
      <c r="O24" s="2"/>
      <c r="P24" s="2"/>
      <c r="Q24" s="9" t="s">
        <v>1343</v>
      </c>
      <c r="R24" s="7">
        <v>5.8392713675253637E-2</v>
      </c>
      <c r="S24" s="7">
        <v>109.96490373417757</v>
      </c>
      <c r="T24" s="7">
        <v>5.5401056617887636E-3</v>
      </c>
      <c r="U24"/>
      <c r="V24" s="9" t="s">
        <v>1330</v>
      </c>
      <c r="W24" s="7">
        <v>1.4072842978146132E-2</v>
      </c>
      <c r="X24" s="7">
        <v>116.08339093755281</v>
      </c>
    </row>
    <row r="25" spans="1:27" x14ac:dyDescent="0.25">
      <c r="A25" t="s">
        <v>14</v>
      </c>
      <c r="B25" t="s">
        <v>59</v>
      </c>
      <c r="C25" t="s">
        <v>60</v>
      </c>
      <c r="D25" t="str">
        <f t="shared" si="0"/>
        <v>01</v>
      </c>
      <c r="E25" t="str">
        <f t="shared" si="1"/>
        <v>011</v>
      </c>
      <c r="F25" t="str">
        <f t="shared" si="2"/>
        <v>0112</v>
      </c>
      <c r="G25" t="str">
        <f t="shared" si="3"/>
        <v>01122</v>
      </c>
      <c r="H25" t="str">
        <f t="shared" si="4"/>
        <v>011221</v>
      </c>
      <c r="I25" t="str">
        <f t="shared" si="5"/>
        <v>01122115</v>
      </c>
      <c r="J25" s="1" t="s">
        <v>1324</v>
      </c>
      <c r="K25" s="1">
        <v>2.3799999999999997E-3</v>
      </c>
      <c r="L25" s="1">
        <f t="shared" si="6"/>
        <v>0.33999999999999997</v>
      </c>
      <c r="M25" s="2">
        <v>109.224768253359</v>
      </c>
      <c r="N25" s="2">
        <v>0.25995494844299438</v>
      </c>
      <c r="O25" s="2"/>
      <c r="P25" s="2"/>
      <c r="Q25" s="9" t="s">
        <v>1344</v>
      </c>
      <c r="R25" s="7">
        <v>4.5871886357958191E-2</v>
      </c>
      <c r="S25" s="7">
        <v>119.12189550956352</v>
      </c>
      <c r="T25" s="7">
        <v>3.3630415218444381E-3</v>
      </c>
      <c r="U25"/>
      <c r="V25" s="9" t="s">
        <v>1331</v>
      </c>
      <c r="W25" s="7">
        <v>1.7606867959952043E-2</v>
      </c>
      <c r="X25" s="7">
        <v>115.00867758536381</v>
      </c>
    </row>
    <row r="26" spans="1:27" x14ac:dyDescent="0.25">
      <c r="A26" t="s">
        <v>14</v>
      </c>
      <c r="B26" t="s">
        <v>61</v>
      </c>
      <c r="C26" t="s">
        <v>62</v>
      </c>
      <c r="D26" t="str">
        <f t="shared" si="0"/>
        <v>01</v>
      </c>
      <c r="E26" t="str">
        <f t="shared" si="1"/>
        <v>011</v>
      </c>
      <c r="F26" t="str">
        <f t="shared" si="2"/>
        <v>0112</v>
      </c>
      <c r="G26" t="str">
        <f t="shared" si="3"/>
        <v>01122</v>
      </c>
      <c r="H26" t="str">
        <f t="shared" si="4"/>
        <v>011222</v>
      </c>
      <c r="I26" t="str">
        <f t="shared" si="5"/>
        <v>01122201</v>
      </c>
      <c r="J26" s="1" t="s">
        <v>1324</v>
      </c>
      <c r="K26" s="1">
        <v>8.1599999999999999E-4</v>
      </c>
      <c r="L26" s="1">
        <f t="shared" si="6"/>
        <v>0.33999999999999997</v>
      </c>
      <c r="M26" s="2">
        <v>108.22630057712171</v>
      </c>
      <c r="N26" s="2">
        <v>8.8312661270931306E-2</v>
      </c>
      <c r="O26" s="2"/>
      <c r="P26" s="2"/>
      <c r="Q26" s="9" t="s">
        <v>1345</v>
      </c>
      <c r="R26" s="7">
        <v>6.4560283126132559E-2</v>
      </c>
      <c r="S26" s="7">
        <v>112.87416806196677</v>
      </c>
      <c r="T26" s="7">
        <v>4.4310420814092297E-3</v>
      </c>
      <c r="U26"/>
      <c r="V26" s="6" t="s">
        <v>1343</v>
      </c>
      <c r="W26" s="7">
        <v>0.19529659809580724</v>
      </c>
      <c r="X26" s="7">
        <v>108.75236229396883</v>
      </c>
    </row>
    <row r="27" spans="1:27" x14ac:dyDescent="0.25">
      <c r="A27" t="s">
        <v>14</v>
      </c>
      <c r="B27" t="s">
        <v>63</v>
      </c>
      <c r="C27" t="s">
        <v>64</v>
      </c>
      <c r="D27" t="str">
        <f t="shared" si="0"/>
        <v>01</v>
      </c>
      <c r="E27" t="str">
        <f t="shared" si="1"/>
        <v>011</v>
      </c>
      <c r="F27" t="str">
        <f t="shared" si="2"/>
        <v>0112</v>
      </c>
      <c r="G27" t="str">
        <f t="shared" si="3"/>
        <v>01122</v>
      </c>
      <c r="H27" t="str">
        <f t="shared" si="4"/>
        <v>011222</v>
      </c>
      <c r="I27" t="str">
        <f t="shared" si="5"/>
        <v>01122205</v>
      </c>
      <c r="J27" s="1" t="s">
        <v>1324</v>
      </c>
      <c r="K27" s="1">
        <v>6.8000000000000005E-4</v>
      </c>
      <c r="L27" s="1">
        <f t="shared" si="6"/>
        <v>0.33999999999999997</v>
      </c>
      <c r="M27" s="2">
        <v>104.7451032421541</v>
      </c>
      <c r="N27" s="2">
        <v>7.1226670204664791E-2</v>
      </c>
      <c r="O27" s="2"/>
      <c r="P27" s="2"/>
      <c r="Q27" s="6" t="s">
        <v>1325</v>
      </c>
      <c r="R27" s="7">
        <v>4.9999999999999968E-2</v>
      </c>
      <c r="S27" s="7">
        <v>114.42910752458607</v>
      </c>
      <c r="T27" s="7">
        <v>4.1152263374485418E-3</v>
      </c>
      <c r="U27"/>
      <c r="V27" s="9" t="s">
        <v>1324</v>
      </c>
      <c r="W27" s="7">
        <v>5.4977999999999992E-2</v>
      </c>
      <c r="X27" s="7">
        <v>105.61978244345903</v>
      </c>
    </row>
    <row r="28" spans="1:27" x14ac:dyDescent="0.25">
      <c r="A28" t="s">
        <v>14</v>
      </c>
      <c r="B28" t="s">
        <v>65</v>
      </c>
      <c r="C28" t="s">
        <v>66</v>
      </c>
      <c r="D28" t="str">
        <f t="shared" si="0"/>
        <v>01</v>
      </c>
      <c r="E28" t="str">
        <f t="shared" si="1"/>
        <v>011</v>
      </c>
      <c r="F28" t="str">
        <f t="shared" si="2"/>
        <v>0112</v>
      </c>
      <c r="G28" t="str">
        <f t="shared" si="3"/>
        <v>01122</v>
      </c>
      <c r="H28" t="str">
        <f t="shared" si="4"/>
        <v>011222</v>
      </c>
      <c r="I28" t="str">
        <f t="shared" si="5"/>
        <v>01122207</v>
      </c>
      <c r="J28" s="1" t="s">
        <v>1324</v>
      </c>
      <c r="K28" s="1">
        <v>3.0600000000000007E-3</v>
      </c>
      <c r="L28" s="1">
        <f t="shared" si="6"/>
        <v>0.33999999999999997</v>
      </c>
      <c r="M28" s="2">
        <v>104.7451032421541</v>
      </c>
      <c r="N28" s="2">
        <v>0.32052001592099161</v>
      </c>
      <c r="O28" s="2"/>
      <c r="P28" s="2"/>
      <c r="Q28" s="9" t="s">
        <v>1342</v>
      </c>
      <c r="R28" s="7">
        <v>2.116955241080868E-2</v>
      </c>
      <c r="S28" s="7">
        <v>115.20763234506136</v>
      </c>
      <c r="T28" s="7">
        <v>3.5880597306455499E-3</v>
      </c>
      <c r="U28"/>
      <c r="V28" s="9" t="s">
        <v>1326</v>
      </c>
      <c r="W28" s="7">
        <v>5.8392713675253637E-2</v>
      </c>
      <c r="X28" s="7">
        <v>109.96490373417757</v>
      </c>
    </row>
    <row r="29" spans="1:27" x14ac:dyDescent="0.25">
      <c r="A29" t="s">
        <v>14</v>
      </c>
      <c r="B29" t="s">
        <v>67</v>
      </c>
      <c r="C29" t="s">
        <v>68</v>
      </c>
      <c r="D29" t="str">
        <f t="shared" si="0"/>
        <v>01</v>
      </c>
      <c r="E29" t="str">
        <f t="shared" si="1"/>
        <v>011</v>
      </c>
      <c r="F29" t="str">
        <f t="shared" si="2"/>
        <v>0112</v>
      </c>
      <c r="G29" t="str">
        <f t="shared" si="3"/>
        <v>01122</v>
      </c>
      <c r="H29" t="str">
        <f t="shared" si="4"/>
        <v>011222</v>
      </c>
      <c r="I29" t="str">
        <f t="shared" si="5"/>
        <v>01122210</v>
      </c>
      <c r="J29" s="1" t="s">
        <v>1324</v>
      </c>
      <c r="K29" s="1">
        <v>2.1760000000000004E-3</v>
      </c>
      <c r="L29" s="1">
        <f t="shared" si="6"/>
        <v>0.33999999999999997</v>
      </c>
      <c r="M29" s="2">
        <v>108.22630057712171</v>
      </c>
      <c r="N29" s="2">
        <v>0.23550043005581689</v>
      </c>
      <c r="O29" s="2"/>
      <c r="P29" s="2"/>
      <c r="Q29" s="9" t="s">
        <v>1343</v>
      </c>
      <c r="R29" s="7">
        <v>1.1384600644680425E-2</v>
      </c>
      <c r="S29" s="7">
        <v>109.37265258337008</v>
      </c>
      <c r="T29" s="7">
        <v>6.6968239086355593E-3</v>
      </c>
      <c r="U29"/>
      <c r="V29" s="9" t="s">
        <v>1325</v>
      </c>
      <c r="W29" s="7">
        <v>1.1384600644680425E-2</v>
      </c>
      <c r="X29" s="7">
        <v>109.37265258337008</v>
      </c>
    </row>
    <row r="30" spans="1:27" x14ac:dyDescent="0.25">
      <c r="A30" t="s">
        <v>14</v>
      </c>
      <c r="B30" t="s">
        <v>69</v>
      </c>
      <c r="C30" t="s">
        <v>70</v>
      </c>
      <c r="D30" t="str">
        <f t="shared" si="0"/>
        <v>01</v>
      </c>
      <c r="E30" t="str">
        <f t="shared" si="1"/>
        <v>011</v>
      </c>
      <c r="F30" t="str">
        <f t="shared" si="2"/>
        <v>0112</v>
      </c>
      <c r="G30" t="str">
        <f t="shared" si="3"/>
        <v>01122</v>
      </c>
      <c r="H30" t="str">
        <f t="shared" si="4"/>
        <v>011222</v>
      </c>
      <c r="I30" t="str">
        <f t="shared" si="5"/>
        <v>01122213</v>
      </c>
      <c r="J30" s="1" t="s">
        <v>1324</v>
      </c>
      <c r="K30" s="1">
        <v>3.0600000000000001E-4</v>
      </c>
      <c r="L30" s="1">
        <f t="shared" si="6"/>
        <v>0.33999999999999997</v>
      </c>
      <c r="M30" s="2">
        <v>108.22630057712171</v>
      </c>
      <c r="N30" s="2">
        <v>3.3117247976599241E-2</v>
      </c>
      <c r="O30" s="2"/>
      <c r="P30" s="2"/>
      <c r="Q30" s="9" t="s">
        <v>1344</v>
      </c>
      <c r="R30" s="7">
        <v>6.867916953228523E-3</v>
      </c>
      <c r="S30" s="7">
        <v>120.18819499170424</v>
      </c>
      <c r="T30" s="7">
        <v>3.1217804332857001E-3</v>
      </c>
      <c r="U30"/>
      <c r="V30" s="9" t="s">
        <v>1327</v>
      </c>
      <c r="W30" s="7">
        <v>3.3006795891117401E-2</v>
      </c>
      <c r="X30" s="7">
        <v>109.98830453239118</v>
      </c>
    </row>
    <row r="31" spans="1:27" x14ac:dyDescent="0.25">
      <c r="A31" t="s">
        <v>14</v>
      </c>
      <c r="B31" t="s">
        <v>71</v>
      </c>
      <c r="C31" t="s">
        <v>72</v>
      </c>
      <c r="D31" t="str">
        <f t="shared" si="0"/>
        <v>01</v>
      </c>
      <c r="E31" t="str">
        <f t="shared" si="1"/>
        <v>011</v>
      </c>
      <c r="F31" t="str">
        <f t="shared" si="2"/>
        <v>0112</v>
      </c>
      <c r="G31" t="str">
        <f t="shared" si="3"/>
        <v>01122</v>
      </c>
      <c r="H31" t="str">
        <f t="shared" si="4"/>
        <v>011224</v>
      </c>
      <c r="I31" t="str">
        <f t="shared" si="5"/>
        <v>01122405</v>
      </c>
      <c r="J31" s="1" t="s">
        <v>1324</v>
      </c>
      <c r="K31" s="1">
        <v>2.8220000000000003E-4</v>
      </c>
      <c r="L31" s="1">
        <f t="shared" si="6"/>
        <v>0.33999999999999997</v>
      </c>
      <c r="M31" s="2">
        <v>103.175326053323</v>
      </c>
      <c r="N31" s="2">
        <v>2.9116077012247756E-2</v>
      </c>
      <c r="O31" s="2"/>
      <c r="P31" s="2"/>
      <c r="Q31" s="9" t="s">
        <v>1345</v>
      </c>
      <c r="R31" s="7">
        <v>1.0577929991282339E-2</v>
      </c>
      <c r="S31" s="7">
        <v>114.57391503835375</v>
      </c>
      <c r="T31" s="7">
        <v>4.5012468048010066E-3</v>
      </c>
      <c r="U31"/>
      <c r="V31" s="9" t="s">
        <v>1328</v>
      </c>
      <c r="W31" s="7">
        <v>1.325316684030718E-2</v>
      </c>
      <c r="X31" s="7">
        <v>110.15806052514414</v>
      </c>
    </row>
    <row r="32" spans="1:27" x14ac:dyDescent="0.25">
      <c r="A32" t="s">
        <v>14</v>
      </c>
      <c r="B32" t="s">
        <v>73</v>
      </c>
      <c r="C32" t="s">
        <v>74</v>
      </c>
      <c r="D32" t="str">
        <f t="shared" si="0"/>
        <v>01</v>
      </c>
      <c r="E32" t="str">
        <f t="shared" si="1"/>
        <v>011</v>
      </c>
      <c r="F32" t="str">
        <f t="shared" si="2"/>
        <v>0112</v>
      </c>
      <c r="G32" t="str">
        <f t="shared" si="3"/>
        <v>01122</v>
      </c>
      <c r="H32" t="str">
        <f t="shared" si="4"/>
        <v>011224</v>
      </c>
      <c r="I32" t="str">
        <f t="shared" si="5"/>
        <v>01122408</v>
      </c>
      <c r="J32" s="1" t="s">
        <v>1324</v>
      </c>
      <c r="K32" s="1">
        <v>2.9920000000000001E-4</v>
      </c>
      <c r="L32" s="1">
        <f t="shared" si="6"/>
        <v>0.33999999999999997</v>
      </c>
      <c r="M32" s="2">
        <v>117.6733433869076</v>
      </c>
      <c r="N32" s="2">
        <v>3.5207864341362756E-2</v>
      </c>
      <c r="O32" s="2"/>
      <c r="P32" s="2"/>
      <c r="Q32" s="6" t="s">
        <v>1327</v>
      </c>
      <c r="R32" s="7">
        <v>0.1</v>
      </c>
      <c r="S32" s="7">
        <v>113.4625635439031</v>
      </c>
      <c r="T32" s="7">
        <v>4.1152263374485461E-3</v>
      </c>
      <c r="U32"/>
      <c r="V32" s="9" t="s">
        <v>1329</v>
      </c>
      <c r="W32" s="7">
        <v>1.1248278194641597E-2</v>
      </c>
      <c r="X32" s="7">
        <v>110.14572561686686</v>
      </c>
    </row>
    <row r="33" spans="1:24" x14ac:dyDescent="0.25">
      <c r="A33" t="s">
        <v>14</v>
      </c>
      <c r="B33" t="s">
        <v>75</v>
      </c>
      <c r="C33" t="s">
        <v>76</v>
      </c>
      <c r="D33" t="str">
        <f t="shared" si="0"/>
        <v>01</v>
      </c>
      <c r="E33" t="str">
        <f t="shared" si="1"/>
        <v>011</v>
      </c>
      <c r="F33" t="str">
        <f t="shared" si="2"/>
        <v>0112</v>
      </c>
      <c r="G33" t="str">
        <f t="shared" si="3"/>
        <v>01124</v>
      </c>
      <c r="H33" t="str">
        <f t="shared" si="4"/>
        <v>011241</v>
      </c>
      <c r="I33" t="str">
        <f t="shared" si="5"/>
        <v>01124102</v>
      </c>
      <c r="J33" s="1" t="s">
        <v>1324</v>
      </c>
      <c r="K33" s="1">
        <v>1.8020000000000002E-4</v>
      </c>
      <c r="L33" s="1">
        <f t="shared" si="6"/>
        <v>0.33999999999999997</v>
      </c>
      <c r="M33" s="2">
        <v>104.6619924506637</v>
      </c>
      <c r="N33" s="2">
        <v>1.8860091039609603E-2</v>
      </c>
      <c r="O33" s="2"/>
      <c r="P33" s="2"/>
      <c r="Q33" s="9" t="s">
        <v>1342</v>
      </c>
      <c r="R33" s="7">
        <v>3.1053795287686821E-2</v>
      </c>
      <c r="S33" s="7">
        <v>115.8112917710916</v>
      </c>
      <c r="T33" s="7">
        <v>2.631677566753126E-3</v>
      </c>
      <c r="U33"/>
      <c r="V33" s="9" t="s">
        <v>1330</v>
      </c>
      <c r="W33" s="7">
        <v>5.5861926348304289E-3</v>
      </c>
      <c r="X33" s="7">
        <v>110.0932410624208</v>
      </c>
    </row>
    <row r="34" spans="1:24" x14ac:dyDescent="0.25">
      <c r="A34" t="s">
        <v>14</v>
      </c>
      <c r="B34" t="s">
        <v>77</v>
      </c>
      <c r="C34" t="s">
        <v>78</v>
      </c>
      <c r="D34" t="str">
        <f t="shared" si="0"/>
        <v>01</v>
      </c>
      <c r="E34" t="str">
        <f t="shared" si="1"/>
        <v>011</v>
      </c>
      <c r="F34" t="str">
        <f t="shared" si="2"/>
        <v>0112</v>
      </c>
      <c r="G34" t="str">
        <f t="shared" si="3"/>
        <v>01125</v>
      </c>
      <c r="H34" t="str">
        <f t="shared" si="4"/>
        <v>011251</v>
      </c>
      <c r="I34" t="str">
        <f t="shared" si="5"/>
        <v>01125102</v>
      </c>
      <c r="J34" s="1" t="s">
        <v>1324</v>
      </c>
      <c r="K34" s="1">
        <v>1.1560000000000001E-3</v>
      </c>
      <c r="L34" s="1">
        <f t="shared" si="6"/>
        <v>0.33999999999999997</v>
      </c>
      <c r="M34" s="2">
        <v>105.2963892644546</v>
      </c>
      <c r="N34" s="2">
        <v>0.12172262598970954</v>
      </c>
      <c r="O34" s="2"/>
      <c r="P34" s="2"/>
      <c r="Q34" s="9" t="s">
        <v>1343</v>
      </c>
      <c r="R34" s="7">
        <v>3.3006795891117401E-2</v>
      </c>
      <c r="S34" s="7">
        <v>109.98830453239118</v>
      </c>
      <c r="T34" s="7">
        <v>9.7078811444462898E-3</v>
      </c>
      <c r="U34"/>
      <c r="V34" s="9" t="s">
        <v>1331</v>
      </c>
      <c r="W34" s="7">
        <v>7.4468502149765709E-3</v>
      </c>
      <c r="X34" s="7">
        <v>110.33287493368607</v>
      </c>
    </row>
    <row r="35" spans="1:24" x14ac:dyDescent="0.25">
      <c r="A35" t="s">
        <v>14</v>
      </c>
      <c r="B35" t="s">
        <v>79</v>
      </c>
      <c r="C35" t="s">
        <v>80</v>
      </c>
      <c r="D35" t="str">
        <f t="shared" si="0"/>
        <v>01</v>
      </c>
      <c r="E35" t="str">
        <f t="shared" si="1"/>
        <v>011</v>
      </c>
      <c r="F35" t="str">
        <f t="shared" si="2"/>
        <v>0112</v>
      </c>
      <c r="G35" t="str">
        <f t="shared" si="3"/>
        <v>01125</v>
      </c>
      <c r="H35" t="str">
        <f t="shared" si="4"/>
        <v>011251</v>
      </c>
      <c r="I35" t="str">
        <f t="shared" si="5"/>
        <v>01125111</v>
      </c>
      <c r="J35" s="1" t="s">
        <v>1324</v>
      </c>
      <c r="K35" s="1">
        <v>6.8000000000000013E-5</v>
      </c>
      <c r="L35" s="1">
        <f t="shared" si="6"/>
        <v>0.33999999999999997</v>
      </c>
      <c r="M35" s="2">
        <v>110.1410655650722</v>
      </c>
      <c r="N35" s="2">
        <v>7.4895924584249107E-3</v>
      </c>
      <c r="O35" s="2"/>
      <c r="P35" s="2"/>
      <c r="Q35" s="9" t="s">
        <v>1344</v>
      </c>
      <c r="R35" s="7">
        <v>1.2426961650878417E-2</v>
      </c>
      <c r="S35" s="7">
        <v>117.01006024882894</v>
      </c>
      <c r="T35" s="7">
        <v>2.8243094661087311E-3</v>
      </c>
      <c r="U35"/>
      <c r="V35" s="6" t="s">
        <v>1344</v>
      </c>
      <c r="W35" s="7">
        <v>0.15267725252983244</v>
      </c>
      <c r="X35" s="7">
        <v>119.04483635033655</v>
      </c>
    </row>
    <row r="36" spans="1:24" x14ac:dyDescent="0.25">
      <c r="A36" t="s">
        <v>14</v>
      </c>
      <c r="B36" t="s">
        <v>81</v>
      </c>
      <c r="C36" t="s">
        <v>82</v>
      </c>
      <c r="D36" t="str">
        <f t="shared" si="0"/>
        <v>01</v>
      </c>
      <c r="E36" t="str">
        <f t="shared" si="1"/>
        <v>011</v>
      </c>
      <c r="F36" t="str">
        <f t="shared" si="2"/>
        <v>0112</v>
      </c>
      <c r="G36" t="str">
        <f t="shared" si="3"/>
        <v>01125</v>
      </c>
      <c r="H36" t="str">
        <f t="shared" si="4"/>
        <v>011251</v>
      </c>
      <c r="I36" t="str">
        <f t="shared" si="5"/>
        <v>01125112</v>
      </c>
      <c r="J36" s="1" t="s">
        <v>1324</v>
      </c>
      <c r="K36" s="1">
        <v>2.3799999999999997E-3</v>
      </c>
      <c r="L36" s="1">
        <f t="shared" si="6"/>
        <v>0.33999999999999997</v>
      </c>
      <c r="M36" s="2">
        <v>117.3100636453181</v>
      </c>
      <c r="N36" s="2">
        <v>0.27919795147585702</v>
      </c>
      <c r="O36" s="2"/>
      <c r="P36" s="2"/>
      <c r="Q36" s="9" t="s">
        <v>1345</v>
      </c>
      <c r="R36" s="7">
        <v>2.3512447170317356E-2</v>
      </c>
      <c r="S36" s="7">
        <v>113.3627282107537</v>
      </c>
      <c r="T36" s="7">
        <v>5.0026483341100766E-3</v>
      </c>
      <c r="U36"/>
      <c r="V36" s="9" t="s">
        <v>1324</v>
      </c>
      <c r="W36" s="7">
        <v>6.0928000000000003E-2</v>
      </c>
      <c r="X36" s="7">
        <v>120.05724802244691</v>
      </c>
    </row>
    <row r="37" spans="1:24" x14ac:dyDescent="0.25">
      <c r="A37" t="s">
        <v>14</v>
      </c>
      <c r="B37" t="s">
        <v>83</v>
      </c>
      <c r="C37" t="s">
        <v>84</v>
      </c>
      <c r="D37" t="str">
        <f t="shared" si="0"/>
        <v>01</v>
      </c>
      <c r="E37" t="str">
        <f t="shared" si="1"/>
        <v>011</v>
      </c>
      <c r="F37" t="str">
        <f t="shared" si="2"/>
        <v>0112</v>
      </c>
      <c r="G37" t="str">
        <f t="shared" si="3"/>
        <v>01125</v>
      </c>
      <c r="H37" t="str">
        <f t="shared" si="4"/>
        <v>011259</v>
      </c>
      <c r="I37" t="str">
        <f t="shared" si="5"/>
        <v>01125908</v>
      </c>
      <c r="J37" s="1" t="s">
        <v>1324</v>
      </c>
      <c r="K37" s="1">
        <v>1.9379999999999998E-3</v>
      </c>
      <c r="L37" s="1">
        <f t="shared" si="6"/>
        <v>0.33999999999999997</v>
      </c>
      <c r="M37" s="2">
        <v>107.5905370439684</v>
      </c>
      <c r="N37" s="2">
        <v>0.20851046079121074</v>
      </c>
      <c r="O37" s="2"/>
      <c r="P37" s="2"/>
      <c r="Q37" s="6" t="s">
        <v>1328</v>
      </c>
      <c r="R37" s="7">
        <v>7.0000000000000034E-2</v>
      </c>
      <c r="S37" s="7">
        <v>115.05872172901249</v>
      </c>
      <c r="T37" s="7">
        <v>4.1152263374485513E-3</v>
      </c>
      <c r="U37"/>
      <c r="V37" s="9" t="s">
        <v>1326</v>
      </c>
      <c r="W37" s="7">
        <v>4.5871886357958191E-2</v>
      </c>
      <c r="X37" s="7">
        <v>119.12189550956352</v>
      </c>
    </row>
    <row r="38" spans="1:24" x14ac:dyDescent="0.25">
      <c r="A38" t="s">
        <v>14</v>
      </c>
      <c r="B38" t="s">
        <v>85</v>
      </c>
      <c r="C38" t="s">
        <v>86</v>
      </c>
      <c r="D38" t="str">
        <f t="shared" si="0"/>
        <v>01</v>
      </c>
      <c r="E38" t="str">
        <f t="shared" si="1"/>
        <v>011</v>
      </c>
      <c r="F38" t="str">
        <f t="shared" si="2"/>
        <v>0112</v>
      </c>
      <c r="G38" t="str">
        <f t="shared" si="3"/>
        <v>01125</v>
      </c>
      <c r="H38" t="str">
        <f t="shared" si="4"/>
        <v>011259</v>
      </c>
      <c r="I38" t="str">
        <f t="shared" si="5"/>
        <v>01125920</v>
      </c>
      <c r="J38" s="1" t="s">
        <v>1324</v>
      </c>
      <c r="K38" s="1">
        <v>1.1220000000000002E-3</v>
      </c>
      <c r="L38" s="1">
        <f t="shared" si="6"/>
        <v>0.33999999999999997</v>
      </c>
      <c r="M38" s="2">
        <v>102.94054169956701</v>
      </c>
      <c r="N38" s="2">
        <v>0.11549928778691419</v>
      </c>
      <c r="O38" s="2"/>
      <c r="P38" s="2"/>
      <c r="Q38" s="9" t="s">
        <v>1342</v>
      </c>
      <c r="R38" s="7">
        <v>3.7172742491004822E-2</v>
      </c>
      <c r="S38" s="7">
        <v>116.90418799186575</v>
      </c>
      <c r="T38" s="7">
        <v>4.5003320207027556E-3</v>
      </c>
      <c r="U38"/>
      <c r="V38" s="9" t="s">
        <v>1325</v>
      </c>
      <c r="W38" s="7">
        <v>6.867916953228523E-3</v>
      </c>
      <c r="X38" s="7">
        <v>120.18819499170424</v>
      </c>
    </row>
    <row r="39" spans="1:24" x14ac:dyDescent="0.25">
      <c r="A39" t="s">
        <v>14</v>
      </c>
      <c r="B39" t="s">
        <v>87</v>
      </c>
      <c r="C39" t="s">
        <v>88</v>
      </c>
      <c r="D39" t="str">
        <f t="shared" si="0"/>
        <v>01</v>
      </c>
      <c r="E39" t="str">
        <f t="shared" si="1"/>
        <v>011</v>
      </c>
      <c r="F39" t="str">
        <f t="shared" si="2"/>
        <v>0112</v>
      </c>
      <c r="G39" t="str">
        <f t="shared" si="3"/>
        <v>01125</v>
      </c>
      <c r="H39" t="str">
        <f t="shared" si="4"/>
        <v>011259</v>
      </c>
      <c r="I39" t="str">
        <f t="shared" si="5"/>
        <v>01125921</v>
      </c>
      <c r="J39" s="1" t="s">
        <v>1324</v>
      </c>
      <c r="K39" s="1">
        <v>1.8360000000000002E-4</v>
      </c>
      <c r="L39" s="1">
        <f t="shared" si="6"/>
        <v>0.33999999999999997</v>
      </c>
      <c r="M39" s="2">
        <v>141.9054776913475</v>
      </c>
      <c r="N39" s="2">
        <v>2.6053845704131405E-2</v>
      </c>
      <c r="O39" s="2"/>
      <c r="P39" s="2"/>
      <c r="Q39" s="9" t="s">
        <v>1343</v>
      </c>
      <c r="R39" s="7">
        <v>1.325316684030718E-2</v>
      </c>
      <c r="S39" s="7">
        <v>110.15806052514414</v>
      </c>
      <c r="T39" s="7">
        <v>5.5685574959273851E-3</v>
      </c>
      <c r="U39"/>
      <c r="V39" s="9" t="s">
        <v>1327</v>
      </c>
      <c r="W39" s="7">
        <v>1.2426961650878417E-2</v>
      </c>
      <c r="X39" s="7">
        <v>117.01006024882894</v>
      </c>
    </row>
    <row r="40" spans="1:24" x14ac:dyDescent="0.25">
      <c r="A40" t="s">
        <v>14</v>
      </c>
      <c r="B40" t="s">
        <v>89</v>
      </c>
      <c r="C40" t="s">
        <v>90</v>
      </c>
      <c r="D40" t="str">
        <f t="shared" si="0"/>
        <v>01</v>
      </c>
      <c r="E40" t="str">
        <f t="shared" si="1"/>
        <v>011</v>
      </c>
      <c r="F40" t="str">
        <f t="shared" si="2"/>
        <v>0113</v>
      </c>
      <c r="G40" t="str">
        <f t="shared" si="3"/>
        <v>01131</v>
      </c>
      <c r="H40" t="str">
        <f t="shared" si="4"/>
        <v>011311</v>
      </c>
      <c r="I40" t="str">
        <f t="shared" si="5"/>
        <v>01131104</v>
      </c>
      <c r="J40" s="1" t="s">
        <v>1324</v>
      </c>
      <c r="K40" s="1">
        <v>1.7000000000000001E-4</v>
      </c>
      <c r="L40" s="1">
        <f t="shared" si="6"/>
        <v>0.33999999999999997</v>
      </c>
      <c r="M40" s="2">
        <v>118.275988996903</v>
      </c>
      <c r="N40" s="2">
        <v>2.010691812947351E-2</v>
      </c>
      <c r="O40" s="2"/>
      <c r="P40" s="2"/>
      <c r="Q40" s="9" t="s">
        <v>1344</v>
      </c>
      <c r="R40" s="7">
        <v>8.2640522514172404E-3</v>
      </c>
      <c r="S40" s="7">
        <v>116.72436202186041</v>
      </c>
      <c r="T40" s="7">
        <v>2.6831338478627413E-3</v>
      </c>
      <c r="U40"/>
      <c r="V40" s="9" t="s">
        <v>1328</v>
      </c>
      <c r="W40" s="7">
        <v>8.2640522514172404E-3</v>
      </c>
      <c r="X40" s="7">
        <v>116.72436202186041</v>
      </c>
    </row>
    <row r="41" spans="1:24" x14ac:dyDescent="0.25">
      <c r="A41" t="s">
        <v>14</v>
      </c>
      <c r="B41" t="s">
        <v>91</v>
      </c>
      <c r="C41" t="s">
        <v>92</v>
      </c>
      <c r="D41" t="str">
        <f t="shared" si="0"/>
        <v>01</v>
      </c>
      <c r="E41" t="str">
        <f t="shared" si="1"/>
        <v>011</v>
      </c>
      <c r="F41" t="str">
        <f t="shared" si="2"/>
        <v>0113</v>
      </c>
      <c r="G41" t="str">
        <f t="shared" si="3"/>
        <v>01131</v>
      </c>
      <c r="H41" t="str">
        <f t="shared" si="4"/>
        <v>011314</v>
      </c>
      <c r="I41" t="str">
        <f t="shared" si="5"/>
        <v>01131404</v>
      </c>
      <c r="J41" s="1" t="s">
        <v>1324</v>
      </c>
      <c r="K41" s="1">
        <v>2.1760000000000003E-4</v>
      </c>
      <c r="L41" s="1">
        <f t="shared" si="6"/>
        <v>0.33999999999999997</v>
      </c>
      <c r="M41" s="2">
        <v>110.61857483514891</v>
      </c>
      <c r="N41" s="2">
        <v>2.4070601884128406E-2</v>
      </c>
      <c r="O41" s="2"/>
      <c r="P41" s="2"/>
      <c r="Q41" s="9" t="s">
        <v>1345</v>
      </c>
      <c r="R41" s="7">
        <v>1.1310038417270796E-2</v>
      </c>
      <c r="S41" s="7">
        <v>113.51878885064565</v>
      </c>
      <c r="T41" s="7">
        <v>3.4377016465868692E-3</v>
      </c>
      <c r="U41"/>
      <c r="V41" s="9" t="s">
        <v>1329</v>
      </c>
      <c r="W41" s="7">
        <v>8.4332963755342251E-3</v>
      </c>
      <c r="X41" s="7">
        <v>117.0895973034999</v>
      </c>
    </row>
    <row r="42" spans="1:24" x14ac:dyDescent="0.25">
      <c r="A42" t="s">
        <v>14</v>
      </c>
      <c r="B42" t="s">
        <v>93</v>
      </c>
      <c r="C42" t="s">
        <v>94</v>
      </c>
      <c r="D42" t="str">
        <f t="shared" si="0"/>
        <v>01</v>
      </c>
      <c r="E42" t="str">
        <f t="shared" si="1"/>
        <v>011</v>
      </c>
      <c r="F42" t="str">
        <f t="shared" si="2"/>
        <v>0113</v>
      </c>
      <c r="G42" t="str">
        <f t="shared" si="3"/>
        <v>01131</v>
      </c>
      <c r="H42" t="str">
        <f t="shared" si="4"/>
        <v>011316</v>
      </c>
      <c r="I42" t="str">
        <f t="shared" si="5"/>
        <v>01131605</v>
      </c>
      <c r="J42" s="1" t="s">
        <v>1324</v>
      </c>
      <c r="K42" s="1">
        <v>6.1200000000000002E-4</v>
      </c>
      <c r="L42" s="1">
        <f t="shared" si="6"/>
        <v>0.33999999999999997</v>
      </c>
      <c r="M42" s="2">
        <v>112.7549908247973</v>
      </c>
      <c r="N42" s="2">
        <v>6.9006054384775958E-2</v>
      </c>
      <c r="O42" s="2"/>
      <c r="P42" s="2"/>
      <c r="Q42" s="6" t="s">
        <v>1329</v>
      </c>
      <c r="R42" s="7">
        <v>6.0000000000000019E-2</v>
      </c>
      <c r="S42" s="7">
        <v>114.20497417750286</v>
      </c>
      <c r="T42" s="7">
        <v>4.1152263374485513E-3</v>
      </c>
      <c r="U42"/>
      <c r="V42" s="9" t="s">
        <v>1330</v>
      </c>
      <c r="W42" s="7">
        <v>4.6228456228218362E-3</v>
      </c>
      <c r="X42" s="7">
        <v>114.15597149327553</v>
      </c>
    </row>
    <row r="43" spans="1:24" x14ac:dyDescent="0.25">
      <c r="A43" t="s">
        <v>14</v>
      </c>
      <c r="B43" t="s">
        <v>95</v>
      </c>
      <c r="C43" t="s">
        <v>96</v>
      </c>
      <c r="D43" t="str">
        <f t="shared" si="0"/>
        <v>01</v>
      </c>
      <c r="E43" t="str">
        <f t="shared" si="1"/>
        <v>011</v>
      </c>
      <c r="F43" t="str">
        <f t="shared" si="2"/>
        <v>0113</v>
      </c>
      <c r="G43" t="str">
        <f t="shared" si="3"/>
        <v>01133</v>
      </c>
      <c r="H43" t="str">
        <f t="shared" si="4"/>
        <v>011332</v>
      </c>
      <c r="I43" t="str">
        <f t="shared" si="5"/>
        <v>01133202</v>
      </c>
      <c r="J43" s="1" t="s">
        <v>1324</v>
      </c>
      <c r="K43" s="1">
        <v>8.5000000000000006E-5</v>
      </c>
      <c r="L43" s="1">
        <f t="shared" si="6"/>
        <v>0.33999999999999997</v>
      </c>
      <c r="M43" s="2">
        <v>147.0733031615884</v>
      </c>
      <c r="N43" s="2">
        <v>1.2501230768735015E-2</v>
      </c>
      <c r="O43" s="2"/>
      <c r="P43" s="2"/>
      <c r="Q43" s="9" t="s">
        <v>1342</v>
      </c>
      <c r="R43" s="7">
        <v>3.1679993053157184E-2</v>
      </c>
      <c r="S43" s="7">
        <v>115.73754757857941</v>
      </c>
      <c r="T43" s="7">
        <v>4.4745752899939635E-3</v>
      </c>
      <c r="U43"/>
      <c r="V43" s="9" t="s">
        <v>1331</v>
      </c>
      <c r="W43" s="7">
        <v>5.2622933179939857E-3</v>
      </c>
      <c r="X43" s="7">
        <v>121.03648207757934</v>
      </c>
    </row>
    <row r="44" spans="1:24" x14ac:dyDescent="0.25">
      <c r="A44" t="s">
        <v>14</v>
      </c>
      <c r="B44" t="s">
        <v>97</v>
      </c>
      <c r="C44" t="s">
        <v>98</v>
      </c>
      <c r="D44" t="str">
        <f t="shared" si="0"/>
        <v>01</v>
      </c>
      <c r="E44" t="str">
        <f t="shared" si="1"/>
        <v>011</v>
      </c>
      <c r="F44" t="str">
        <f t="shared" si="2"/>
        <v>0113</v>
      </c>
      <c r="G44" t="str">
        <f t="shared" si="3"/>
        <v>01134</v>
      </c>
      <c r="H44" t="str">
        <f t="shared" si="4"/>
        <v>011341</v>
      </c>
      <c r="I44" t="str">
        <f t="shared" si="5"/>
        <v>01134102</v>
      </c>
      <c r="J44" s="1" t="s">
        <v>1324</v>
      </c>
      <c r="K44" s="1">
        <v>1.054E-3</v>
      </c>
      <c r="L44" s="1">
        <f t="shared" si="6"/>
        <v>0.33999999999999997</v>
      </c>
      <c r="M44" s="2">
        <v>113.66559735545449</v>
      </c>
      <c r="N44" s="2">
        <v>0.11980353961264904</v>
      </c>
      <c r="O44" s="2"/>
      <c r="P44" s="2"/>
      <c r="Q44" s="9" t="s">
        <v>1343</v>
      </c>
      <c r="R44" s="7">
        <v>1.1248278194641597E-2</v>
      </c>
      <c r="S44" s="7">
        <v>110.14572561686686</v>
      </c>
      <c r="T44" s="7">
        <v>5.5138618601184262E-3</v>
      </c>
      <c r="U44"/>
      <c r="V44" s="6" t="s">
        <v>1345</v>
      </c>
      <c r="W44" s="7">
        <v>0.2145370383529491</v>
      </c>
      <c r="X44" s="7">
        <v>113.03206077275006</v>
      </c>
    </row>
    <row r="45" spans="1:24" x14ac:dyDescent="0.25">
      <c r="A45" t="s">
        <v>14</v>
      </c>
      <c r="B45" t="s">
        <v>99</v>
      </c>
      <c r="C45" t="s">
        <v>100</v>
      </c>
      <c r="D45" t="str">
        <f t="shared" si="0"/>
        <v>01</v>
      </c>
      <c r="E45" t="str">
        <f t="shared" si="1"/>
        <v>011</v>
      </c>
      <c r="F45" t="str">
        <f t="shared" si="2"/>
        <v>0114</v>
      </c>
      <c r="G45" t="str">
        <f t="shared" si="3"/>
        <v>01141</v>
      </c>
      <c r="H45" t="str">
        <f t="shared" si="4"/>
        <v>011411</v>
      </c>
      <c r="I45" t="str">
        <f t="shared" si="5"/>
        <v>01141101</v>
      </c>
      <c r="J45" s="1" t="s">
        <v>1324</v>
      </c>
      <c r="K45" s="1">
        <v>1.5640000000000001E-3</v>
      </c>
      <c r="L45" s="1">
        <f t="shared" si="6"/>
        <v>0.33999999999999997</v>
      </c>
      <c r="M45" s="2">
        <v>113.6270523328692</v>
      </c>
      <c r="N45" s="2">
        <v>0.17771270984860743</v>
      </c>
      <c r="O45" s="2"/>
      <c r="P45" s="2"/>
      <c r="Q45" s="9" t="s">
        <v>1344</v>
      </c>
      <c r="R45" s="7">
        <v>8.4332963755342251E-3</v>
      </c>
      <c r="S45" s="7">
        <v>117.0895973034999</v>
      </c>
      <c r="T45" s="7">
        <v>3.1944304452781133E-3</v>
      </c>
      <c r="U45"/>
      <c r="V45" s="9" t="s">
        <v>1324</v>
      </c>
      <c r="W45" s="7">
        <v>8.0535800000000018E-2</v>
      </c>
      <c r="X45" s="7">
        <v>112.78451104650064</v>
      </c>
    </row>
    <row r="46" spans="1:24" x14ac:dyDescent="0.25">
      <c r="A46" t="s">
        <v>14</v>
      </c>
      <c r="B46" t="s">
        <v>101</v>
      </c>
      <c r="C46" t="s">
        <v>102</v>
      </c>
      <c r="D46" t="str">
        <f t="shared" si="0"/>
        <v>01</v>
      </c>
      <c r="E46" t="str">
        <f t="shared" si="1"/>
        <v>011</v>
      </c>
      <c r="F46" t="str">
        <f t="shared" si="2"/>
        <v>0114</v>
      </c>
      <c r="G46" t="str">
        <f t="shared" si="3"/>
        <v>01142</v>
      </c>
      <c r="H46" t="str">
        <f t="shared" si="4"/>
        <v>011420</v>
      </c>
      <c r="I46" t="str">
        <f t="shared" si="5"/>
        <v>01142001</v>
      </c>
      <c r="J46" s="1" t="s">
        <v>1324</v>
      </c>
      <c r="K46" s="1">
        <v>1.3939999999999998E-3</v>
      </c>
      <c r="L46" s="1">
        <f t="shared" si="6"/>
        <v>0.33999999999999997</v>
      </c>
      <c r="M46" s="2">
        <v>121.68499440297541</v>
      </c>
      <c r="N46" s="2">
        <v>0.16962888219774769</v>
      </c>
      <c r="O46" s="2"/>
      <c r="P46" s="2"/>
      <c r="Q46" s="9" t="s">
        <v>1345</v>
      </c>
      <c r="R46" s="7">
        <v>8.6384323766670115E-3</v>
      </c>
      <c r="S46" s="7">
        <v>111.05402754798484</v>
      </c>
      <c r="T46" s="7">
        <v>3.0632738924351081E-3</v>
      </c>
      <c r="U46"/>
      <c r="V46" s="9" t="s">
        <v>1326</v>
      </c>
      <c r="W46" s="7">
        <v>6.4560283126132559E-2</v>
      </c>
      <c r="X46" s="7">
        <v>112.87416806196677</v>
      </c>
    </row>
    <row r="47" spans="1:24" x14ac:dyDescent="0.25">
      <c r="A47" t="s">
        <v>14</v>
      </c>
      <c r="B47" t="s">
        <v>103</v>
      </c>
      <c r="C47" t="s">
        <v>104</v>
      </c>
      <c r="D47" t="str">
        <f t="shared" si="0"/>
        <v>01</v>
      </c>
      <c r="E47" t="str">
        <f t="shared" si="1"/>
        <v>011</v>
      </c>
      <c r="F47" t="str">
        <f t="shared" si="2"/>
        <v>0114</v>
      </c>
      <c r="G47" t="str">
        <f t="shared" si="3"/>
        <v>01143</v>
      </c>
      <c r="H47" t="str">
        <f t="shared" si="4"/>
        <v>011432</v>
      </c>
      <c r="I47" t="str">
        <f t="shared" si="5"/>
        <v>01143202</v>
      </c>
      <c r="J47" s="1" t="s">
        <v>1324</v>
      </c>
      <c r="K47" s="1">
        <v>5.7800000000000006E-4</v>
      </c>
      <c r="L47" s="1">
        <f t="shared" si="6"/>
        <v>0.33999999999999997</v>
      </c>
      <c r="M47" s="2">
        <v>104.042795975193</v>
      </c>
      <c r="N47" s="2">
        <v>6.0136736073661559E-2</v>
      </c>
      <c r="O47" s="2"/>
      <c r="P47" s="2"/>
      <c r="Q47" s="6" t="s">
        <v>1330</v>
      </c>
      <c r="R47" s="7">
        <v>2.9999999999999992E-2</v>
      </c>
      <c r="S47" s="7">
        <v>114.32033303007509</v>
      </c>
      <c r="T47" s="7">
        <v>4.1152263374485505E-3</v>
      </c>
      <c r="U47"/>
      <c r="V47" s="9" t="s">
        <v>1325</v>
      </c>
      <c r="W47" s="7">
        <v>1.0577929991282339E-2</v>
      </c>
      <c r="X47" s="7">
        <v>114.57391503835375</v>
      </c>
    </row>
    <row r="48" spans="1:24" x14ac:dyDescent="0.25">
      <c r="A48" t="s">
        <v>14</v>
      </c>
      <c r="B48" t="s">
        <v>105</v>
      </c>
      <c r="C48" t="s">
        <v>10</v>
      </c>
      <c r="D48" t="str">
        <f t="shared" si="0"/>
        <v>01</v>
      </c>
      <c r="E48" t="str">
        <f t="shared" si="1"/>
        <v>011</v>
      </c>
      <c r="F48" t="str">
        <f t="shared" si="2"/>
        <v>0114</v>
      </c>
      <c r="G48" t="str">
        <f t="shared" si="3"/>
        <v>01144</v>
      </c>
      <c r="H48" t="str">
        <f t="shared" si="4"/>
        <v>011441</v>
      </c>
      <c r="I48" t="str">
        <f t="shared" si="5"/>
        <v>01144101</v>
      </c>
      <c r="J48" s="1" t="s">
        <v>1324</v>
      </c>
      <c r="K48" s="1">
        <v>2.04E-4</v>
      </c>
      <c r="L48" s="1">
        <f t="shared" si="6"/>
        <v>0.33999999999999997</v>
      </c>
      <c r="M48" s="2">
        <v>110.33703415084101</v>
      </c>
      <c r="N48" s="2">
        <v>2.2508754966771564E-2</v>
      </c>
      <c r="O48" s="2"/>
      <c r="P48" s="2"/>
      <c r="Q48" s="9" t="s">
        <v>1342</v>
      </c>
      <c r="R48" s="7">
        <v>1.4072842978146132E-2</v>
      </c>
      <c r="S48" s="7">
        <v>116.08339093755281</v>
      </c>
      <c r="T48" s="7">
        <v>3.9753793723576736E-3</v>
      </c>
      <c r="U48"/>
      <c r="V48" s="9" t="s">
        <v>1327</v>
      </c>
      <c r="W48" s="7">
        <v>2.3512447170317356E-2</v>
      </c>
      <c r="X48" s="7">
        <v>113.3627282107537</v>
      </c>
    </row>
    <row r="49" spans="1:24" x14ac:dyDescent="0.25">
      <c r="A49" t="s">
        <v>14</v>
      </c>
      <c r="B49" t="s">
        <v>106</v>
      </c>
      <c r="C49" t="s">
        <v>107</v>
      </c>
      <c r="D49" t="str">
        <f t="shared" si="0"/>
        <v>01</v>
      </c>
      <c r="E49" t="str">
        <f t="shared" si="1"/>
        <v>011</v>
      </c>
      <c r="F49" t="str">
        <f t="shared" si="2"/>
        <v>0114</v>
      </c>
      <c r="G49" t="str">
        <f t="shared" si="3"/>
        <v>01145</v>
      </c>
      <c r="H49" t="str">
        <f t="shared" si="4"/>
        <v>011450</v>
      </c>
      <c r="I49" t="str">
        <f t="shared" si="5"/>
        <v>01145001</v>
      </c>
      <c r="J49" s="1" t="s">
        <v>1324</v>
      </c>
      <c r="K49" s="1">
        <v>3.0600000000000001E-4</v>
      </c>
      <c r="L49" s="1">
        <f t="shared" si="6"/>
        <v>0.33999999999999997</v>
      </c>
      <c r="M49" s="2">
        <v>106.14989401784629</v>
      </c>
      <c r="N49" s="2">
        <v>3.2481867569460969E-2</v>
      </c>
      <c r="O49" s="2"/>
      <c r="P49" s="2"/>
      <c r="Q49" s="9" t="s">
        <v>1343</v>
      </c>
      <c r="R49" s="7">
        <v>5.5861926348304289E-3</v>
      </c>
      <c r="S49" s="7">
        <v>110.0932410624208</v>
      </c>
      <c r="T49" s="7">
        <v>5.4766594459121814E-3</v>
      </c>
      <c r="U49"/>
      <c r="V49" s="9" t="s">
        <v>1328</v>
      </c>
      <c r="W49" s="7">
        <v>1.1310038417270796E-2</v>
      </c>
      <c r="X49" s="7">
        <v>113.51878885064565</v>
      </c>
    </row>
    <row r="50" spans="1:24" x14ac:dyDescent="0.25">
      <c r="A50" t="s">
        <v>14</v>
      </c>
      <c r="B50" t="s">
        <v>108</v>
      </c>
      <c r="C50" t="s">
        <v>109</v>
      </c>
      <c r="D50" t="str">
        <f t="shared" si="0"/>
        <v>01</v>
      </c>
      <c r="E50" t="str">
        <f t="shared" si="1"/>
        <v>011</v>
      </c>
      <c r="F50" t="str">
        <f t="shared" si="2"/>
        <v>0114</v>
      </c>
      <c r="G50" t="str">
        <f t="shared" si="3"/>
        <v>01145</v>
      </c>
      <c r="H50" t="str">
        <f t="shared" si="4"/>
        <v>011450</v>
      </c>
      <c r="I50" t="str">
        <f t="shared" si="5"/>
        <v>01145004</v>
      </c>
      <c r="J50" s="1" t="s">
        <v>1324</v>
      </c>
      <c r="K50" s="1">
        <v>2.04E-4</v>
      </c>
      <c r="L50" s="1">
        <f t="shared" si="6"/>
        <v>0.33999999999999997</v>
      </c>
      <c r="M50" s="2">
        <v>109.49756490166681</v>
      </c>
      <c r="N50" s="2">
        <v>2.2337503239940028E-2</v>
      </c>
      <c r="O50" s="2"/>
      <c r="P50" s="2"/>
      <c r="Q50" s="9" t="s">
        <v>1344</v>
      </c>
      <c r="R50" s="7">
        <v>4.6228456228218362E-3</v>
      </c>
      <c r="S50" s="7">
        <v>114.15597149327553</v>
      </c>
      <c r="T50" s="7">
        <v>3.5021557748650249E-3</v>
      </c>
      <c r="U50"/>
      <c r="V50" s="9" t="s">
        <v>1329</v>
      </c>
      <c r="W50" s="7">
        <v>8.6384323766670115E-3</v>
      </c>
      <c r="X50" s="7">
        <v>111.05402754798484</v>
      </c>
    </row>
    <row r="51" spans="1:24" x14ac:dyDescent="0.25">
      <c r="A51" t="s">
        <v>14</v>
      </c>
      <c r="B51" t="s">
        <v>110</v>
      </c>
      <c r="C51" t="s">
        <v>111</v>
      </c>
      <c r="D51" t="str">
        <f t="shared" si="0"/>
        <v>01</v>
      </c>
      <c r="E51" t="str">
        <f t="shared" si="1"/>
        <v>011</v>
      </c>
      <c r="F51" t="str">
        <f t="shared" si="2"/>
        <v>0114</v>
      </c>
      <c r="G51" t="str">
        <f t="shared" si="3"/>
        <v>01145</v>
      </c>
      <c r="H51" t="str">
        <f t="shared" si="4"/>
        <v>011450</v>
      </c>
      <c r="I51" t="str">
        <f t="shared" si="5"/>
        <v>01145008</v>
      </c>
      <c r="J51" s="1" t="s">
        <v>1324</v>
      </c>
      <c r="K51" s="1">
        <v>2.9240000000000004E-3</v>
      </c>
      <c r="L51" s="1">
        <f t="shared" si="6"/>
        <v>0.33999999999999997</v>
      </c>
      <c r="M51" s="2">
        <v>118.3826588431146</v>
      </c>
      <c r="N51" s="2">
        <v>0.34615089445726716</v>
      </c>
      <c r="O51" s="2"/>
      <c r="P51" s="2"/>
      <c r="Q51" s="9" t="s">
        <v>1345</v>
      </c>
      <c r="R51" s="7">
        <v>5.7181187642015956E-3</v>
      </c>
      <c r="S51" s="7">
        <v>114.24372233275304</v>
      </c>
      <c r="T51" s="7">
        <v>4.0554033788663766E-3</v>
      </c>
      <c r="U51"/>
      <c r="V51" s="9" t="s">
        <v>1330</v>
      </c>
      <c r="W51" s="7">
        <v>5.7181187642015956E-3</v>
      </c>
      <c r="X51" s="7">
        <v>114.24372233275304</v>
      </c>
    </row>
    <row r="52" spans="1:24" x14ac:dyDescent="0.25">
      <c r="A52" t="s">
        <v>14</v>
      </c>
      <c r="B52" t="s">
        <v>112</v>
      </c>
      <c r="C52" t="s">
        <v>113</v>
      </c>
      <c r="D52" t="str">
        <f t="shared" si="0"/>
        <v>01</v>
      </c>
      <c r="E52" t="str">
        <f t="shared" si="1"/>
        <v>011</v>
      </c>
      <c r="F52" t="str">
        <f t="shared" si="2"/>
        <v>0114</v>
      </c>
      <c r="G52" t="str">
        <f t="shared" si="3"/>
        <v>01145</v>
      </c>
      <c r="H52" t="str">
        <f t="shared" si="4"/>
        <v>011450</v>
      </c>
      <c r="I52" t="str">
        <f t="shared" si="5"/>
        <v>01145009</v>
      </c>
      <c r="J52" s="1" t="s">
        <v>1324</v>
      </c>
      <c r="K52" s="1">
        <v>1.1899999999999999E-3</v>
      </c>
      <c r="L52" s="1">
        <f t="shared" si="6"/>
        <v>0.33999999999999997</v>
      </c>
      <c r="M52" s="2">
        <v>107.2731238009294</v>
      </c>
      <c r="N52" s="2">
        <v>0.12765501732310597</v>
      </c>
      <c r="O52" s="2"/>
      <c r="P52" s="2"/>
      <c r="Q52" s="6" t="s">
        <v>1331</v>
      </c>
      <c r="R52" s="7">
        <v>4.0000000000000008E-2</v>
      </c>
      <c r="S52" s="7">
        <v>114.72012991841876</v>
      </c>
      <c r="T52" s="7">
        <v>4.1152263374485713E-3</v>
      </c>
      <c r="U52"/>
      <c r="V52" s="9" t="s">
        <v>1331</v>
      </c>
      <c r="W52" s="7">
        <v>9.6839885070774019E-3</v>
      </c>
      <c r="X52" s="7">
        <v>114.1369314044013</v>
      </c>
    </row>
    <row r="53" spans="1:24" x14ac:dyDescent="0.25">
      <c r="A53" t="s">
        <v>14</v>
      </c>
      <c r="B53" t="s">
        <v>114</v>
      </c>
      <c r="C53" t="s">
        <v>115</v>
      </c>
      <c r="D53" t="str">
        <f t="shared" si="0"/>
        <v>01</v>
      </c>
      <c r="E53" t="str">
        <f t="shared" si="1"/>
        <v>011</v>
      </c>
      <c r="F53" t="str">
        <f t="shared" si="2"/>
        <v>0114</v>
      </c>
      <c r="G53" t="str">
        <f t="shared" si="3"/>
        <v>01145</v>
      </c>
      <c r="H53" t="str">
        <f t="shared" si="4"/>
        <v>011450</v>
      </c>
      <c r="I53" t="str">
        <f t="shared" si="5"/>
        <v>01145015</v>
      </c>
      <c r="J53" s="1" t="s">
        <v>1324</v>
      </c>
      <c r="K53" s="1">
        <v>4.4200000000000001E-4</v>
      </c>
      <c r="L53" s="1">
        <f t="shared" si="6"/>
        <v>0.33999999999999997</v>
      </c>
      <c r="M53" s="2">
        <v>106.3548870527349</v>
      </c>
      <c r="N53" s="2">
        <v>4.7008860077308826E-2</v>
      </c>
      <c r="O53" s="2"/>
      <c r="P53" s="2"/>
      <c r="Q53" s="9" t="s">
        <v>1342</v>
      </c>
      <c r="R53" s="7">
        <v>1.7606867959952043E-2</v>
      </c>
      <c r="S53" s="7">
        <v>115.00867758536381</v>
      </c>
      <c r="T53" s="7">
        <v>3.7302686355830572E-3</v>
      </c>
      <c r="U53"/>
      <c r="V53" s="6" t="s">
        <v>1341</v>
      </c>
      <c r="W53" s="7">
        <v>1</v>
      </c>
      <c r="X53" s="7">
        <v>114.13561573128803</v>
      </c>
    </row>
    <row r="54" spans="1:24" x14ac:dyDescent="0.25">
      <c r="A54" t="s">
        <v>14</v>
      </c>
      <c r="B54" t="s">
        <v>116</v>
      </c>
      <c r="C54" t="s">
        <v>117</v>
      </c>
      <c r="D54" t="str">
        <f t="shared" si="0"/>
        <v>01</v>
      </c>
      <c r="E54" t="str">
        <f t="shared" si="1"/>
        <v>011</v>
      </c>
      <c r="F54" t="str">
        <f t="shared" si="2"/>
        <v>0114</v>
      </c>
      <c r="G54" t="str">
        <f t="shared" si="3"/>
        <v>01145</v>
      </c>
      <c r="H54" t="str">
        <f t="shared" si="4"/>
        <v>011450</v>
      </c>
      <c r="I54" t="str">
        <f t="shared" si="5"/>
        <v>01145016</v>
      </c>
      <c r="J54" s="1" t="s">
        <v>1324</v>
      </c>
      <c r="K54" s="1">
        <v>2.652E-4</v>
      </c>
      <c r="L54" s="1">
        <f t="shared" si="6"/>
        <v>0.33999999999999997</v>
      </c>
      <c r="M54" s="2">
        <v>105.8793735771382</v>
      </c>
      <c r="N54" s="2">
        <v>2.8079209872657048E-2</v>
      </c>
      <c r="O54" s="2"/>
      <c r="P54" s="2"/>
      <c r="Q54" s="9" t="s">
        <v>1343</v>
      </c>
      <c r="R54" s="7">
        <v>7.4468502149765709E-3</v>
      </c>
      <c r="S54" s="7">
        <v>110.33287493368607</v>
      </c>
      <c r="T54" s="7">
        <v>5.4756251580710055E-3</v>
      </c>
      <c r="U54"/>
      <c r="V54"/>
    </row>
    <row r="55" spans="1:24" x14ac:dyDescent="0.25">
      <c r="A55" t="s">
        <v>14</v>
      </c>
      <c r="B55" t="s">
        <v>118</v>
      </c>
      <c r="C55" t="s">
        <v>11</v>
      </c>
      <c r="D55" t="str">
        <f t="shared" si="0"/>
        <v>01</v>
      </c>
      <c r="E55" t="str">
        <f t="shared" si="1"/>
        <v>011</v>
      </c>
      <c r="F55" t="str">
        <f t="shared" si="2"/>
        <v>0114</v>
      </c>
      <c r="G55" t="str">
        <f t="shared" si="3"/>
        <v>01146</v>
      </c>
      <c r="H55" t="str">
        <f t="shared" si="4"/>
        <v>011460</v>
      </c>
      <c r="I55" t="str">
        <f t="shared" si="5"/>
        <v>01146001</v>
      </c>
      <c r="J55" s="1" t="s">
        <v>1324</v>
      </c>
      <c r="K55" s="1">
        <v>2.0739999999999999E-3</v>
      </c>
      <c r="L55" s="1">
        <f t="shared" si="6"/>
        <v>0.33999999999999997</v>
      </c>
      <c r="M55" s="2">
        <v>121.444736749867</v>
      </c>
      <c r="N55" s="2">
        <v>0.25187638401922413</v>
      </c>
      <c r="O55" s="2"/>
      <c r="P55" s="2"/>
      <c r="Q55" s="9" t="s">
        <v>1344</v>
      </c>
      <c r="R55" s="7">
        <v>5.2622933179939857E-3</v>
      </c>
      <c r="S55" s="7">
        <v>121.03648207757934</v>
      </c>
      <c r="T55" s="7">
        <v>2.9899393852238542E-3</v>
      </c>
      <c r="U55"/>
      <c r="V55"/>
    </row>
    <row r="56" spans="1:24" x14ac:dyDescent="0.25">
      <c r="A56" t="s">
        <v>14</v>
      </c>
      <c r="B56" t="s">
        <v>119</v>
      </c>
      <c r="C56" t="s">
        <v>120</v>
      </c>
      <c r="D56" t="str">
        <f t="shared" si="0"/>
        <v>01</v>
      </c>
      <c r="E56" t="str">
        <f t="shared" si="1"/>
        <v>011</v>
      </c>
      <c r="F56" t="str">
        <f t="shared" si="2"/>
        <v>0114</v>
      </c>
      <c r="G56" t="str">
        <f t="shared" si="3"/>
        <v>01147</v>
      </c>
      <c r="H56" t="str">
        <f t="shared" si="4"/>
        <v>011470</v>
      </c>
      <c r="I56" t="str">
        <f t="shared" si="5"/>
        <v>01147005</v>
      </c>
      <c r="J56" s="1" t="s">
        <v>1324</v>
      </c>
      <c r="K56" s="1">
        <v>8.5000000000000006E-4</v>
      </c>
      <c r="L56" s="1">
        <f t="shared" si="6"/>
        <v>0.33999999999999997</v>
      </c>
      <c r="M56" s="2">
        <v>126.525520444729</v>
      </c>
      <c r="N56" s="2">
        <v>0.10754669237801966</v>
      </c>
      <c r="O56" s="2"/>
      <c r="P56" s="2"/>
      <c r="Q56" s="9" t="s">
        <v>1345</v>
      </c>
      <c r="R56" s="7">
        <v>9.6839885070774019E-3</v>
      </c>
      <c r="S56" s="7">
        <v>114.1369314044013</v>
      </c>
      <c r="T56" s="7">
        <v>5.1510577165305299E-3</v>
      </c>
      <c r="U56"/>
      <c r="V56"/>
    </row>
    <row r="57" spans="1:24" x14ac:dyDescent="0.25">
      <c r="A57" t="s">
        <v>14</v>
      </c>
      <c r="B57" t="s">
        <v>121</v>
      </c>
      <c r="C57" t="s">
        <v>122</v>
      </c>
      <c r="D57" t="str">
        <f t="shared" si="0"/>
        <v>01</v>
      </c>
      <c r="E57" t="str">
        <f t="shared" si="1"/>
        <v>011</v>
      </c>
      <c r="F57" t="str">
        <f t="shared" si="2"/>
        <v>0114</v>
      </c>
      <c r="G57" t="str">
        <f t="shared" si="3"/>
        <v>01148</v>
      </c>
      <c r="H57" t="str">
        <f t="shared" si="4"/>
        <v>011481</v>
      </c>
      <c r="I57" t="str">
        <f t="shared" si="5"/>
        <v>01148102</v>
      </c>
      <c r="J57" s="1" t="s">
        <v>1324</v>
      </c>
      <c r="K57" s="1">
        <v>2.9240000000000001E-4</v>
      </c>
      <c r="L57" s="1">
        <f t="shared" si="6"/>
        <v>0.33999999999999997</v>
      </c>
      <c r="M57" s="2">
        <v>114.55444993539101</v>
      </c>
      <c r="N57" s="2">
        <v>3.3495721161108334E-2</v>
      </c>
      <c r="O57" s="2"/>
      <c r="P57" s="2"/>
      <c r="Q57" s="6" t="s">
        <v>1341</v>
      </c>
      <c r="R57" s="7">
        <v>1</v>
      </c>
      <c r="S57" s="7">
        <v>114.13561573128774</v>
      </c>
      <c r="T57" s="7">
        <v>4.1152263374485704E-3</v>
      </c>
      <c r="U57"/>
      <c r="V57"/>
    </row>
    <row r="58" spans="1:24" x14ac:dyDescent="0.25">
      <c r="A58" t="s">
        <v>14</v>
      </c>
      <c r="B58" t="s">
        <v>123</v>
      </c>
      <c r="C58" t="s">
        <v>12</v>
      </c>
      <c r="D58" t="str">
        <f t="shared" si="0"/>
        <v>01</v>
      </c>
      <c r="E58" t="str">
        <f t="shared" si="1"/>
        <v>011</v>
      </c>
      <c r="F58" t="str">
        <f t="shared" si="2"/>
        <v>0115</v>
      </c>
      <c r="G58" t="str">
        <f t="shared" si="3"/>
        <v>01151</v>
      </c>
      <c r="H58" t="str">
        <f t="shared" si="4"/>
        <v>011513</v>
      </c>
      <c r="I58" t="str">
        <f t="shared" si="5"/>
        <v>01151301</v>
      </c>
      <c r="J58" s="1" t="s">
        <v>1324</v>
      </c>
      <c r="K58" s="1">
        <v>1.5979999999999998E-3</v>
      </c>
      <c r="L58" s="1">
        <f t="shared" si="6"/>
        <v>0.33999999999999997</v>
      </c>
      <c r="M58" s="2">
        <v>101.2542268572998</v>
      </c>
      <c r="N58" s="2">
        <v>0.16180425451796507</v>
      </c>
      <c r="O58" s="2"/>
      <c r="P58" s="2"/>
      <c r="R58" s="2"/>
      <c r="X58" s="8"/>
    </row>
    <row r="59" spans="1:24" x14ac:dyDescent="0.25">
      <c r="A59" t="s">
        <v>14</v>
      </c>
      <c r="B59" t="s">
        <v>124</v>
      </c>
      <c r="C59" t="s">
        <v>125</v>
      </c>
      <c r="D59" t="str">
        <f t="shared" si="0"/>
        <v>01</v>
      </c>
      <c r="E59" t="str">
        <f t="shared" si="1"/>
        <v>011</v>
      </c>
      <c r="F59" t="str">
        <f t="shared" si="2"/>
        <v>0115</v>
      </c>
      <c r="G59" t="str">
        <f t="shared" si="3"/>
        <v>01151</v>
      </c>
      <c r="H59" t="str">
        <f t="shared" si="4"/>
        <v>011519</v>
      </c>
      <c r="I59" t="str">
        <f t="shared" si="5"/>
        <v>01151902</v>
      </c>
      <c r="J59" s="1" t="s">
        <v>1324</v>
      </c>
      <c r="K59" s="1">
        <v>1.394E-4</v>
      </c>
      <c r="L59" s="1">
        <f t="shared" si="6"/>
        <v>0.33999999999999997</v>
      </c>
      <c r="M59" s="2">
        <v>103.324115002149</v>
      </c>
      <c r="N59" s="2">
        <v>1.4403381631299571E-2</v>
      </c>
      <c r="O59" s="2"/>
      <c r="P59" s="2"/>
      <c r="R59" s="2"/>
      <c r="X59" s="8"/>
    </row>
    <row r="60" spans="1:24" x14ac:dyDescent="0.25">
      <c r="A60" t="s">
        <v>14</v>
      </c>
      <c r="B60" t="s">
        <v>126</v>
      </c>
      <c r="C60" t="s">
        <v>127</v>
      </c>
      <c r="D60" t="str">
        <f t="shared" si="0"/>
        <v>01</v>
      </c>
      <c r="E60" t="str">
        <f t="shared" si="1"/>
        <v>011</v>
      </c>
      <c r="F60" t="str">
        <f t="shared" si="2"/>
        <v>0115</v>
      </c>
      <c r="G60" t="str">
        <f t="shared" si="3"/>
        <v>01152</v>
      </c>
      <c r="H60" t="str">
        <f t="shared" si="4"/>
        <v>011521</v>
      </c>
      <c r="I60" t="str">
        <f t="shared" si="5"/>
        <v>01152101</v>
      </c>
      <c r="J60" s="1" t="s">
        <v>1324</v>
      </c>
      <c r="K60" s="1">
        <v>2.4139999999999999E-3</v>
      </c>
      <c r="L60" s="1">
        <f t="shared" si="6"/>
        <v>0.33999999999999997</v>
      </c>
      <c r="M60" s="2">
        <v>145.40236672354939</v>
      </c>
      <c r="N60" s="2">
        <v>0.35100131327064821</v>
      </c>
      <c r="O60" s="2"/>
      <c r="P60" s="2"/>
      <c r="R60" s="2"/>
      <c r="X60" s="8"/>
    </row>
    <row r="61" spans="1:24" x14ac:dyDescent="0.25">
      <c r="A61" t="s">
        <v>14</v>
      </c>
      <c r="B61" t="s">
        <v>128</v>
      </c>
      <c r="C61" t="s">
        <v>129</v>
      </c>
      <c r="D61" t="str">
        <f t="shared" si="0"/>
        <v>01</v>
      </c>
      <c r="E61" t="str">
        <f t="shared" si="1"/>
        <v>011</v>
      </c>
      <c r="F61" t="str">
        <f t="shared" si="2"/>
        <v>0115</v>
      </c>
      <c r="G61" t="str">
        <f t="shared" si="3"/>
        <v>01153</v>
      </c>
      <c r="H61" t="str">
        <f t="shared" si="4"/>
        <v>011530</v>
      </c>
      <c r="I61" t="str">
        <f t="shared" si="5"/>
        <v>01153001</v>
      </c>
      <c r="J61" s="1" t="s">
        <v>1324</v>
      </c>
      <c r="K61" s="1">
        <v>9.5200000000000016E-4</v>
      </c>
      <c r="L61" s="1">
        <f t="shared" si="6"/>
        <v>0.33999999999999997</v>
      </c>
      <c r="M61" s="2">
        <v>137.5744600273334</v>
      </c>
      <c r="N61" s="2">
        <v>0.13097088594602141</v>
      </c>
      <c r="O61" s="2"/>
      <c r="P61" s="2"/>
      <c r="R61" s="2"/>
      <c r="X61" s="8"/>
    </row>
    <row r="62" spans="1:24" x14ac:dyDescent="0.25">
      <c r="A62" t="s">
        <v>14</v>
      </c>
      <c r="B62" t="s">
        <v>130</v>
      </c>
      <c r="C62" t="s">
        <v>131</v>
      </c>
      <c r="D62" t="str">
        <f t="shared" si="0"/>
        <v>01</v>
      </c>
      <c r="E62" t="str">
        <f t="shared" si="1"/>
        <v>011</v>
      </c>
      <c r="F62" t="str">
        <f t="shared" si="2"/>
        <v>0115</v>
      </c>
      <c r="G62" t="str">
        <f t="shared" si="3"/>
        <v>01153</v>
      </c>
      <c r="H62" t="str">
        <f t="shared" si="4"/>
        <v>011530</v>
      </c>
      <c r="I62" t="str">
        <f t="shared" si="5"/>
        <v>01153002</v>
      </c>
      <c r="J62" s="1" t="s">
        <v>1324</v>
      </c>
      <c r="K62" s="1">
        <v>2.3800000000000004E-4</v>
      </c>
      <c r="L62" s="1">
        <f t="shared" si="6"/>
        <v>0.33999999999999997</v>
      </c>
      <c r="M62" s="2">
        <v>123.59121799113829</v>
      </c>
      <c r="N62" s="2">
        <v>2.9414709881890919E-2</v>
      </c>
      <c r="O62" s="2"/>
      <c r="P62" s="2"/>
      <c r="R62" s="2"/>
      <c r="X62" s="8"/>
    </row>
    <row r="63" spans="1:24" x14ac:dyDescent="0.25">
      <c r="A63" t="s">
        <v>14</v>
      </c>
      <c r="B63" t="s">
        <v>132</v>
      </c>
      <c r="C63" t="s">
        <v>133</v>
      </c>
      <c r="D63" t="str">
        <f t="shared" si="0"/>
        <v>01</v>
      </c>
      <c r="E63" t="str">
        <f t="shared" si="1"/>
        <v>011</v>
      </c>
      <c r="F63" t="str">
        <f t="shared" si="2"/>
        <v>0116</v>
      </c>
      <c r="G63" t="str">
        <f t="shared" si="3"/>
        <v>01161</v>
      </c>
      <c r="H63" t="str">
        <f t="shared" si="4"/>
        <v>011611</v>
      </c>
      <c r="I63" t="str">
        <f t="shared" si="5"/>
        <v>01161101</v>
      </c>
      <c r="J63" s="1" t="s">
        <v>1324</v>
      </c>
      <c r="K63" s="1">
        <v>2.1080000000000001E-3</v>
      </c>
      <c r="L63" s="1">
        <f t="shared" si="6"/>
        <v>0.33999999999999997</v>
      </c>
      <c r="M63" s="2">
        <v>106.7500758657324</v>
      </c>
      <c r="N63" s="2">
        <v>0.22502915992496389</v>
      </c>
      <c r="O63" s="2"/>
      <c r="P63" s="2"/>
      <c r="R63" s="2"/>
      <c r="X63" s="8"/>
    </row>
    <row r="64" spans="1:24" x14ac:dyDescent="0.25">
      <c r="A64" t="s">
        <v>14</v>
      </c>
      <c r="B64" t="s">
        <v>134</v>
      </c>
      <c r="C64" t="s">
        <v>135</v>
      </c>
      <c r="D64" t="str">
        <f t="shared" si="0"/>
        <v>01</v>
      </c>
      <c r="E64" t="str">
        <f t="shared" si="1"/>
        <v>011</v>
      </c>
      <c r="F64" t="str">
        <f t="shared" si="2"/>
        <v>0116</v>
      </c>
      <c r="G64" t="str">
        <f t="shared" si="3"/>
        <v>01161</v>
      </c>
      <c r="H64" t="str">
        <f t="shared" si="4"/>
        <v>011612</v>
      </c>
      <c r="I64" t="str">
        <f t="shared" si="5"/>
        <v>01161201</v>
      </c>
      <c r="J64" s="1" t="s">
        <v>1324</v>
      </c>
      <c r="K64" s="1">
        <v>3.0940000000000004E-4</v>
      </c>
      <c r="L64" s="1">
        <f t="shared" si="6"/>
        <v>0.33999999999999997</v>
      </c>
      <c r="M64" s="2">
        <v>106.0534301652215</v>
      </c>
      <c r="N64" s="2">
        <v>3.2812931293119539E-2</v>
      </c>
      <c r="O64" s="2"/>
      <c r="P64" s="2"/>
      <c r="R64" s="2"/>
      <c r="X64" s="8"/>
    </row>
    <row r="65" spans="1:24" x14ac:dyDescent="0.25">
      <c r="A65" t="s">
        <v>14</v>
      </c>
      <c r="B65" t="s">
        <v>136</v>
      </c>
      <c r="C65" t="s">
        <v>137</v>
      </c>
      <c r="D65" t="str">
        <f t="shared" si="0"/>
        <v>01</v>
      </c>
      <c r="E65" t="str">
        <f t="shared" si="1"/>
        <v>011</v>
      </c>
      <c r="F65" t="str">
        <f t="shared" si="2"/>
        <v>0116</v>
      </c>
      <c r="G65" t="str">
        <f t="shared" si="3"/>
        <v>01161</v>
      </c>
      <c r="H65" t="str">
        <f t="shared" si="4"/>
        <v>011615</v>
      </c>
      <c r="I65" t="str">
        <f t="shared" si="5"/>
        <v>01161502</v>
      </c>
      <c r="J65" s="1" t="s">
        <v>1324</v>
      </c>
      <c r="K65" s="1">
        <v>6.4600000000000009E-4</v>
      </c>
      <c r="L65" s="1">
        <f t="shared" si="6"/>
        <v>0.33999999999999997</v>
      </c>
      <c r="M65" s="2">
        <v>115.3743905726049</v>
      </c>
      <c r="N65" s="2">
        <v>7.4531856309902778E-2</v>
      </c>
      <c r="O65" s="2"/>
      <c r="P65" s="2"/>
      <c r="R65" s="2"/>
      <c r="X65" s="8"/>
    </row>
    <row r="66" spans="1:24" x14ac:dyDescent="0.25">
      <c r="A66" t="s">
        <v>14</v>
      </c>
      <c r="B66" t="s">
        <v>138</v>
      </c>
      <c r="C66" t="s">
        <v>139</v>
      </c>
      <c r="D66" t="str">
        <f t="shared" si="0"/>
        <v>01</v>
      </c>
      <c r="E66" t="str">
        <f t="shared" si="1"/>
        <v>011</v>
      </c>
      <c r="F66" t="str">
        <f t="shared" si="2"/>
        <v>0116</v>
      </c>
      <c r="G66" t="str">
        <f t="shared" si="3"/>
        <v>01161</v>
      </c>
      <c r="H66" t="str">
        <f t="shared" si="4"/>
        <v>011616</v>
      </c>
      <c r="I66" t="str">
        <f t="shared" si="5"/>
        <v>01161601</v>
      </c>
      <c r="J66" s="1" t="s">
        <v>1324</v>
      </c>
      <c r="K66" s="1">
        <v>1.2920000000000002E-3</v>
      </c>
      <c r="L66" s="1">
        <f t="shared" si="6"/>
        <v>0.33999999999999997</v>
      </c>
      <c r="M66" s="2">
        <v>114.1180631779598</v>
      </c>
      <c r="N66" s="2">
        <v>0.14744053762592407</v>
      </c>
      <c r="O66" s="2"/>
      <c r="P66" s="2"/>
      <c r="R66" s="2"/>
      <c r="X66" s="8"/>
    </row>
    <row r="67" spans="1:24" x14ac:dyDescent="0.25">
      <c r="A67" t="s">
        <v>14</v>
      </c>
      <c r="B67" t="s">
        <v>140</v>
      </c>
      <c r="C67" t="s">
        <v>141</v>
      </c>
      <c r="D67" t="str">
        <f t="shared" ref="D67:D130" si="7">LEFT(B67,2)</f>
        <v>01</v>
      </c>
      <c r="E67" t="str">
        <f t="shared" ref="E67:E130" si="8">LEFT(B67,3)</f>
        <v>011</v>
      </c>
      <c r="F67" t="str">
        <f t="shared" ref="F67:F130" si="9">LEFT(B67,4)</f>
        <v>0116</v>
      </c>
      <c r="G67" t="str">
        <f t="shared" ref="G67:G130" si="10">LEFT(B67,5)</f>
        <v>01161</v>
      </c>
      <c r="H67" t="str">
        <f t="shared" ref="H67:H130" si="11">LEFT(B67,6)</f>
        <v>011617</v>
      </c>
      <c r="I67" t="str">
        <f t="shared" ref="I67:I130" si="12">LEFT(B67,8)</f>
        <v>01161701</v>
      </c>
      <c r="J67" s="1" t="s">
        <v>1324</v>
      </c>
      <c r="K67" s="1">
        <v>1.7000000000000001E-3</v>
      </c>
      <c r="L67" s="1">
        <f t="shared" ref="L67:L130" si="13">SUMIF(J:J,J67,K:K)</f>
        <v>0.33999999999999997</v>
      </c>
      <c r="M67" s="2">
        <v>104.7451032421541</v>
      </c>
      <c r="N67" s="2">
        <v>0.178066675511662</v>
      </c>
      <c r="O67" s="2"/>
      <c r="P67" s="2"/>
      <c r="R67" s="2"/>
      <c r="X67" s="8"/>
    </row>
    <row r="68" spans="1:24" x14ac:dyDescent="0.25">
      <c r="A68" t="s">
        <v>14</v>
      </c>
      <c r="B68" t="s">
        <v>142</v>
      </c>
      <c r="C68" t="s">
        <v>143</v>
      </c>
      <c r="D68" t="str">
        <f t="shared" si="7"/>
        <v>01</v>
      </c>
      <c r="E68" t="str">
        <f t="shared" si="8"/>
        <v>011</v>
      </c>
      <c r="F68" t="str">
        <f t="shared" si="9"/>
        <v>0116</v>
      </c>
      <c r="G68" t="str">
        <f t="shared" si="10"/>
        <v>01162</v>
      </c>
      <c r="H68" t="str">
        <f t="shared" si="11"/>
        <v>011622</v>
      </c>
      <c r="I68" t="str">
        <f t="shared" si="12"/>
        <v>01162203</v>
      </c>
      <c r="J68" s="1" t="s">
        <v>1324</v>
      </c>
      <c r="K68" s="1">
        <v>5.7800000000000006E-4</v>
      </c>
      <c r="L68" s="1">
        <f t="shared" si="13"/>
        <v>0.33999999999999997</v>
      </c>
      <c r="M68" s="2">
        <v>104.1409961750541</v>
      </c>
      <c r="N68" s="2">
        <v>6.0193495789181276E-2</v>
      </c>
      <c r="O68" s="2"/>
      <c r="P68" s="2"/>
      <c r="R68" s="2"/>
      <c r="X68" s="8"/>
    </row>
    <row r="69" spans="1:24" x14ac:dyDescent="0.25">
      <c r="A69" t="s">
        <v>14</v>
      </c>
      <c r="B69" t="s">
        <v>144</v>
      </c>
      <c r="C69" t="s">
        <v>145</v>
      </c>
      <c r="D69" t="str">
        <f t="shared" si="7"/>
        <v>01</v>
      </c>
      <c r="E69" t="str">
        <f t="shared" si="8"/>
        <v>011</v>
      </c>
      <c r="F69" t="str">
        <f t="shared" si="9"/>
        <v>0116</v>
      </c>
      <c r="G69" t="str">
        <f t="shared" si="10"/>
        <v>01163</v>
      </c>
      <c r="H69" t="str">
        <f t="shared" si="11"/>
        <v>011631</v>
      </c>
      <c r="I69" t="str">
        <f t="shared" si="12"/>
        <v>01163101</v>
      </c>
      <c r="J69" s="1" t="s">
        <v>1324</v>
      </c>
      <c r="K69" s="1">
        <v>1.054E-3</v>
      </c>
      <c r="L69" s="1">
        <f t="shared" si="13"/>
        <v>0.33999999999999997</v>
      </c>
      <c r="M69" s="2">
        <v>125.64208302457649</v>
      </c>
      <c r="N69" s="2">
        <v>0.13242675550790362</v>
      </c>
      <c r="O69" s="2"/>
      <c r="P69" s="2"/>
      <c r="R69" s="2"/>
      <c r="X69" s="8"/>
    </row>
    <row r="70" spans="1:24" x14ac:dyDescent="0.25">
      <c r="A70" t="s">
        <v>14</v>
      </c>
      <c r="B70" t="s">
        <v>146</v>
      </c>
      <c r="C70" t="s">
        <v>13</v>
      </c>
      <c r="D70" t="str">
        <f t="shared" si="7"/>
        <v>01</v>
      </c>
      <c r="E70" t="str">
        <f t="shared" si="8"/>
        <v>011</v>
      </c>
      <c r="F70" t="str">
        <f t="shared" si="9"/>
        <v>0116</v>
      </c>
      <c r="G70" t="str">
        <f t="shared" si="10"/>
        <v>01164</v>
      </c>
      <c r="H70" t="str">
        <f t="shared" si="11"/>
        <v>011645</v>
      </c>
      <c r="I70" t="str">
        <f t="shared" si="12"/>
        <v>01164501</v>
      </c>
      <c r="J70" s="1" t="s">
        <v>1324</v>
      </c>
      <c r="K70" s="1">
        <v>2.1760000000000003E-4</v>
      </c>
      <c r="L70" s="1">
        <f t="shared" si="13"/>
        <v>0.33999999999999997</v>
      </c>
      <c r="M70" s="2">
        <v>106.6623762157959</v>
      </c>
      <c r="N70" s="2">
        <v>2.3209733064557193E-2</v>
      </c>
      <c r="O70" s="2"/>
      <c r="P70" s="2"/>
      <c r="R70" s="2"/>
      <c r="X70" s="8"/>
    </row>
    <row r="71" spans="1:24" x14ac:dyDescent="0.25">
      <c r="A71" t="s">
        <v>14</v>
      </c>
      <c r="B71" t="s">
        <v>147</v>
      </c>
      <c r="C71" t="s">
        <v>148</v>
      </c>
      <c r="D71" t="str">
        <f t="shared" si="7"/>
        <v>01</v>
      </c>
      <c r="E71" t="str">
        <f t="shared" si="8"/>
        <v>011</v>
      </c>
      <c r="F71" t="str">
        <f t="shared" si="9"/>
        <v>0116</v>
      </c>
      <c r="G71" t="str">
        <f t="shared" si="10"/>
        <v>01165</v>
      </c>
      <c r="H71" t="str">
        <f t="shared" si="11"/>
        <v>011651</v>
      </c>
      <c r="I71" t="str">
        <f t="shared" si="12"/>
        <v>01165102</v>
      </c>
      <c r="J71" s="1" t="s">
        <v>1324</v>
      </c>
      <c r="K71" s="1">
        <v>7.8200000000000003E-4</v>
      </c>
      <c r="L71" s="1">
        <f t="shared" si="13"/>
        <v>0.33999999999999997</v>
      </c>
      <c r="M71" s="2">
        <v>111.0031885489291</v>
      </c>
      <c r="N71" s="2">
        <v>8.6804493445262559E-2</v>
      </c>
      <c r="O71" s="2"/>
      <c r="P71" s="2"/>
      <c r="R71" s="2"/>
      <c r="X71" s="8"/>
    </row>
    <row r="72" spans="1:24" x14ac:dyDescent="0.25">
      <c r="A72" t="s">
        <v>14</v>
      </c>
      <c r="B72" t="s">
        <v>149</v>
      </c>
      <c r="C72" t="s">
        <v>150</v>
      </c>
      <c r="D72" t="str">
        <f t="shared" si="7"/>
        <v>01</v>
      </c>
      <c r="E72" t="str">
        <f t="shared" si="8"/>
        <v>011</v>
      </c>
      <c r="F72" t="str">
        <f t="shared" si="9"/>
        <v>0116</v>
      </c>
      <c r="G72" t="str">
        <f t="shared" si="10"/>
        <v>01165</v>
      </c>
      <c r="H72" t="str">
        <f t="shared" si="11"/>
        <v>011654</v>
      </c>
      <c r="I72" t="str">
        <f t="shared" si="12"/>
        <v>01165401</v>
      </c>
      <c r="J72" s="1" t="s">
        <v>1324</v>
      </c>
      <c r="K72" s="1">
        <v>9.5200000000000016E-4</v>
      </c>
      <c r="L72" s="1">
        <f t="shared" si="13"/>
        <v>0.33999999999999997</v>
      </c>
      <c r="M72" s="2">
        <v>107.7493608535859</v>
      </c>
      <c r="N72" s="2">
        <v>0.10257739153261379</v>
      </c>
      <c r="O72" s="2"/>
      <c r="P72" s="2"/>
      <c r="R72" s="2"/>
      <c r="X72" s="8"/>
    </row>
    <row r="73" spans="1:24" x14ac:dyDescent="0.25">
      <c r="A73" t="s">
        <v>14</v>
      </c>
      <c r="B73" t="s">
        <v>151</v>
      </c>
      <c r="C73" t="s">
        <v>152</v>
      </c>
      <c r="D73" t="str">
        <f t="shared" si="7"/>
        <v>01</v>
      </c>
      <c r="E73" t="str">
        <f t="shared" si="8"/>
        <v>011</v>
      </c>
      <c r="F73" t="str">
        <f t="shared" si="9"/>
        <v>0116</v>
      </c>
      <c r="G73" t="str">
        <f t="shared" si="10"/>
        <v>01168</v>
      </c>
      <c r="H73" t="str">
        <f t="shared" si="11"/>
        <v>011688</v>
      </c>
      <c r="I73" t="str">
        <f t="shared" si="12"/>
        <v>01168801</v>
      </c>
      <c r="J73" s="1" t="s">
        <v>1324</v>
      </c>
      <c r="K73" s="1">
        <v>6.1200000000000002E-4</v>
      </c>
      <c r="L73" s="1">
        <f t="shared" si="13"/>
        <v>0.33999999999999997</v>
      </c>
      <c r="M73" s="2">
        <v>139.30149562478809</v>
      </c>
      <c r="N73" s="2">
        <v>8.5252515322370312E-2</v>
      </c>
      <c r="O73" s="2"/>
      <c r="P73" s="2"/>
      <c r="R73" s="2"/>
      <c r="X73" s="8"/>
    </row>
    <row r="74" spans="1:24" x14ac:dyDescent="0.25">
      <c r="A74" t="s">
        <v>14</v>
      </c>
      <c r="B74" t="s">
        <v>153</v>
      </c>
      <c r="C74" t="s">
        <v>154</v>
      </c>
      <c r="D74" t="str">
        <f t="shared" si="7"/>
        <v>01</v>
      </c>
      <c r="E74" t="str">
        <f t="shared" si="8"/>
        <v>011</v>
      </c>
      <c r="F74" t="str">
        <f t="shared" si="9"/>
        <v>0117</v>
      </c>
      <c r="G74" t="str">
        <f t="shared" si="10"/>
        <v>01171</v>
      </c>
      <c r="H74" t="str">
        <f t="shared" si="11"/>
        <v>011712</v>
      </c>
      <c r="I74" t="str">
        <f t="shared" si="12"/>
        <v>01171201</v>
      </c>
      <c r="J74" s="1" t="s">
        <v>1324</v>
      </c>
      <c r="K74" s="1">
        <v>6.8000000000000013E-5</v>
      </c>
      <c r="L74" s="1">
        <f t="shared" si="13"/>
        <v>0.33999999999999997</v>
      </c>
      <c r="M74" s="2">
        <v>118.23866308788141</v>
      </c>
      <c r="N74" s="2">
        <v>8.0402290899759376E-3</v>
      </c>
      <c r="O74" s="2"/>
      <c r="P74" s="2"/>
      <c r="R74" s="2"/>
      <c r="X74" s="8"/>
    </row>
    <row r="75" spans="1:24" x14ac:dyDescent="0.25">
      <c r="A75" t="s">
        <v>14</v>
      </c>
      <c r="B75" t="s">
        <v>155</v>
      </c>
      <c r="C75" t="s">
        <v>156</v>
      </c>
      <c r="D75" t="str">
        <f t="shared" si="7"/>
        <v>01</v>
      </c>
      <c r="E75" t="str">
        <f t="shared" si="8"/>
        <v>011</v>
      </c>
      <c r="F75" t="str">
        <f t="shared" si="9"/>
        <v>0117</v>
      </c>
      <c r="G75" t="str">
        <f t="shared" si="10"/>
        <v>01171</v>
      </c>
      <c r="H75" t="str">
        <f t="shared" si="11"/>
        <v>011714</v>
      </c>
      <c r="I75" t="str">
        <f t="shared" si="12"/>
        <v>01171402</v>
      </c>
      <c r="J75" s="1" t="s">
        <v>1324</v>
      </c>
      <c r="K75" s="1">
        <v>9.859999999999999E-4</v>
      </c>
      <c r="L75" s="1">
        <f t="shared" si="13"/>
        <v>0.33999999999999997</v>
      </c>
      <c r="M75" s="2">
        <v>129.00189211995431</v>
      </c>
      <c r="N75" s="2">
        <v>0.12719586563027493</v>
      </c>
      <c r="O75" s="2"/>
      <c r="P75" s="2"/>
      <c r="R75" s="2"/>
      <c r="X75" s="8"/>
    </row>
    <row r="76" spans="1:24" x14ac:dyDescent="0.25">
      <c r="A76" t="s">
        <v>14</v>
      </c>
      <c r="B76" t="s">
        <v>157</v>
      </c>
      <c r="C76" t="s">
        <v>158</v>
      </c>
      <c r="D76" t="str">
        <f t="shared" si="7"/>
        <v>01</v>
      </c>
      <c r="E76" t="str">
        <f t="shared" si="8"/>
        <v>011</v>
      </c>
      <c r="F76" t="str">
        <f t="shared" si="9"/>
        <v>0117</v>
      </c>
      <c r="G76" t="str">
        <f t="shared" si="10"/>
        <v>01172</v>
      </c>
      <c r="H76" t="str">
        <f t="shared" si="11"/>
        <v>011721</v>
      </c>
      <c r="I76" t="str">
        <f t="shared" si="12"/>
        <v>01172101</v>
      </c>
      <c r="J76" s="1" t="s">
        <v>1324</v>
      </c>
      <c r="K76" s="1">
        <v>4.4199999999999997E-5</v>
      </c>
      <c r="L76" s="1">
        <f t="shared" si="13"/>
        <v>0.33999999999999997</v>
      </c>
      <c r="M76" s="2">
        <v>125.5916111746146</v>
      </c>
      <c r="N76" s="2">
        <v>5.551149213917965E-3</v>
      </c>
      <c r="O76" s="2"/>
      <c r="P76" s="2"/>
      <c r="R76" s="2"/>
      <c r="X76" s="8"/>
    </row>
    <row r="77" spans="1:24" x14ac:dyDescent="0.25">
      <c r="A77" t="s">
        <v>14</v>
      </c>
      <c r="B77" t="s">
        <v>159</v>
      </c>
      <c r="C77" t="s">
        <v>160</v>
      </c>
      <c r="D77" t="str">
        <f t="shared" si="7"/>
        <v>01</v>
      </c>
      <c r="E77" t="str">
        <f t="shared" si="8"/>
        <v>011</v>
      </c>
      <c r="F77" t="str">
        <f t="shared" si="9"/>
        <v>0117</v>
      </c>
      <c r="G77" t="str">
        <f t="shared" si="10"/>
        <v>01172</v>
      </c>
      <c r="H77" t="str">
        <f t="shared" si="11"/>
        <v>011722</v>
      </c>
      <c r="I77" t="str">
        <f t="shared" si="12"/>
        <v>01172201</v>
      </c>
      <c r="J77" s="1" t="s">
        <v>1324</v>
      </c>
      <c r="K77" s="1">
        <v>2.5840000000000004E-3</v>
      </c>
      <c r="L77" s="1">
        <f t="shared" si="13"/>
        <v>0.33999999999999997</v>
      </c>
      <c r="M77" s="2">
        <v>114.97666632325669</v>
      </c>
      <c r="N77" s="2">
        <v>0.29709970577929534</v>
      </c>
      <c r="O77" s="2"/>
      <c r="P77" s="2"/>
      <c r="R77" s="2"/>
      <c r="X77" s="8"/>
    </row>
    <row r="78" spans="1:24" x14ac:dyDescent="0.25">
      <c r="A78" t="s">
        <v>14</v>
      </c>
      <c r="B78" t="s">
        <v>161</v>
      </c>
      <c r="C78" t="s">
        <v>162</v>
      </c>
      <c r="D78" t="str">
        <f t="shared" si="7"/>
        <v>01</v>
      </c>
      <c r="E78" t="str">
        <f t="shared" si="8"/>
        <v>011</v>
      </c>
      <c r="F78" t="str">
        <f t="shared" si="9"/>
        <v>0117</v>
      </c>
      <c r="G78" t="str">
        <f t="shared" si="10"/>
        <v>01172</v>
      </c>
      <c r="H78" t="str">
        <f t="shared" si="11"/>
        <v>011724</v>
      </c>
      <c r="I78" t="str">
        <f t="shared" si="12"/>
        <v>01172402</v>
      </c>
      <c r="J78" s="1" t="s">
        <v>1324</v>
      </c>
      <c r="K78" s="1">
        <v>6.8000000000000013E-5</v>
      </c>
      <c r="L78" s="1">
        <f t="shared" si="13"/>
        <v>0.33999999999999997</v>
      </c>
      <c r="M78" s="2">
        <v>134.53754285089411</v>
      </c>
      <c r="N78" s="2">
        <v>9.148552913860802E-3</v>
      </c>
      <c r="O78" s="2"/>
      <c r="P78" s="2"/>
      <c r="R78" s="2"/>
      <c r="X78" s="8"/>
    </row>
    <row r="79" spans="1:24" x14ac:dyDescent="0.25">
      <c r="A79" t="s">
        <v>14</v>
      </c>
      <c r="B79" t="s">
        <v>163</v>
      </c>
      <c r="C79" t="s">
        <v>164</v>
      </c>
      <c r="D79" t="str">
        <f t="shared" si="7"/>
        <v>01</v>
      </c>
      <c r="E79" t="str">
        <f t="shared" si="8"/>
        <v>011</v>
      </c>
      <c r="F79" t="str">
        <f t="shared" si="9"/>
        <v>0117</v>
      </c>
      <c r="G79" t="str">
        <f t="shared" si="10"/>
        <v>01172</v>
      </c>
      <c r="H79" t="str">
        <f t="shared" si="11"/>
        <v>011729</v>
      </c>
      <c r="I79" t="str">
        <f t="shared" si="12"/>
        <v>01172901</v>
      </c>
      <c r="J79" s="1" t="s">
        <v>1324</v>
      </c>
      <c r="K79" s="1">
        <v>3.2300000000000004E-4</v>
      </c>
      <c r="L79" s="1">
        <f t="shared" si="13"/>
        <v>0.33999999999999997</v>
      </c>
      <c r="M79" s="2">
        <v>146.12066931136059</v>
      </c>
      <c r="N79" s="2">
        <v>4.7196976187569475E-2</v>
      </c>
      <c r="O79" s="2"/>
      <c r="P79" s="2"/>
      <c r="R79" s="2"/>
      <c r="X79" s="8"/>
    </row>
    <row r="80" spans="1:24" x14ac:dyDescent="0.25">
      <c r="A80" t="s">
        <v>14</v>
      </c>
      <c r="B80" t="s">
        <v>165</v>
      </c>
      <c r="C80" t="s">
        <v>166</v>
      </c>
      <c r="D80" t="str">
        <f t="shared" si="7"/>
        <v>01</v>
      </c>
      <c r="E80" t="str">
        <f t="shared" si="8"/>
        <v>011</v>
      </c>
      <c r="F80" t="str">
        <f t="shared" si="9"/>
        <v>0117</v>
      </c>
      <c r="G80" t="str">
        <f t="shared" si="10"/>
        <v>01172</v>
      </c>
      <c r="H80" t="str">
        <f t="shared" si="11"/>
        <v>011729</v>
      </c>
      <c r="I80" t="str">
        <f t="shared" si="12"/>
        <v>01172903</v>
      </c>
      <c r="J80" s="1" t="s">
        <v>1324</v>
      </c>
      <c r="K80" s="1">
        <v>2.6180000000000001E-3</v>
      </c>
      <c r="L80" s="1">
        <f t="shared" si="13"/>
        <v>0.33999999999999997</v>
      </c>
      <c r="M80" s="2">
        <v>114.52426766349571</v>
      </c>
      <c r="N80" s="2">
        <v>0.29982453274303178</v>
      </c>
      <c r="O80" s="2"/>
      <c r="P80" s="2"/>
      <c r="R80" s="2"/>
      <c r="X80" s="8"/>
    </row>
    <row r="81" spans="1:24" x14ac:dyDescent="0.25">
      <c r="A81" t="s">
        <v>14</v>
      </c>
      <c r="B81" t="s">
        <v>167</v>
      </c>
      <c r="C81" t="s">
        <v>168</v>
      </c>
      <c r="D81" t="str">
        <f t="shared" si="7"/>
        <v>01</v>
      </c>
      <c r="E81" t="str">
        <f t="shared" si="8"/>
        <v>011</v>
      </c>
      <c r="F81" t="str">
        <f t="shared" si="9"/>
        <v>0117</v>
      </c>
      <c r="G81" t="str">
        <f t="shared" si="10"/>
        <v>01174</v>
      </c>
      <c r="H81" t="str">
        <f t="shared" si="11"/>
        <v>011741</v>
      </c>
      <c r="I81" t="str">
        <f t="shared" si="12"/>
        <v>01174103</v>
      </c>
      <c r="J81" s="1" t="s">
        <v>1324</v>
      </c>
      <c r="K81" s="1">
        <v>1.6660000000000002E-3</v>
      </c>
      <c r="L81" s="1">
        <f t="shared" si="13"/>
        <v>0.33999999999999997</v>
      </c>
      <c r="M81" s="2">
        <v>129.89229970944979</v>
      </c>
      <c r="N81" s="2">
        <v>0.21640057131594337</v>
      </c>
      <c r="O81" s="2"/>
      <c r="P81" s="2"/>
      <c r="R81" s="2"/>
      <c r="X81" s="8"/>
    </row>
    <row r="82" spans="1:24" x14ac:dyDescent="0.25">
      <c r="A82" t="s">
        <v>14</v>
      </c>
      <c r="B82" t="s">
        <v>169</v>
      </c>
      <c r="C82" t="s">
        <v>170</v>
      </c>
      <c r="D82" t="str">
        <f t="shared" si="7"/>
        <v>01</v>
      </c>
      <c r="E82" t="str">
        <f t="shared" si="8"/>
        <v>011</v>
      </c>
      <c r="F82" t="str">
        <f t="shared" si="9"/>
        <v>0117</v>
      </c>
      <c r="G82" t="str">
        <f t="shared" si="10"/>
        <v>01174</v>
      </c>
      <c r="H82" t="str">
        <f t="shared" si="11"/>
        <v>011742</v>
      </c>
      <c r="I82" t="str">
        <f t="shared" si="12"/>
        <v>01174201</v>
      </c>
      <c r="J82" s="1" t="s">
        <v>1324</v>
      </c>
      <c r="K82" s="1">
        <v>2.006E-3</v>
      </c>
      <c r="L82" s="1">
        <f t="shared" si="13"/>
        <v>0.33999999999999997</v>
      </c>
      <c r="M82" s="2">
        <v>123.1052954193234</v>
      </c>
      <c r="N82" s="2">
        <v>0.24694922261116273</v>
      </c>
      <c r="O82" s="2"/>
      <c r="P82" s="2"/>
      <c r="R82" s="2"/>
      <c r="X82" s="8"/>
    </row>
    <row r="83" spans="1:24" x14ac:dyDescent="0.25">
      <c r="A83" t="s">
        <v>14</v>
      </c>
      <c r="B83" t="s">
        <v>171</v>
      </c>
      <c r="C83" t="s">
        <v>172</v>
      </c>
      <c r="D83" t="str">
        <f t="shared" si="7"/>
        <v>01</v>
      </c>
      <c r="E83" t="str">
        <f t="shared" si="8"/>
        <v>011</v>
      </c>
      <c r="F83" t="str">
        <f t="shared" si="9"/>
        <v>0117</v>
      </c>
      <c r="G83" t="str">
        <f t="shared" si="10"/>
        <v>01174</v>
      </c>
      <c r="H83" t="str">
        <f t="shared" si="11"/>
        <v>011743</v>
      </c>
      <c r="I83" t="str">
        <f t="shared" si="12"/>
        <v>01174302</v>
      </c>
      <c r="J83" s="1" t="s">
        <v>1324</v>
      </c>
      <c r="K83" s="1">
        <v>1.8700000000000004E-3</v>
      </c>
      <c r="L83" s="1">
        <f t="shared" si="13"/>
        <v>0.33999999999999997</v>
      </c>
      <c r="M83" s="2">
        <v>103.23693894498651</v>
      </c>
      <c r="N83" s="2">
        <v>0.1930530758271248</v>
      </c>
      <c r="O83" s="2"/>
      <c r="P83" s="2"/>
      <c r="R83" s="2"/>
      <c r="X83" s="8"/>
    </row>
    <row r="84" spans="1:24" x14ac:dyDescent="0.25">
      <c r="A84" t="s">
        <v>14</v>
      </c>
      <c r="B84" t="s">
        <v>173</v>
      </c>
      <c r="C84" t="s">
        <v>174</v>
      </c>
      <c r="D84" t="str">
        <f t="shared" si="7"/>
        <v>01</v>
      </c>
      <c r="E84" t="str">
        <f t="shared" si="8"/>
        <v>011</v>
      </c>
      <c r="F84" t="str">
        <f t="shared" si="9"/>
        <v>0117</v>
      </c>
      <c r="G84" t="str">
        <f t="shared" si="10"/>
        <v>01175</v>
      </c>
      <c r="H84" t="str">
        <f t="shared" si="11"/>
        <v>011751</v>
      </c>
      <c r="I84" t="str">
        <f t="shared" si="12"/>
        <v>01175101</v>
      </c>
      <c r="J84" s="1" t="s">
        <v>1324</v>
      </c>
      <c r="K84" s="1">
        <v>2.9240000000000004E-3</v>
      </c>
      <c r="L84" s="1">
        <f t="shared" si="13"/>
        <v>0.33999999999999997</v>
      </c>
      <c r="M84" s="2">
        <v>134.14200931961511</v>
      </c>
      <c r="N84" s="2">
        <v>0.39223123525055464</v>
      </c>
      <c r="O84" s="2"/>
      <c r="P84" s="2"/>
      <c r="R84" s="2"/>
      <c r="X84" s="8"/>
    </row>
    <row r="85" spans="1:24" x14ac:dyDescent="0.25">
      <c r="A85" t="s">
        <v>14</v>
      </c>
      <c r="B85" t="s">
        <v>175</v>
      </c>
      <c r="C85" t="s">
        <v>176</v>
      </c>
      <c r="D85" t="str">
        <f t="shared" si="7"/>
        <v>01</v>
      </c>
      <c r="E85" t="str">
        <f t="shared" si="8"/>
        <v>011</v>
      </c>
      <c r="F85" t="str">
        <f t="shared" si="9"/>
        <v>0117</v>
      </c>
      <c r="G85" t="str">
        <f t="shared" si="10"/>
        <v>01175</v>
      </c>
      <c r="H85" t="str">
        <f t="shared" si="11"/>
        <v>011753</v>
      </c>
      <c r="I85" t="str">
        <f t="shared" si="12"/>
        <v>01175301</v>
      </c>
      <c r="J85" s="1" t="s">
        <v>1324</v>
      </c>
      <c r="K85" s="1">
        <v>1.9040000000000003E-3</v>
      </c>
      <c r="L85" s="1">
        <f t="shared" si="13"/>
        <v>0.33999999999999997</v>
      </c>
      <c r="M85" s="2">
        <v>117.0935057238577</v>
      </c>
      <c r="N85" s="2">
        <v>0.22294603489822509</v>
      </c>
      <c r="O85" s="2"/>
      <c r="P85" s="2"/>
      <c r="R85" s="2"/>
      <c r="X85" s="8"/>
    </row>
    <row r="86" spans="1:24" x14ac:dyDescent="0.25">
      <c r="A86" t="s">
        <v>14</v>
      </c>
      <c r="B86" t="s">
        <v>177</v>
      </c>
      <c r="C86" t="s">
        <v>178</v>
      </c>
      <c r="D86" t="str">
        <f t="shared" si="7"/>
        <v>01</v>
      </c>
      <c r="E86" t="str">
        <f t="shared" si="8"/>
        <v>011</v>
      </c>
      <c r="F86" t="str">
        <f t="shared" si="9"/>
        <v>0117</v>
      </c>
      <c r="G86" t="str">
        <f t="shared" si="10"/>
        <v>01175</v>
      </c>
      <c r="H86" t="str">
        <f t="shared" si="11"/>
        <v>011757</v>
      </c>
      <c r="I86" t="str">
        <f t="shared" si="12"/>
        <v>01175701</v>
      </c>
      <c r="J86" s="1" t="s">
        <v>1324</v>
      </c>
      <c r="K86" s="1">
        <v>3.3320000000000003E-3</v>
      </c>
      <c r="L86" s="1">
        <f t="shared" si="13"/>
        <v>0.33999999999999997</v>
      </c>
      <c r="M86" s="2">
        <v>102.23725934711629</v>
      </c>
      <c r="N86" s="2">
        <v>0.34065454814459151</v>
      </c>
      <c r="O86" s="2"/>
      <c r="P86" s="2"/>
      <c r="R86" s="2"/>
      <c r="X86" s="8"/>
    </row>
    <row r="87" spans="1:24" x14ac:dyDescent="0.25">
      <c r="A87" t="s">
        <v>14</v>
      </c>
      <c r="B87" t="s">
        <v>179</v>
      </c>
      <c r="C87" t="s">
        <v>180</v>
      </c>
      <c r="D87" t="str">
        <f t="shared" si="7"/>
        <v>01</v>
      </c>
      <c r="E87" t="str">
        <f t="shared" si="8"/>
        <v>011</v>
      </c>
      <c r="F87" t="str">
        <f t="shared" si="9"/>
        <v>0117</v>
      </c>
      <c r="G87" t="str">
        <f t="shared" si="10"/>
        <v>01175</v>
      </c>
      <c r="H87" t="str">
        <f t="shared" si="11"/>
        <v>011757</v>
      </c>
      <c r="I87" t="str">
        <f t="shared" si="12"/>
        <v>01175702</v>
      </c>
      <c r="J87" s="1" t="s">
        <v>1324</v>
      </c>
      <c r="K87" s="1">
        <v>1.9379999999999998E-3</v>
      </c>
      <c r="L87" s="1">
        <f t="shared" si="13"/>
        <v>0.33999999999999997</v>
      </c>
      <c r="M87" s="2">
        <v>120.0456852000133</v>
      </c>
      <c r="N87" s="2">
        <v>0.23264853791762574</v>
      </c>
      <c r="O87" s="2"/>
      <c r="P87" s="2"/>
      <c r="R87" s="2"/>
      <c r="X87" s="8"/>
    </row>
    <row r="88" spans="1:24" x14ac:dyDescent="0.25">
      <c r="A88" t="s">
        <v>14</v>
      </c>
      <c r="B88" t="s">
        <v>181</v>
      </c>
      <c r="C88" t="s">
        <v>182</v>
      </c>
      <c r="D88" t="str">
        <f t="shared" si="7"/>
        <v>01</v>
      </c>
      <c r="E88" t="str">
        <f t="shared" si="8"/>
        <v>011</v>
      </c>
      <c r="F88" t="str">
        <f t="shared" si="9"/>
        <v>0117</v>
      </c>
      <c r="G88" t="str">
        <f t="shared" si="10"/>
        <v>01176</v>
      </c>
      <c r="H88" t="str">
        <f t="shared" si="11"/>
        <v>011761</v>
      </c>
      <c r="I88" t="str">
        <f t="shared" si="12"/>
        <v>01176103</v>
      </c>
      <c r="J88" s="1" t="s">
        <v>1324</v>
      </c>
      <c r="K88" s="1">
        <v>1.9719999999999998E-3</v>
      </c>
      <c r="L88" s="1">
        <f t="shared" si="13"/>
        <v>0.33999999999999997</v>
      </c>
      <c r="M88" s="2">
        <v>117.8045668030035</v>
      </c>
      <c r="N88" s="2">
        <v>0.23231060573552287</v>
      </c>
      <c r="O88" s="2"/>
      <c r="P88" s="2"/>
      <c r="R88" s="2"/>
      <c r="X88" s="8"/>
    </row>
    <row r="89" spans="1:24" x14ac:dyDescent="0.25">
      <c r="A89" t="s">
        <v>14</v>
      </c>
      <c r="B89" t="s">
        <v>183</v>
      </c>
      <c r="C89" t="s">
        <v>184</v>
      </c>
      <c r="D89" t="str">
        <f t="shared" si="7"/>
        <v>01</v>
      </c>
      <c r="E89" t="str">
        <f t="shared" si="8"/>
        <v>011</v>
      </c>
      <c r="F89" t="str">
        <f t="shared" si="9"/>
        <v>0117</v>
      </c>
      <c r="G89" t="str">
        <f t="shared" si="10"/>
        <v>01179</v>
      </c>
      <c r="H89" t="str">
        <f t="shared" si="11"/>
        <v>011794</v>
      </c>
      <c r="I89" t="str">
        <f t="shared" si="12"/>
        <v>01179401</v>
      </c>
      <c r="J89" s="1" t="s">
        <v>1324</v>
      </c>
      <c r="K89" s="1">
        <v>1.1220000000000002E-3</v>
      </c>
      <c r="L89" s="1">
        <f t="shared" si="13"/>
        <v>0.33999999999999997</v>
      </c>
      <c r="M89" s="2">
        <v>110.6604814709728</v>
      </c>
      <c r="N89" s="2">
        <v>0.1241610602104315</v>
      </c>
      <c r="O89" s="2"/>
      <c r="P89" s="2"/>
      <c r="R89" s="2"/>
      <c r="X89" s="8"/>
    </row>
    <row r="90" spans="1:24" x14ac:dyDescent="0.25">
      <c r="A90" t="s">
        <v>14</v>
      </c>
      <c r="B90" t="s">
        <v>185</v>
      </c>
      <c r="C90" t="s">
        <v>186</v>
      </c>
      <c r="D90" t="str">
        <f t="shared" si="7"/>
        <v>01</v>
      </c>
      <c r="E90" t="str">
        <f t="shared" si="8"/>
        <v>011</v>
      </c>
      <c r="F90" t="str">
        <f t="shared" si="9"/>
        <v>0117</v>
      </c>
      <c r="G90" t="str">
        <f t="shared" si="10"/>
        <v>01179</v>
      </c>
      <c r="H90" t="str">
        <f t="shared" si="11"/>
        <v>011799</v>
      </c>
      <c r="I90" t="str">
        <f t="shared" si="12"/>
        <v>01179904</v>
      </c>
      <c r="J90" s="1" t="s">
        <v>1324</v>
      </c>
      <c r="K90" s="1">
        <v>3.3320000000000003E-3</v>
      </c>
      <c r="L90" s="1">
        <f t="shared" si="13"/>
        <v>0.33999999999999997</v>
      </c>
      <c r="M90" s="2">
        <v>125.6234452640111</v>
      </c>
      <c r="N90" s="2">
        <v>0.41857731961968503</v>
      </c>
      <c r="O90" s="2"/>
      <c r="P90" s="2"/>
      <c r="R90" s="2"/>
      <c r="X90" s="8"/>
    </row>
    <row r="91" spans="1:24" x14ac:dyDescent="0.25">
      <c r="A91" t="s">
        <v>14</v>
      </c>
      <c r="B91" t="s">
        <v>187</v>
      </c>
      <c r="C91" t="s">
        <v>188</v>
      </c>
      <c r="D91" t="str">
        <f t="shared" si="7"/>
        <v>01</v>
      </c>
      <c r="E91" t="str">
        <f t="shared" si="8"/>
        <v>011</v>
      </c>
      <c r="F91" t="str">
        <f t="shared" si="9"/>
        <v>0117</v>
      </c>
      <c r="G91" t="str">
        <f t="shared" si="10"/>
        <v>01179</v>
      </c>
      <c r="H91" t="str">
        <f t="shared" si="11"/>
        <v>011799</v>
      </c>
      <c r="I91" t="str">
        <f t="shared" si="12"/>
        <v>01179906</v>
      </c>
      <c r="J91" s="1" t="s">
        <v>1324</v>
      </c>
      <c r="K91" s="1">
        <v>1.5979999999999998E-3</v>
      </c>
      <c r="L91" s="1">
        <f t="shared" si="13"/>
        <v>0.33999999999999997</v>
      </c>
      <c r="M91" s="2">
        <v>126.0862481638212</v>
      </c>
      <c r="N91" s="2">
        <v>0.20148582456578626</v>
      </c>
      <c r="O91" s="2"/>
      <c r="P91" s="2"/>
      <c r="R91" s="2"/>
      <c r="X91" s="8"/>
    </row>
    <row r="92" spans="1:24" x14ac:dyDescent="0.25">
      <c r="A92" t="s">
        <v>14</v>
      </c>
      <c r="B92" t="s">
        <v>189</v>
      </c>
      <c r="C92" t="s">
        <v>190</v>
      </c>
      <c r="D92" t="str">
        <f t="shared" si="7"/>
        <v>01</v>
      </c>
      <c r="E92" t="str">
        <f t="shared" si="8"/>
        <v>011</v>
      </c>
      <c r="F92" t="str">
        <f t="shared" si="9"/>
        <v>0118</v>
      </c>
      <c r="G92" t="str">
        <f t="shared" si="10"/>
        <v>01181</v>
      </c>
      <c r="H92" t="str">
        <f t="shared" si="11"/>
        <v>011811</v>
      </c>
      <c r="I92" t="str">
        <f t="shared" si="12"/>
        <v>01181101</v>
      </c>
      <c r="J92" s="1" t="s">
        <v>1324</v>
      </c>
      <c r="K92" s="1">
        <v>4.4200000000000001E-4</v>
      </c>
      <c r="L92" s="1">
        <f t="shared" si="13"/>
        <v>0.33999999999999997</v>
      </c>
      <c r="M92" s="2">
        <v>111.1516115143998</v>
      </c>
      <c r="N92" s="2">
        <v>4.9129012289364712E-2</v>
      </c>
      <c r="O92" s="2"/>
      <c r="P92" s="2"/>
      <c r="R92" s="2"/>
      <c r="X92" s="8"/>
    </row>
    <row r="93" spans="1:24" x14ac:dyDescent="0.25">
      <c r="A93" t="s">
        <v>14</v>
      </c>
      <c r="B93" t="s">
        <v>191</v>
      </c>
      <c r="C93" t="s">
        <v>192</v>
      </c>
      <c r="D93" t="str">
        <f t="shared" si="7"/>
        <v>01</v>
      </c>
      <c r="E93" t="str">
        <f t="shared" si="8"/>
        <v>011</v>
      </c>
      <c r="F93" t="str">
        <f t="shared" si="9"/>
        <v>0118</v>
      </c>
      <c r="G93" t="str">
        <f t="shared" si="10"/>
        <v>01183</v>
      </c>
      <c r="H93" t="str">
        <f t="shared" si="11"/>
        <v>011831</v>
      </c>
      <c r="I93" t="str">
        <f t="shared" si="12"/>
        <v>01183101</v>
      </c>
      <c r="J93" s="1" t="s">
        <v>1324</v>
      </c>
      <c r="K93" s="1">
        <v>2.1760000000000004E-3</v>
      </c>
      <c r="L93" s="1">
        <f t="shared" si="13"/>
        <v>0.33999999999999997</v>
      </c>
      <c r="M93" s="2">
        <v>109.1195949990192</v>
      </c>
      <c r="N93" s="2">
        <v>0.23744423871786582</v>
      </c>
      <c r="O93" s="2"/>
      <c r="P93" s="2"/>
      <c r="R93" s="2"/>
      <c r="X93" s="8"/>
    </row>
    <row r="94" spans="1:24" x14ac:dyDescent="0.25">
      <c r="A94" t="s">
        <v>14</v>
      </c>
      <c r="B94" t="s">
        <v>193</v>
      </c>
      <c r="C94" t="s">
        <v>194</v>
      </c>
      <c r="D94" t="str">
        <f t="shared" si="7"/>
        <v>01</v>
      </c>
      <c r="E94" t="str">
        <f t="shared" si="8"/>
        <v>011</v>
      </c>
      <c r="F94" t="str">
        <f t="shared" si="9"/>
        <v>0118</v>
      </c>
      <c r="G94" t="str">
        <f t="shared" si="10"/>
        <v>01186</v>
      </c>
      <c r="H94" t="str">
        <f t="shared" si="11"/>
        <v>011860</v>
      </c>
      <c r="I94" t="str">
        <f t="shared" si="12"/>
        <v>01186005</v>
      </c>
      <c r="J94" s="1" t="s">
        <v>1324</v>
      </c>
      <c r="K94" s="1">
        <v>6.8000000000000005E-4</v>
      </c>
      <c r="L94" s="1">
        <f t="shared" si="13"/>
        <v>0.33999999999999997</v>
      </c>
      <c r="M94" s="2">
        <v>107.401724883425</v>
      </c>
      <c r="N94" s="2">
        <v>7.3033172920729014E-2</v>
      </c>
      <c r="O94" s="2"/>
      <c r="P94" s="2"/>
      <c r="R94" s="2"/>
      <c r="X94" s="8"/>
    </row>
    <row r="95" spans="1:24" x14ac:dyDescent="0.25">
      <c r="A95" t="s">
        <v>14</v>
      </c>
      <c r="B95" t="s">
        <v>195</v>
      </c>
      <c r="C95" t="s">
        <v>196</v>
      </c>
      <c r="D95" t="str">
        <f t="shared" si="7"/>
        <v>01</v>
      </c>
      <c r="E95" t="str">
        <f t="shared" si="8"/>
        <v>011</v>
      </c>
      <c r="F95" t="str">
        <f t="shared" si="9"/>
        <v>0118</v>
      </c>
      <c r="G95" t="str">
        <f t="shared" si="10"/>
        <v>01189</v>
      </c>
      <c r="H95" t="str">
        <f t="shared" si="11"/>
        <v>011899</v>
      </c>
      <c r="I95" t="str">
        <f t="shared" si="12"/>
        <v>01189903</v>
      </c>
      <c r="J95" s="1" t="s">
        <v>1324</v>
      </c>
      <c r="K95" s="1">
        <v>3.4000000000000007E-5</v>
      </c>
      <c r="L95" s="1">
        <f t="shared" si="13"/>
        <v>0.33999999999999997</v>
      </c>
      <c r="M95" s="2">
        <v>123.7000897460311</v>
      </c>
      <c r="N95" s="2">
        <v>4.2058030513650582E-3</v>
      </c>
      <c r="O95" s="2"/>
      <c r="P95" s="2"/>
      <c r="R95" s="2"/>
      <c r="X95" s="8"/>
    </row>
    <row r="96" spans="1:24" x14ac:dyDescent="0.25">
      <c r="A96" t="s">
        <v>14</v>
      </c>
      <c r="B96" t="s">
        <v>197</v>
      </c>
      <c r="C96" t="s">
        <v>198</v>
      </c>
      <c r="D96" t="str">
        <f t="shared" si="7"/>
        <v>01</v>
      </c>
      <c r="E96" t="str">
        <f t="shared" si="8"/>
        <v>011</v>
      </c>
      <c r="F96" t="str">
        <f t="shared" si="9"/>
        <v>0119</v>
      </c>
      <c r="G96" t="str">
        <f t="shared" si="10"/>
        <v>01191</v>
      </c>
      <c r="H96" t="str">
        <f t="shared" si="11"/>
        <v>011916</v>
      </c>
      <c r="I96" t="str">
        <f t="shared" si="12"/>
        <v>01191602</v>
      </c>
      <c r="J96" s="1" t="s">
        <v>1324</v>
      </c>
      <c r="K96" s="1">
        <v>2.5840000000000004E-3</v>
      </c>
      <c r="L96" s="1">
        <f t="shared" si="13"/>
        <v>0.33999999999999997</v>
      </c>
      <c r="M96" s="2">
        <v>120.7050459353101</v>
      </c>
      <c r="N96" s="2">
        <v>0.31190183869684135</v>
      </c>
      <c r="O96" s="2"/>
      <c r="P96" s="2"/>
      <c r="R96" s="2"/>
      <c r="X96" s="8"/>
    </row>
    <row r="97" spans="1:24" x14ac:dyDescent="0.25">
      <c r="A97" t="s">
        <v>14</v>
      </c>
      <c r="B97" t="s">
        <v>199</v>
      </c>
      <c r="C97" t="s">
        <v>200</v>
      </c>
      <c r="D97" t="str">
        <f t="shared" si="7"/>
        <v>01</v>
      </c>
      <c r="E97" t="str">
        <f t="shared" si="8"/>
        <v>011</v>
      </c>
      <c r="F97" t="str">
        <f t="shared" si="9"/>
        <v>0119</v>
      </c>
      <c r="G97" t="str">
        <f t="shared" si="10"/>
        <v>01192</v>
      </c>
      <c r="H97" t="str">
        <f t="shared" si="11"/>
        <v>011921</v>
      </c>
      <c r="I97" t="str">
        <f t="shared" si="12"/>
        <v>01192101</v>
      </c>
      <c r="J97" s="1" t="s">
        <v>1324</v>
      </c>
      <c r="K97" s="1">
        <v>4.08E-4</v>
      </c>
      <c r="L97" s="1">
        <f t="shared" si="13"/>
        <v>0.33999999999999997</v>
      </c>
      <c r="M97" s="2">
        <v>100.76856145439611</v>
      </c>
      <c r="N97" s="2">
        <v>4.1113573073393611E-2</v>
      </c>
      <c r="O97" s="2"/>
      <c r="P97" s="2"/>
      <c r="R97" s="2"/>
      <c r="X97" s="8"/>
    </row>
    <row r="98" spans="1:24" x14ac:dyDescent="0.25">
      <c r="A98" t="s">
        <v>14</v>
      </c>
      <c r="B98" t="s">
        <v>201</v>
      </c>
      <c r="C98" t="s">
        <v>202</v>
      </c>
      <c r="D98" t="str">
        <f t="shared" si="7"/>
        <v>01</v>
      </c>
      <c r="E98" t="str">
        <f t="shared" si="8"/>
        <v>011</v>
      </c>
      <c r="F98" t="str">
        <f t="shared" si="9"/>
        <v>0119</v>
      </c>
      <c r="G98" t="str">
        <f t="shared" si="10"/>
        <v>01192</v>
      </c>
      <c r="H98" t="str">
        <f t="shared" si="11"/>
        <v>011922</v>
      </c>
      <c r="I98" t="str">
        <f t="shared" si="12"/>
        <v>01192201</v>
      </c>
      <c r="J98" s="1" t="s">
        <v>1324</v>
      </c>
      <c r="K98" s="1">
        <v>1.6660000000000002E-3</v>
      </c>
      <c r="L98" s="1">
        <f t="shared" si="13"/>
        <v>0.33999999999999997</v>
      </c>
      <c r="M98" s="2">
        <v>106.56008800052621</v>
      </c>
      <c r="N98" s="2">
        <v>0.17752910660887669</v>
      </c>
      <c r="O98" s="2"/>
      <c r="P98" s="2"/>
      <c r="R98" s="2"/>
      <c r="X98" s="8"/>
    </row>
    <row r="99" spans="1:24" x14ac:dyDescent="0.25">
      <c r="A99" t="s">
        <v>14</v>
      </c>
      <c r="B99" t="s">
        <v>203</v>
      </c>
      <c r="C99" t="s">
        <v>204</v>
      </c>
      <c r="D99" t="str">
        <f t="shared" si="7"/>
        <v>01</v>
      </c>
      <c r="E99" t="str">
        <f t="shared" si="8"/>
        <v>011</v>
      </c>
      <c r="F99" t="str">
        <f t="shared" si="9"/>
        <v>0119</v>
      </c>
      <c r="G99" t="str">
        <f t="shared" si="10"/>
        <v>01193</v>
      </c>
      <c r="H99" t="str">
        <f t="shared" si="11"/>
        <v>011931</v>
      </c>
      <c r="I99" t="str">
        <f t="shared" si="12"/>
        <v>01193101</v>
      </c>
      <c r="J99" s="1" t="s">
        <v>1324</v>
      </c>
      <c r="K99" s="1">
        <v>1.9379999999999998E-3</v>
      </c>
      <c r="L99" s="1">
        <f t="shared" si="13"/>
        <v>0.33999999999999997</v>
      </c>
      <c r="M99" s="2">
        <v>106.555680005594</v>
      </c>
      <c r="N99" s="2">
        <v>0.20650490785084116</v>
      </c>
      <c r="O99" s="2"/>
      <c r="P99" s="2"/>
      <c r="R99" s="2"/>
      <c r="X99" s="8"/>
    </row>
    <row r="100" spans="1:24" x14ac:dyDescent="0.25">
      <c r="A100" t="s">
        <v>14</v>
      </c>
      <c r="B100" t="s">
        <v>205</v>
      </c>
      <c r="C100" t="s">
        <v>206</v>
      </c>
      <c r="D100" t="str">
        <f t="shared" si="7"/>
        <v>01</v>
      </c>
      <c r="E100" t="str">
        <f t="shared" si="8"/>
        <v>011</v>
      </c>
      <c r="F100" t="str">
        <f t="shared" si="9"/>
        <v>0119</v>
      </c>
      <c r="G100" t="str">
        <f t="shared" si="10"/>
        <v>01193</v>
      </c>
      <c r="H100" t="str">
        <f t="shared" si="11"/>
        <v>011939</v>
      </c>
      <c r="I100" t="str">
        <f t="shared" si="12"/>
        <v>01193907</v>
      </c>
      <c r="J100" s="1" t="s">
        <v>1324</v>
      </c>
      <c r="K100" s="1">
        <v>1.7000000000000001E-3</v>
      </c>
      <c r="L100" s="1">
        <f t="shared" si="13"/>
        <v>0.33999999999999997</v>
      </c>
      <c r="M100" s="2">
        <v>114.959475219507</v>
      </c>
      <c r="N100" s="2">
        <v>0.19543110787316192</v>
      </c>
      <c r="O100" s="2"/>
      <c r="P100" s="2"/>
      <c r="R100" s="2"/>
      <c r="X100" s="8"/>
    </row>
    <row r="101" spans="1:24" x14ac:dyDescent="0.25">
      <c r="A101" t="s">
        <v>14</v>
      </c>
      <c r="B101" t="s">
        <v>207</v>
      </c>
      <c r="C101" t="s">
        <v>208</v>
      </c>
      <c r="D101" t="str">
        <f t="shared" si="7"/>
        <v>01</v>
      </c>
      <c r="E101" t="str">
        <f t="shared" si="8"/>
        <v>011</v>
      </c>
      <c r="F101" t="str">
        <f t="shared" si="9"/>
        <v>0119</v>
      </c>
      <c r="G101" t="str">
        <f t="shared" si="10"/>
        <v>01193</v>
      </c>
      <c r="H101" t="str">
        <f t="shared" si="11"/>
        <v>011939</v>
      </c>
      <c r="I101" t="str">
        <f t="shared" si="12"/>
        <v>01193919</v>
      </c>
      <c r="J101" s="1" t="s">
        <v>1324</v>
      </c>
      <c r="K101" s="1">
        <v>2.8900000000000002E-3</v>
      </c>
      <c r="L101" s="1">
        <f t="shared" si="13"/>
        <v>0.33999999999999997</v>
      </c>
      <c r="M101" s="2">
        <v>112.0670064337469</v>
      </c>
      <c r="N101" s="2">
        <v>0.32387364859352857</v>
      </c>
      <c r="O101" s="2"/>
      <c r="P101" s="2"/>
      <c r="R101" s="2"/>
      <c r="X101" s="8"/>
    </row>
    <row r="102" spans="1:24" x14ac:dyDescent="0.25">
      <c r="A102" t="s">
        <v>14</v>
      </c>
      <c r="B102" t="s">
        <v>209</v>
      </c>
      <c r="C102" t="s">
        <v>210</v>
      </c>
      <c r="D102" t="str">
        <f t="shared" si="7"/>
        <v>01</v>
      </c>
      <c r="E102" t="str">
        <f t="shared" si="8"/>
        <v>011</v>
      </c>
      <c r="F102" t="str">
        <f t="shared" si="9"/>
        <v>0119</v>
      </c>
      <c r="G102" t="str">
        <f t="shared" si="10"/>
        <v>01193</v>
      </c>
      <c r="H102" t="str">
        <f t="shared" si="11"/>
        <v>011939</v>
      </c>
      <c r="I102" t="str">
        <f t="shared" si="12"/>
        <v>01193921</v>
      </c>
      <c r="J102" s="1" t="s">
        <v>1324</v>
      </c>
      <c r="K102" s="1">
        <v>2.9920000000000003E-3</v>
      </c>
      <c r="L102" s="1">
        <f t="shared" si="13"/>
        <v>0.33999999999999997</v>
      </c>
      <c r="M102" s="2">
        <v>115.7893115573132</v>
      </c>
      <c r="N102" s="2">
        <v>0.3464416201794811</v>
      </c>
      <c r="O102" s="2"/>
      <c r="P102" s="2"/>
      <c r="R102" s="2"/>
      <c r="X102" s="8"/>
    </row>
    <row r="103" spans="1:24" x14ac:dyDescent="0.25">
      <c r="A103" t="s">
        <v>14</v>
      </c>
      <c r="B103" t="s">
        <v>211</v>
      </c>
      <c r="C103" t="s">
        <v>212</v>
      </c>
      <c r="D103" t="str">
        <f t="shared" si="7"/>
        <v>01</v>
      </c>
      <c r="E103" t="str">
        <f t="shared" si="8"/>
        <v>011</v>
      </c>
      <c r="F103" t="str">
        <f t="shared" si="9"/>
        <v>0119</v>
      </c>
      <c r="G103" t="str">
        <f t="shared" si="10"/>
        <v>01193</v>
      </c>
      <c r="H103" t="str">
        <f t="shared" si="11"/>
        <v>011939</v>
      </c>
      <c r="I103" t="str">
        <f t="shared" si="12"/>
        <v>01193922</v>
      </c>
      <c r="J103" s="1" t="s">
        <v>1324</v>
      </c>
      <c r="K103" s="1">
        <v>3.7400000000000004E-4</v>
      </c>
      <c r="L103" s="1">
        <f t="shared" si="13"/>
        <v>0.33999999999999997</v>
      </c>
      <c r="M103" s="2">
        <v>119.058904154145</v>
      </c>
      <c r="N103" s="2">
        <v>4.4528030153650235E-2</v>
      </c>
      <c r="O103" s="2"/>
      <c r="P103" s="2"/>
      <c r="R103" s="2"/>
      <c r="X103" s="8"/>
    </row>
    <row r="104" spans="1:24" x14ac:dyDescent="0.25">
      <c r="A104" t="s">
        <v>14</v>
      </c>
      <c r="B104" t="s">
        <v>213</v>
      </c>
      <c r="C104" t="s">
        <v>214</v>
      </c>
      <c r="D104" t="str">
        <f t="shared" si="7"/>
        <v>01</v>
      </c>
      <c r="E104" t="str">
        <f t="shared" si="8"/>
        <v>011</v>
      </c>
      <c r="F104" t="str">
        <f t="shared" si="9"/>
        <v>0119</v>
      </c>
      <c r="G104" t="str">
        <f t="shared" si="10"/>
        <v>01193</v>
      </c>
      <c r="H104" t="str">
        <f t="shared" si="11"/>
        <v>011939</v>
      </c>
      <c r="I104" t="str">
        <f t="shared" si="12"/>
        <v>01193924</v>
      </c>
      <c r="J104" s="1" t="s">
        <v>1324</v>
      </c>
      <c r="K104" s="1">
        <v>3.0940000000000004E-3</v>
      </c>
      <c r="L104" s="1">
        <f t="shared" si="13"/>
        <v>0.33999999999999997</v>
      </c>
      <c r="M104" s="2">
        <v>114.8955067785967</v>
      </c>
      <c r="N104" s="2">
        <v>0.35548669797297822</v>
      </c>
      <c r="O104" s="2"/>
      <c r="P104" s="2"/>
      <c r="R104" s="2"/>
      <c r="X104" s="8"/>
    </row>
    <row r="105" spans="1:24" x14ac:dyDescent="0.25">
      <c r="A105" t="s">
        <v>14</v>
      </c>
      <c r="B105" t="s">
        <v>215</v>
      </c>
      <c r="C105" t="s">
        <v>216</v>
      </c>
      <c r="D105" t="str">
        <f t="shared" si="7"/>
        <v>01</v>
      </c>
      <c r="E105" t="str">
        <f t="shared" si="8"/>
        <v>011</v>
      </c>
      <c r="F105" t="str">
        <f t="shared" si="9"/>
        <v>0119</v>
      </c>
      <c r="G105" t="str">
        <f t="shared" si="10"/>
        <v>01194</v>
      </c>
      <c r="H105" t="str">
        <f t="shared" si="11"/>
        <v>011940</v>
      </c>
      <c r="I105" t="str">
        <f t="shared" si="12"/>
        <v>01194002</v>
      </c>
      <c r="J105" s="1" t="s">
        <v>1324</v>
      </c>
      <c r="K105" s="1">
        <v>2.3120000000000003E-3</v>
      </c>
      <c r="L105" s="1">
        <f t="shared" si="13"/>
        <v>0.33999999999999997</v>
      </c>
      <c r="M105" s="2">
        <v>117.7474264967052</v>
      </c>
      <c r="N105" s="2">
        <v>0.27223205006038248</v>
      </c>
      <c r="O105" s="2"/>
      <c r="P105" s="2"/>
      <c r="R105" s="2"/>
      <c r="X105" s="8"/>
    </row>
    <row r="106" spans="1:24" x14ac:dyDescent="0.25">
      <c r="A106" t="s">
        <v>14</v>
      </c>
      <c r="B106" t="s">
        <v>217</v>
      </c>
      <c r="C106" t="s">
        <v>218</v>
      </c>
      <c r="D106" t="str">
        <f t="shared" si="7"/>
        <v>01</v>
      </c>
      <c r="E106" t="str">
        <f t="shared" si="8"/>
        <v>011</v>
      </c>
      <c r="F106" t="str">
        <f t="shared" si="9"/>
        <v>0119</v>
      </c>
      <c r="G106" t="str">
        <f t="shared" si="10"/>
        <v>01194</v>
      </c>
      <c r="H106" t="str">
        <f t="shared" si="11"/>
        <v>011940</v>
      </c>
      <c r="I106" t="str">
        <f t="shared" si="12"/>
        <v>01194016</v>
      </c>
      <c r="J106" s="1" t="s">
        <v>1324</v>
      </c>
      <c r="K106" s="1">
        <v>5.7800000000000006E-4</v>
      </c>
      <c r="L106" s="1">
        <f t="shared" si="13"/>
        <v>0.33999999999999997</v>
      </c>
      <c r="M106" s="2">
        <v>113.18628351150279</v>
      </c>
      <c r="N106" s="2">
        <v>6.5421671869648618E-2</v>
      </c>
      <c r="O106" s="2"/>
      <c r="P106" s="2"/>
      <c r="R106" s="2"/>
      <c r="X106" s="8"/>
    </row>
    <row r="107" spans="1:24" x14ac:dyDescent="0.25">
      <c r="A107" t="s">
        <v>14</v>
      </c>
      <c r="B107" t="s">
        <v>219</v>
      </c>
      <c r="C107" t="s">
        <v>220</v>
      </c>
      <c r="D107" t="str">
        <f t="shared" si="7"/>
        <v>01</v>
      </c>
      <c r="E107" t="str">
        <f t="shared" si="8"/>
        <v>011</v>
      </c>
      <c r="F107" t="str">
        <f t="shared" si="9"/>
        <v>0119</v>
      </c>
      <c r="G107" t="str">
        <f t="shared" si="10"/>
        <v>01199</v>
      </c>
      <c r="H107" t="str">
        <f t="shared" si="11"/>
        <v>011990</v>
      </c>
      <c r="I107" t="str">
        <f t="shared" si="12"/>
        <v>01199002</v>
      </c>
      <c r="J107" s="1" t="s">
        <v>1324</v>
      </c>
      <c r="K107" s="1">
        <v>3.1620000000000007E-3</v>
      </c>
      <c r="L107" s="1">
        <f t="shared" si="13"/>
        <v>0.33999999999999997</v>
      </c>
      <c r="M107" s="2">
        <v>117.0912311380369</v>
      </c>
      <c r="N107" s="2">
        <v>0.37024247285847278</v>
      </c>
      <c r="O107" s="2"/>
      <c r="P107" s="2"/>
      <c r="R107" s="2"/>
      <c r="X107" s="8"/>
    </row>
    <row r="108" spans="1:24" x14ac:dyDescent="0.25">
      <c r="A108" t="s">
        <v>14</v>
      </c>
      <c r="B108" t="s">
        <v>221</v>
      </c>
      <c r="C108" t="s">
        <v>222</v>
      </c>
      <c r="D108" t="str">
        <f t="shared" si="7"/>
        <v>01</v>
      </c>
      <c r="E108" t="str">
        <f t="shared" si="8"/>
        <v>011</v>
      </c>
      <c r="F108" t="str">
        <f t="shared" si="9"/>
        <v>0119</v>
      </c>
      <c r="G108" t="str">
        <f t="shared" si="10"/>
        <v>01199</v>
      </c>
      <c r="H108" t="str">
        <f t="shared" si="11"/>
        <v>011990</v>
      </c>
      <c r="I108" t="str">
        <f t="shared" si="12"/>
        <v>01199004</v>
      </c>
      <c r="J108" s="1" t="s">
        <v>1324</v>
      </c>
      <c r="K108" s="1">
        <v>4.4200000000000001E-4</v>
      </c>
      <c r="L108" s="1">
        <f t="shared" si="13"/>
        <v>0.33999999999999997</v>
      </c>
      <c r="M108" s="2">
        <v>111.58446714078551</v>
      </c>
      <c r="N108" s="2">
        <v>4.9320334476227197E-2</v>
      </c>
      <c r="O108" s="2"/>
      <c r="P108" s="2"/>
      <c r="R108" s="2"/>
      <c r="X108" s="8"/>
    </row>
    <row r="109" spans="1:24" x14ac:dyDescent="0.25">
      <c r="A109" t="s">
        <v>14</v>
      </c>
      <c r="B109" t="s">
        <v>223</v>
      </c>
      <c r="C109" t="s">
        <v>224</v>
      </c>
      <c r="D109" t="str">
        <f t="shared" si="7"/>
        <v>01</v>
      </c>
      <c r="E109" t="str">
        <f t="shared" si="8"/>
        <v>011</v>
      </c>
      <c r="F109" t="str">
        <f t="shared" si="9"/>
        <v>0119</v>
      </c>
      <c r="G109" t="str">
        <f t="shared" si="10"/>
        <v>01199</v>
      </c>
      <c r="H109" t="str">
        <f t="shared" si="11"/>
        <v>011990</v>
      </c>
      <c r="I109" t="str">
        <f t="shared" si="12"/>
        <v>01199012</v>
      </c>
      <c r="J109" s="1" t="s">
        <v>1324</v>
      </c>
      <c r="K109" s="1">
        <v>1.7000000000000001E-3</v>
      </c>
      <c r="L109" s="1">
        <f t="shared" si="13"/>
        <v>0.33999999999999997</v>
      </c>
      <c r="M109" s="2">
        <v>113.7691972882364</v>
      </c>
      <c r="N109" s="2">
        <v>0.19340763539000189</v>
      </c>
      <c r="O109" s="2"/>
      <c r="P109" s="2"/>
      <c r="R109" s="2"/>
      <c r="X109" s="8"/>
    </row>
    <row r="110" spans="1:24" x14ac:dyDescent="0.25">
      <c r="A110" t="s">
        <v>14</v>
      </c>
      <c r="B110" t="s">
        <v>225</v>
      </c>
      <c r="C110" t="s">
        <v>226</v>
      </c>
      <c r="D110" t="str">
        <f t="shared" si="7"/>
        <v>01</v>
      </c>
      <c r="E110" t="str">
        <f t="shared" si="8"/>
        <v>011</v>
      </c>
      <c r="F110" t="str">
        <f t="shared" si="9"/>
        <v>0119</v>
      </c>
      <c r="G110" t="str">
        <f t="shared" si="10"/>
        <v>01199</v>
      </c>
      <c r="H110" t="str">
        <f t="shared" si="11"/>
        <v>011990</v>
      </c>
      <c r="I110" t="str">
        <f t="shared" si="12"/>
        <v>01199013</v>
      </c>
      <c r="J110" s="1" t="s">
        <v>1324</v>
      </c>
      <c r="K110" s="1">
        <v>2.5840000000000004E-3</v>
      </c>
      <c r="L110" s="1">
        <f t="shared" si="13"/>
        <v>0.33999999999999997</v>
      </c>
      <c r="M110" s="2">
        <v>104.1326212346158</v>
      </c>
      <c r="N110" s="2">
        <v>0.26907869327024725</v>
      </c>
      <c r="O110" s="2"/>
      <c r="P110" s="2"/>
      <c r="R110" s="2"/>
      <c r="X110" s="8"/>
    </row>
    <row r="111" spans="1:24" x14ac:dyDescent="0.25">
      <c r="A111" t="s">
        <v>14</v>
      </c>
      <c r="B111" t="s">
        <v>227</v>
      </c>
      <c r="C111" t="s">
        <v>228</v>
      </c>
      <c r="D111" t="str">
        <f t="shared" si="7"/>
        <v>01</v>
      </c>
      <c r="E111" t="str">
        <f t="shared" si="8"/>
        <v>012</v>
      </c>
      <c r="F111" t="str">
        <f t="shared" si="9"/>
        <v>0121</v>
      </c>
      <c r="G111" t="str">
        <f t="shared" si="10"/>
        <v>01210</v>
      </c>
      <c r="H111" t="str">
        <f t="shared" si="11"/>
        <v>012100</v>
      </c>
      <c r="I111" t="str">
        <f t="shared" si="12"/>
        <v>01210003</v>
      </c>
      <c r="J111" s="1" t="s">
        <v>1324</v>
      </c>
      <c r="K111" s="1">
        <v>1.1899999999999999E-3</v>
      </c>
      <c r="L111" s="1">
        <f t="shared" si="13"/>
        <v>0.33999999999999997</v>
      </c>
      <c r="M111" s="2">
        <v>102.54963086725139</v>
      </c>
      <c r="N111" s="2">
        <v>0.12203406073202915</v>
      </c>
      <c r="O111" s="2"/>
      <c r="P111" s="2"/>
      <c r="R111" s="2"/>
      <c r="X111" s="8"/>
    </row>
    <row r="112" spans="1:24" x14ac:dyDescent="0.25">
      <c r="A112" t="s">
        <v>14</v>
      </c>
      <c r="B112" t="s">
        <v>229</v>
      </c>
      <c r="C112" t="s">
        <v>230</v>
      </c>
      <c r="D112" t="str">
        <f t="shared" si="7"/>
        <v>01</v>
      </c>
      <c r="E112" t="str">
        <f t="shared" si="8"/>
        <v>012</v>
      </c>
      <c r="F112" t="str">
        <f t="shared" si="9"/>
        <v>0121</v>
      </c>
      <c r="G112" t="str">
        <f t="shared" si="10"/>
        <v>01210</v>
      </c>
      <c r="H112" t="str">
        <f t="shared" si="11"/>
        <v>012100</v>
      </c>
      <c r="I112" t="str">
        <f t="shared" si="12"/>
        <v>01210007</v>
      </c>
      <c r="J112" s="1" t="s">
        <v>1324</v>
      </c>
      <c r="K112" s="1">
        <v>1.4960000000000002E-3</v>
      </c>
      <c r="L112" s="1">
        <f t="shared" si="13"/>
        <v>0.33999999999999997</v>
      </c>
      <c r="M112" s="2">
        <v>107.0895152982296</v>
      </c>
      <c r="N112" s="2">
        <v>0.16020591488615149</v>
      </c>
      <c r="O112" s="2"/>
      <c r="P112" s="2"/>
      <c r="R112" s="2"/>
      <c r="X112" s="8"/>
    </row>
    <row r="113" spans="1:24" x14ac:dyDescent="0.25">
      <c r="A113" t="s">
        <v>14</v>
      </c>
      <c r="B113" t="s">
        <v>231</v>
      </c>
      <c r="C113" t="s">
        <v>232</v>
      </c>
      <c r="D113" t="str">
        <f t="shared" si="7"/>
        <v>01</v>
      </c>
      <c r="E113" t="str">
        <f t="shared" si="8"/>
        <v>012</v>
      </c>
      <c r="F113" t="str">
        <f t="shared" si="9"/>
        <v>0121</v>
      </c>
      <c r="G113" t="str">
        <f t="shared" si="10"/>
        <v>01210</v>
      </c>
      <c r="H113" t="str">
        <f t="shared" si="11"/>
        <v>012100</v>
      </c>
      <c r="I113" t="str">
        <f t="shared" si="12"/>
        <v>01210013</v>
      </c>
      <c r="J113" s="1" t="s">
        <v>1324</v>
      </c>
      <c r="K113" s="1">
        <v>3.0600000000000001E-4</v>
      </c>
      <c r="L113" s="1">
        <f t="shared" si="13"/>
        <v>0.33999999999999997</v>
      </c>
      <c r="M113" s="2">
        <v>115.824474374058</v>
      </c>
      <c r="N113" s="2">
        <v>3.5442289158461752E-2</v>
      </c>
      <c r="O113" s="2"/>
      <c r="P113" s="2"/>
      <c r="R113" s="2"/>
      <c r="X113" s="8"/>
    </row>
    <row r="114" spans="1:24" x14ac:dyDescent="0.25">
      <c r="A114" t="s">
        <v>14</v>
      </c>
      <c r="B114" t="s">
        <v>233</v>
      </c>
      <c r="C114" t="s">
        <v>234</v>
      </c>
      <c r="D114" t="str">
        <f t="shared" si="7"/>
        <v>01</v>
      </c>
      <c r="E114" t="str">
        <f t="shared" si="8"/>
        <v>012</v>
      </c>
      <c r="F114" t="str">
        <f t="shared" si="9"/>
        <v>0122</v>
      </c>
      <c r="G114" t="str">
        <f t="shared" si="10"/>
        <v>01220</v>
      </c>
      <c r="H114" t="str">
        <f t="shared" si="11"/>
        <v>012201</v>
      </c>
      <c r="I114" t="str">
        <f t="shared" si="12"/>
        <v>01220104</v>
      </c>
      <c r="J114" s="1" t="s">
        <v>1324</v>
      </c>
      <c r="K114" s="1">
        <v>1.02E-4</v>
      </c>
      <c r="L114" s="1">
        <f t="shared" si="13"/>
        <v>0.33999999999999997</v>
      </c>
      <c r="M114" s="2">
        <v>112.1474795502661</v>
      </c>
      <c r="N114" s="2">
        <v>1.1439042914127142E-2</v>
      </c>
      <c r="O114" s="2"/>
      <c r="P114" s="2"/>
      <c r="R114" s="2"/>
      <c r="X114" s="8"/>
    </row>
    <row r="115" spans="1:24" x14ac:dyDescent="0.25">
      <c r="A115" t="s">
        <v>14</v>
      </c>
      <c r="B115" t="s">
        <v>235</v>
      </c>
      <c r="C115" t="s">
        <v>236</v>
      </c>
      <c r="D115" t="str">
        <f t="shared" si="7"/>
        <v>01</v>
      </c>
      <c r="E115" t="str">
        <f t="shared" si="8"/>
        <v>012</v>
      </c>
      <c r="F115" t="str">
        <f t="shared" si="9"/>
        <v>0122</v>
      </c>
      <c r="G115" t="str">
        <f t="shared" si="10"/>
        <v>01220</v>
      </c>
      <c r="H115" t="str">
        <f t="shared" si="11"/>
        <v>012201</v>
      </c>
      <c r="I115" t="str">
        <f t="shared" si="12"/>
        <v>01220106</v>
      </c>
      <c r="J115" s="1" t="s">
        <v>1324</v>
      </c>
      <c r="K115" s="1">
        <v>7.1400000000000001E-4</v>
      </c>
      <c r="L115" s="1">
        <f t="shared" si="13"/>
        <v>0.33999999999999997</v>
      </c>
      <c r="M115" s="2">
        <v>109.8211612559688</v>
      </c>
      <c r="N115" s="2">
        <v>7.8412309136761726E-2</v>
      </c>
      <c r="O115" s="2"/>
      <c r="P115" s="2"/>
      <c r="R115" s="2"/>
      <c r="X115" s="8"/>
    </row>
    <row r="116" spans="1:24" x14ac:dyDescent="0.25">
      <c r="A116" t="s">
        <v>14</v>
      </c>
      <c r="B116" t="s">
        <v>237</v>
      </c>
      <c r="C116" t="s">
        <v>238</v>
      </c>
      <c r="D116" t="str">
        <f t="shared" si="7"/>
        <v>01</v>
      </c>
      <c r="E116" t="str">
        <f t="shared" si="8"/>
        <v>012</v>
      </c>
      <c r="F116" t="str">
        <f t="shared" si="9"/>
        <v>0123</v>
      </c>
      <c r="G116" t="str">
        <f t="shared" si="10"/>
        <v>01230</v>
      </c>
      <c r="H116" t="str">
        <f t="shared" si="11"/>
        <v>012303</v>
      </c>
      <c r="I116" t="str">
        <f t="shared" si="12"/>
        <v>01230301</v>
      </c>
      <c r="J116" s="1" t="s">
        <v>1324</v>
      </c>
      <c r="K116" s="1">
        <v>3.2300000000000002E-3</v>
      </c>
      <c r="L116" s="1">
        <f t="shared" si="13"/>
        <v>0.33999999999999997</v>
      </c>
      <c r="M116" s="2">
        <v>140.1677028555776</v>
      </c>
      <c r="N116" s="2">
        <v>0.45274168022351569</v>
      </c>
      <c r="O116" s="2"/>
      <c r="P116" s="2"/>
      <c r="R116" s="2"/>
      <c r="X116" s="8"/>
    </row>
    <row r="117" spans="1:24" x14ac:dyDescent="0.25">
      <c r="A117" t="s">
        <v>14</v>
      </c>
      <c r="B117" t="s">
        <v>239</v>
      </c>
      <c r="C117" t="s">
        <v>240</v>
      </c>
      <c r="D117" t="str">
        <f t="shared" si="7"/>
        <v>01</v>
      </c>
      <c r="E117" t="str">
        <f t="shared" si="8"/>
        <v>012</v>
      </c>
      <c r="F117" t="str">
        <f t="shared" si="9"/>
        <v>0125</v>
      </c>
      <c r="G117" t="str">
        <f t="shared" si="10"/>
        <v>01250</v>
      </c>
      <c r="H117" t="str">
        <f t="shared" si="11"/>
        <v>012500</v>
      </c>
      <c r="I117" t="str">
        <f t="shared" si="12"/>
        <v>01250004</v>
      </c>
      <c r="J117" s="1" t="s">
        <v>1324</v>
      </c>
      <c r="K117" s="1">
        <v>1.8700000000000004E-3</v>
      </c>
      <c r="L117" s="1">
        <f t="shared" si="13"/>
        <v>0.33999999999999997</v>
      </c>
      <c r="M117" s="2">
        <v>130.32662171458159</v>
      </c>
      <c r="N117" s="2">
        <v>0.24371078260626763</v>
      </c>
      <c r="O117" s="2"/>
      <c r="P117" s="2"/>
      <c r="R117" s="2"/>
      <c r="X117" s="8"/>
    </row>
    <row r="118" spans="1:24" x14ac:dyDescent="0.25">
      <c r="A118" t="s">
        <v>14</v>
      </c>
      <c r="B118" t="s">
        <v>241</v>
      </c>
      <c r="C118" t="s">
        <v>242</v>
      </c>
      <c r="D118" t="str">
        <f t="shared" si="7"/>
        <v>01</v>
      </c>
      <c r="E118" t="str">
        <f t="shared" si="8"/>
        <v>012</v>
      </c>
      <c r="F118" t="str">
        <f t="shared" si="9"/>
        <v>0126</v>
      </c>
      <c r="G118" t="str">
        <f t="shared" si="10"/>
        <v>01260</v>
      </c>
      <c r="H118" t="str">
        <f t="shared" si="11"/>
        <v>012600</v>
      </c>
      <c r="I118" t="str">
        <f t="shared" si="12"/>
        <v>01260001</v>
      </c>
      <c r="J118" s="1" t="s">
        <v>1324</v>
      </c>
      <c r="K118" s="1">
        <v>3.0600000000000001E-4</v>
      </c>
      <c r="L118" s="1">
        <f t="shared" si="13"/>
        <v>0.33999999999999997</v>
      </c>
      <c r="M118" s="2">
        <v>122.5725893240119</v>
      </c>
      <c r="N118" s="2">
        <v>3.750721233314764E-2</v>
      </c>
      <c r="O118" s="2"/>
      <c r="P118" s="2"/>
      <c r="R118" s="2"/>
      <c r="X118" s="8"/>
    </row>
    <row r="119" spans="1:24" x14ac:dyDescent="0.25">
      <c r="A119" t="s">
        <v>14</v>
      </c>
      <c r="B119" t="s">
        <v>243</v>
      </c>
      <c r="C119" t="s">
        <v>244</v>
      </c>
      <c r="D119" t="str">
        <f t="shared" si="7"/>
        <v>01</v>
      </c>
      <c r="E119" t="str">
        <f t="shared" si="8"/>
        <v>012</v>
      </c>
      <c r="F119" t="str">
        <f t="shared" si="9"/>
        <v>0129</v>
      </c>
      <c r="G119" t="str">
        <f t="shared" si="10"/>
        <v>01290</v>
      </c>
      <c r="H119" t="str">
        <f t="shared" si="11"/>
        <v>012900</v>
      </c>
      <c r="I119" t="str">
        <f t="shared" si="12"/>
        <v>01290001</v>
      </c>
      <c r="J119" s="1" t="s">
        <v>1324</v>
      </c>
      <c r="K119" s="1">
        <v>3.0940000000000004E-3</v>
      </c>
      <c r="L119" s="1">
        <f t="shared" si="13"/>
        <v>0.33999999999999997</v>
      </c>
      <c r="M119" s="2">
        <v>124.9914840788052</v>
      </c>
      <c r="N119" s="2">
        <v>0.38672365173982332</v>
      </c>
      <c r="O119" s="2"/>
      <c r="P119" s="2"/>
      <c r="R119" s="2"/>
      <c r="X119" s="8"/>
    </row>
    <row r="120" spans="1:24" x14ac:dyDescent="0.25">
      <c r="A120" t="s">
        <v>14</v>
      </c>
      <c r="B120" t="s">
        <v>245</v>
      </c>
      <c r="C120" t="s">
        <v>246</v>
      </c>
      <c r="D120" t="str">
        <f t="shared" si="7"/>
        <v>03</v>
      </c>
      <c r="E120" t="str">
        <f t="shared" si="8"/>
        <v>031</v>
      </c>
      <c r="F120" t="str">
        <f t="shared" si="9"/>
        <v>0312</v>
      </c>
      <c r="G120" t="str">
        <f t="shared" si="10"/>
        <v>03121</v>
      </c>
      <c r="H120" t="str">
        <f t="shared" si="11"/>
        <v>031211</v>
      </c>
      <c r="I120" t="str">
        <f t="shared" si="12"/>
        <v>03121101</v>
      </c>
      <c r="J120" s="1" t="s">
        <v>1324</v>
      </c>
      <c r="K120" s="1">
        <v>3.2980000000000002E-3</v>
      </c>
      <c r="L120" s="1">
        <f t="shared" si="13"/>
        <v>0.33999999999999997</v>
      </c>
      <c r="M120" s="2">
        <v>103.47472908718289</v>
      </c>
      <c r="N120" s="2">
        <v>0.34125965652952922</v>
      </c>
      <c r="O120" s="2"/>
      <c r="P120" s="2"/>
      <c r="R120" s="2"/>
      <c r="X120" s="8"/>
    </row>
    <row r="121" spans="1:24" x14ac:dyDescent="0.25">
      <c r="A121" t="s">
        <v>14</v>
      </c>
      <c r="B121" t="s">
        <v>247</v>
      </c>
      <c r="C121" t="s">
        <v>248</v>
      </c>
      <c r="D121" t="str">
        <f t="shared" si="7"/>
        <v>03</v>
      </c>
      <c r="E121" t="str">
        <f t="shared" si="8"/>
        <v>031</v>
      </c>
      <c r="F121" t="str">
        <f t="shared" si="9"/>
        <v>0312</v>
      </c>
      <c r="G121" t="str">
        <f t="shared" si="10"/>
        <v>03121</v>
      </c>
      <c r="H121" t="str">
        <f t="shared" si="11"/>
        <v>031212</v>
      </c>
      <c r="I121" t="str">
        <f t="shared" si="12"/>
        <v>03121203</v>
      </c>
      <c r="J121" s="1" t="s">
        <v>1324</v>
      </c>
      <c r="K121" s="1">
        <v>2.7879999999999997E-3</v>
      </c>
      <c r="L121" s="1">
        <f t="shared" si="13"/>
        <v>0.33999999999999997</v>
      </c>
      <c r="M121" s="2">
        <v>102.251517095731</v>
      </c>
      <c r="N121" s="2">
        <v>0.285077229662898</v>
      </c>
      <c r="O121" s="2"/>
      <c r="P121" s="2"/>
      <c r="R121" s="2"/>
      <c r="X121" s="8"/>
    </row>
    <row r="122" spans="1:24" x14ac:dyDescent="0.25">
      <c r="A122" t="s">
        <v>14</v>
      </c>
      <c r="B122" t="s">
        <v>249</v>
      </c>
      <c r="C122" t="s">
        <v>250</v>
      </c>
      <c r="D122" t="str">
        <f t="shared" si="7"/>
        <v>03</v>
      </c>
      <c r="E122" t="str">
        <f t="shared" si="8"/>
        <v>031</v>
      </c>
      <c r="F122" t="str">
        <f t="shared" si="9"/>
        <v>0312</v>
      </c>
      <c r="G122" t="str">
        <f t="shared" si="10"/>
        <v>03121</v>
      </c>
      <c r="H122" t="str">
        <f t="shared" si="11"/>
        <v>031213</v>
      </c>
      <c r="I122" t="str">
        <f t="shared" si="12"/>
        <v>03121302</v>
      </c>
      <c r="J122" s="1" t="s">
        <v>1324</v>
      </c>
      <c r="K122" s="1">
        <v>1.3600000000000003E-4</v>
      </c>
      <c r="L122" s="1">
        <f t="shared" si="13"/>
        <v>0.33999999999999997</v>
      </c>
      <c r="M122" s="2">
        <v>103.1261071385626</v>
      </c>
      <c r="N122" s="2">
        <v>1.4025150570844516E-2</v>
      </c>
      <c r="O122" s="2"/>
      <c r="P122" s="2"/>
      <c r="R122" s="2"/>
      <c r="X122" s="8"/>
    </row>
    <row r="123" spans="1:24" x14ac:dyDescent="0.25">
      <c r="A123" t="s">
        <v>14</v>
      </c>
      <c r="B123" t="s">
        <v>251</v>
      </c>
      <c r="C123" t="s">
        <v>252</v>
      </c>
      <c r="D123" t="str">
        <f t="shared" si="7"/>
        <v>03</v>
      </c>
      <c r="E123" t="str">
        <f t="shared" si="8"/>
        <v>031</v>
      </c>
      <c r="F123" t="str">
        <f t="shared" si="9"/>
        <v>0312</v>
      </c>
      <c r="G123" t="str">
        <f t="shared" si="10"/>
        <v>03121</v>
      </c>
      <c r="H123" t="str">
        <f t="shared" si="11"/>
        <v>031213</v>
      </c>
      <c r="I123" t="str">
        <f t="shared" si="12"/>
        <v>03121303</v>
      </c>
      <c r="J123" s="1" t="s">
        <v>1324</v>
      </c>
      <c r="K123" s="1">
        <v>5.1000000000000004E-4</v>
      </c>
      <c r="L123" s="1">
        <f t="shared" si="13"/>
        <v>0.33999999999999997</v>
      </c>
      <c r="M123" s="2">
        <v>110.4612798948551</v>
      </c>
      <c r="N123" s="2">
        <v>5.6335252746376102E-2</v>
      </c>
      <c r="O123" s="2"/>
      <c r="P123" s="2"/>
      <c r="R123" s="2"/>
      <c r="X123" s="8"/>
    </row>
    <row r="124" spans="1:24" x14ac:dyDescent="0.25">
      <c r="A124" t="s">
        <v>14</v>
      </c>
      <c r="B124" t="s">
        <v>253</v>
      </c>
      <c r="C124" t="s">
        <v>254</v>
      </c>
      <c r="D124" t="str">
        <f t="shared" si="7"/>
        <v>03</v>
      </c>
      <c r="E124" t="str">
        <f t="shared" si="8"/>
        <v>031</v>
      </c>
      <c r="F124" t="str">
        <f t="shared" si="9"/>
        <v>0312</v>
      </c>
      <c r="G124" t="str">
        <f t="shared" si="10"/>
        <v>03121</v>
      </c>
      <c r="H124" t="str">
        <f t="shared" si="11"/>
        <v>031213</v>
      </c>
      <c r="I124" t="str">
        <f t="shared" si="12"/>
        <v>03121306</v>
      </c>
      <c r="J124" s="1" t="s">
        <v>1324</v>
      </c>
      <c r="K124" s="1">
        <v>3.4000000000000007E-5</v>
      </c>
      <c r="L124" s="1">
        <f t="shared" si="13"/>
        <v>0.33999999999999997</v>
      </c>
      <c r="M124" s="2">
        <v>101.7612599821727</v>
      </c>
      <c r="N124" s="2">
        <v>3.4598828393938726E-3</v>
      </c>
      <c r="O124" s="2"/>
      <c r="P124" s="2"/>
      <c r="R124" s="2"/>
      <c r="X124" s="8"/>
    </row>
    <row r="125" spans="1:24" x14ac:dyDescent="0.25">
      <c r="A125" t="s">
        <v>14</v>
      </c>
      <c r="B125" t="s">
        <v>255</v>
      </c>
      <c r="C125" t="s">
        <v>256</v>
      </c>
      <c r="D125" t="str">
        <f t="shared" si="7"/>
        <v>03</v>
      </c>
      <c r="E125" t="str">
        <f t="shared" si="8"/>
        <v>031</v>
      </c>
      <c r="F125" t="str">
        <f t="shared" si="9"/>
        <v>0312</v>
      </c>
      <c r="G125" t="str">
        <f t="shared" si="10"/>
        <v>03121</v>
      </c>
      <c r="H125" t="str">
        <f t="shared" si="11"/>
        <v>031214</v>
      </c>
      <c r="I125" t="str">
        <f t="shared" si="12"/>
        <v>03121402</v>
      </c>
      <c r="J125" s="1" t="s">
        <v>1324</v>
      </c>
      <c r="K125" s="1">
        <v>1.224E-3</v>
      </c>
      <c r="L125" s="1">
        <f t="shared" si="13"/>
        <v>0.33999999999999997</v>
      </c>
      <c r="M125" s="2">
        <v>109.7888775361703</v>
      </c>
      <c r="N125" s="2">
        <v>0.13438158610427245</v>
      </c>
      <c r="O125" s="2"/>
      <c r="P125" s="2"/>
      <c r="R125" s="2"/>
      <c r="X125" s="8"/>
    </row>
    <row r="126" spans="1:24" x14ac:dyDescent="0.25">
      <c r="A126" t="s">
        <v>14</v>
      </c>
      <c r="B126" t="s">
        <v>257</v>
      </c>
      <c r="C126" t="s">
        <v>258</v>
      </c>
      <c r="D126" t="str">
        <f t="shared" si="7"/>
        <v>03</v>
      </c>
      <c r="E126" t="str">
        <f t="shared" si="8"/>
        <v>031</v>
      </c>
      <c r="F126" t="str">
        <f t="shared" si="9"/>
        <v>0312</v>
      </c>
      <c r="G126" t="str">
        <f t="shared" si="10"/>
        <v>03121</v>
      </c>
      <c r="H126" t="str">
        <f t="shared" si="11"/>
        <v>031214</v>
      </c>
      <c r="I126" t="str">
        <f t="shared" si="12"/>
        <v>03121403</v>
      </c>
      <c r="J126" s="1" t="s">
        <v>1324</v>
      </c>
      <c r="K126" s="1">
        <v>8.8400000000000002E-4</v>
      </c>
      <c r="L126" s="1">
        <f t="shared" si="13"/>
        <v>0.33999999999999997</v>
      </c>
      <c r="M126" s="2">
        <v>104.098689769006</v>
      </c>
      <c r="N126" s="2">
        <v>9.2023241755801302E-2</v>
      </c>
      <c r="O126" s="2"/>
      <c r="P126" s="2"/>
      <c r="R126" s="2"/>
      <c r="X126" s="8"/>
    </row>
    <row r="127" spans="1:24" x14ac:dyDescent="0.25">
      <c r="A127" t="s">
        <v>14</v>
      </c>
      <c r="B127" t="s">
        <v>259</v>
      </c>
      <c r="C127" t="s">
        <v>260</v>
      </c>
      <c r="D127" t="str">
        <f t="shared" si="7"/>
        <v>03</v>
      </c>
      <c r="E127" t="str">
        <f t="shared" si="8"/>
        <v>031</v>
      </c>
      <c r="F127" t="str">
        <f t="shared" si="9"/>
        <v>0312</v>
      </c>
      <c r="G127" t="str">
        <f t="shared" si="10"/>
        <v>03121</v>
      </c>
      <c r="H127" t="str">
        <f t="shared" si="11"/>
        <v>031214</v>
      </c>
      <c r="I127" t="str">
        <f t="shared" si="12"/>
        <v>03121404</v>
      </c>
      <c r="J127" s="1" t="s">
        <v>1324</v>
      </c>
      <c r="K127" s="1">
        <v>2.2100000000000002E-3</v>
      </c>
      <c r="L127" s="1">
        <f t="shared" si="13"/>
        <v>0.33999999999999997</v>
      </c>
      <c r="M127" s="2">
        <v>104.7216466302614</v>
      </c>
      <c r="N127" s="2">
        <v>0.23143483905287771</v>
      </c>
      <c r="O127" s="2"/>
      <c r="P127" s="2"/>
      <c r="R127" s="2"/>
      <c r="X127" s="8"/>
    </row>
    <row r="128" spans="1:24" x14ac:dyDescent="0.25">
      <c r="A128" t="s">
        <v>14</v>
      </c>
      <c r="B128" t="s">
        <v>261</v>
      </c>
      <c r="C128" t="s">
        <v>262</v>
      </c>
      <c r="D128" t="str">
        <f t="shared" si="7"/>
        <v>03</v>
      </c>
      <c r="E128" t="str">
        <f t="shared" si="8"/>
        <v>031</v>
      </c>
      <c r="F128" t="str">
        <f t="shared" si="9"/>
        <v>0312</v>
      </c>
      <c r="G128" t="str">
        <f t="shared" si="10"/>
        <v>03122</v>
      </c>
      <c r="H128" t="str">
        <f t="shared" si="11"/>
        <v>031221</v>
      </c>
      <c r="I128" t="str">
        <f t="shared" si="12"/>
        <v>03122104</v>
      </c>
      <c r="J128" s="1" t="s">
        <v>1324</v>
      </c>
      <c r="K128" s="1">
        <v>1.632E-3</v>
      </c>
      <c r="L128" s="1">
        <f t="shared" si="13"/>
        <v>0.33999999999999997</v>
      </c>
      <c r="M128" s="2">
        <v>100.4782512558394</v>
      </c>
      <c r="N128" s="2">
        <v>0.16398050604952991</v>
      </c>
      <c r="O128" s="2"/>
      <c r="P128" s="2"/>
      <c r="R128" s="2"/>
      <c r="X128" s="8"/>
    </row>
    <row r="129" spans="1:24" x14ac:dyDescent="0.25">
      <c r="A129" t="s">
        <v>14</v>
      </c>
      <c r="B129" t="s">
        <v>263</v>
      </c>
      <c r="C129" t="s">
        <v>264</v>
      </c>
      <c r="D129" t="str">
        <f t="shared" si="7"/>
        <v>03</v>
      </c>
      <c r="E129" t="str">
        <f t="shared" si="8"/>
        <v>031</v>
      </c>
      <c r="F129" t="str">
        <f t="shared" si="9"/>
        <v>0312</v>
      </c>
      <c r="G129" t="str">
        <f t="shared" si="10"/>
        <v>03122</v>
      </c>
      <c r="H129" t="str">
        <f t="shared" si="11"/>
        <v>031221</v>
      </c>
      <c r="I129" t="str">
        <f t="shared" si="12"/>
        <v>03122105</v>
      </c>
      <c r="J129" s="1" t="s">
        <v>1324</v>
      </c>
      <c r="K129" s="1">
        <v>3.0940000000000004E-3</v>
      </c>
      <c r="L129" s="1">
        <f t="shared" si="13"/>
        <v>0.33999999999999997</v>
      </c>
      <c r="M129" s="2">
        <v>100.9224454109563</v>
      </c>
      <c r="N129" s="2">
        <v>0.31225404610149882</v>
      </c>
      <c r="O129" s="2"/>
      <c r="P129" s="2"/>
      <c r="R129" s="2"/>
      <c r="X129" s="8"/>
    </row>
    <row r="130" spans="1:24" x14ac:dyDescent="0.25">
      <c r="A130" t="s">
        <v>14</v>
      </c>
      <c r="B130" t="s">
        <v>265</v>
      </c>
      <c r="C130" t="s">
        <v>266</v>
      </c>
      <c r="D130" t="str">
        <f t="shared" si="7"/>
        <v>03</v>
      </c>
      <c r="E130" t="str">
        <f t="shared" si="8"/>
        <v>031</v>
      </c>
      <c r="F130" t="str">
        <f t="shared" si="9"/>
        <v>0312</v>
      </c>
      <c r="G130" t="str">
        <f t="shared" si="10"/>
        <v>03122</v>
      </c>
      <c r="H130" t="str">
        <f t="shared" si="11"/>
        <v>031223</v>
      </c>
      <c r="I130" t="str">
        <f t="shared" si="12"/>
        <v>03122302</v>
      </c>
      <c r="J130" s="1" t="s">
        <v>1324</v>
      </c>
      <c r="K130" s="1">
        <v>2.1420000000000002E-3</v>
      </c>
      <c r="L130" s="1">
        <f t="shared" si="13"/>
        <v>0.33999999999999997</v>
      </c>
      <c r="M130" s="2">
        <v>100.5124992227335</v>
      </c>
      <c r="N130" s="2">
        <v>0.21529777333509517</v>
      </c>
      <c r="O130" s="2"/>
      <c r="P130" s="2"/>
      <c r="R130" s="2"/>
      <c r="X130" s="8"/>
    </row>
    <row r="131" spans="1:24" x14ac:dyDescent="0.25">
      <c r="A131" t="s">
        <v>14</v>
      </c>
      <c r="B131" t="s">
        <v>267</v>
      </c>
      <c r="C131" t="s">
        <v>268</v>
      </c>
      <c r="D131" t="str">
        <f t="shared" ref="D131:D139" si="14">LEFT(B131,2)</f>
        <v>03</v>
      </c>
      <c r="E131" t="str">
        <f t="shared" ref="E131:E139" si="15">LEFT(B131,3)</f>
        <v>031</v>
      </c>
      <c r="F131" t="str">
        <f t="shared" ref="F131:F139" si="16">LEFT(B131,4)</f>
        <v>0312</v>
      </c>
      <c r="G131" t="str">
        <f t="shared" ref="G131:G139" si="17">LEFT(B131,5)</f>
        <v>03122</v>
      </c>
      <c r="H131" t="str">
        <f t="shared" ref="H131:H139" si="18">LEFT(B131,6)</f>
        <v>031223</v>
      </c>
      <c r="I131" t="str">
        <f t="shared" ref="I131:I194" si="19">LEFT(B131,8)</f>
        <v>03122304</v>
      </c>
      <c r="J131" s="1" t="s">
        <v>1324</v>
      </c>
      <c r="K131" s="1">
        <v>9.5200000000000016E-4</v>
      </c>
      <c r="L131" s="1">
        <f t="shared" ref="L131:L194" si="20">SUMIF(J:J,J131,K:K)</f>
        <v>0.33999999999999997</v>
      </c>
      <c r="M131" s="2">
        <v>103.176012008472</v>
      </c>
      <c r="N131" s="2">
        <v>9.8223563432065356E-2</v>
      </c>
      <c r="O131" s="2"/>
      <c r="P131" s="2"/>
      <c r="R131" s="2"/>
      <c r="X131" s="8"/>
    </row>
    <row r="132" spans="1:24" x14ac:dyDescent="0.25">
      <c r="A132" t="s">
        <v>14</v>
      </c>
      <c r="B132" t="s">
        <v>269</v>
      </c>
      <c r="C132" t="s">
        <v>270</v>
      </c>
      <c r="D132" t="str">
        <f t="shared" si="14"/>
        <v>03</v>
      </c>
      <c r="E132" t="str">
        <f t="shared" si="15"/>
        <v>031</v>
      </c>
      <c r="F132" t="str">
        <f t="shared" si="16"/>
        <v>0312</v>
      </c>
      <c r="G132" t="str">
        <f t="shared" si="17"/>
        <v>03122</v>
      </c>
      <c r="H132" t="str">
        <f t="shared" si="18"/>
        <v>031223</v>
      </c>
      <c r="I132" t="str">
        <f t="shared" si="19"/>
        <v>03122308</v>
      </c>
      <c r="J132" s="1" t="s">
        <v>1324</v>
      </c>
      <c r="K132" s="1">
        <v>2.856E-3</v>
      </c>
      <c r="L132" s="1">
        <f t="shared" si="20"/>
        <v>0.33999999999999997</v>
      </c>
      <c r="M132" s="2">
        <v>103.2500038791411</v>
      </c>
      <c r="N132" s="2">
        <v>0.294882011078827</v>
      </c>
      <c r="O132" s="2"/>
      <c r="P132" s="2"/>
      <c r="R132" s="2"/>
      <c r="X132" s="8"/>
    </row>
    <row r="133" spans="1:24" x14ac:dyDescent="0.25">
      <c r="A133" t="s">
        <v>14</v>
      </c>
      <c r="B133" t="s">
        <v>271</v>
      </c>
      <c r="C133" t="s">
        <v>272</v>
      </c>
      <c r="D133" t="str">
        <f t="shared" si="14"/>
        <v>03</v>
      </c>
      <c r="E133" t="str">
        <f t="shared" si="15"/>
        <v>031</v>
      </c>
      <c r="F133" t="str">
        <f t="shared" si="16"/>
        <v>0312</v>
      </c>
      <c r="G133" t="str">
        <f t="shared" si="17"/>
        <v>03122</v>
      </c>
      <c r="H133" t="str">
        <f t="shared" si="18"/>
        <v>031224</v>
      </c>
      <c r="I133" t="str">
        <f t="shared" si="19"/>
        <v>03122403</v>
      </c>
      <c r="J133" s="1" t="s">
        <v>1324</v>
      </c>
      <c r="K133" s="1">
        <v>1.3260000000000001E-3</v>
      </c>
      <c r="L133" s="1">
        <f t="shared" si="20"/>
        <v>0.33999999999999997</v>
      </c>
      <c r="M133" s="2">
        <v>104.0271522891571</v>
      </c>
      <c r="N133" s="2">
        <v>0.13794000393542233</v>
      </c>
      <c r="O133" s="2"/>
      <c r="P133" s="2"/>
      <c r="R133" s="2"/>
      <c r="X133" s="8"/>
    </row>
    <row r="134" spans="1:24" x14ac:dyDescent="0.25">
      <c r="A134" t="s">
        <v>14</v>
      </c>
      <c r="B134" t="s">
        <v>273</v>
      </c>
      <c r="C134" t="s">
        <v>274</v>
      </c>
      <c r="D134" t="str">
        <f t="shared" si="14"/>
        <v>03</v>
      </c>
      <c r="E134" t="str">
        <f t="shared" si="15"/>
        <v>031</v>
      </c>
      <c r="F134" t="str">
        <f t="shared" si="16"/>
        <v>0312</v>
      </c>
      <c r="G134" t="str">
        <f t="shared" si="17"/>
        <v>03122</v>
      </c>
      <c r="H134" t="str">
        <f t="shared" si="18"/>
        <v>031224</v>
      </c>
      <c r="I134" t="str">
        <f t="shared" si="19"/>
        <v>03122407</v>
      </c>
      <c r="J134" s="1" t="s">
        <v>1324</v>
      </c>
      <c r="K134" s="1">
        <v>2.6180000000000001E-3</v>
      </c>
      <c r="L134" s="1">
        <f t="shared" si="20"/>
        <v>0.33999999999999997</v>
      </c>
      <c r="M134" s="2">
        <v>104.5340183659671</v>
      </c>
      <c r="N134" s="2">
        <v>0.27367006008210187</v>
      </c>
      <c r="O134" s="2"/>
      <c r="P134" s="2"/>
      <c r="R134" s="2"/>
      <c r="X134" s="8"/>
    </row>
    <row r="135" spans="1:24" x14ac:dyDescent="0.25">
      <c r="A135" t="s">
        <v>14</v>
      </c>
      <c r="B135" t="s">
        <v>275</v>
      </c>
      <c r="C135" t="s">
        <v>276</v>
      </c>
      <c r="D135" t="str">
        <f t="shared" si="14"/>
        <v>03</v>
      </c>
      <c r="E135" t="str">
        <f t="shared" si="15"/>
        <v>031</v>
      </c>
      <c r="F135" t="str">
        <f t="shared" si="16"/>
        <v>0312</v>
      </c>
      <c r="G135" t="str">
        <f t="shared" si="17"/>
        <v>03122</v>
      </c>
      <c r="H135" t="str">
        <f t="shared" si="18"/>
        <v>031226</v>
      </c>
      <c r="I135" t="str">
        <f t="shared" si="19"/>
        <v>03122603</v>
      </c>
      <c r="J135" s="1" t="s">
        <v>1324</v>
      </c>
      <c r="K135" s="1">
        <v>5.440000000000001E-4</v>
      </c>
      <c r="L135" s="1">
        <f t="shared" si="20"/>
        <v>0.33999999999999997</v>
      </c>
      <c r="M135" s="2">
        <v>111.6446498032612</v>
      </c>
      <c r="N135" s="2">
        <v>6.0734689492974107E-2</v>
      </c>
      <c r="O135" s="2"/>
      <c r="P135" s="2"/>
      <c r="R135" s="2"/>
      <c r="X135" s="8"/>
    </row>
    <row r="136" spans="1:24" x14ac:dyDescent="0.25">
      <c r="A136" t="s">
        <v>14</v>
      </c>
      <c r="B136" t="s">
        <v>277</v>
      </c>
      <c r="C136" t="s">
        <v>278</v>
      </c>
      <c r="D136" t="str">
        <f t="shared" si="14"/>
        <v>03</v>
      </c>
      <c r="E136" t="str">
        <f t="shared" si="15"/>
        <v>031</v>
      </c>
      <c r="F136" t="str">
        <f t="shared" si="16"/>
        <v>0312</v>
      </c>
      <c r="G136" t="str">
        <f t="shared" si="17"/>
        <v>03122</v>
      </c>
      <c r="H136" t="str">
        <f t="shared" si="18"/>
        <v>031227</v>
      </c>
      <c r="I136" t="str">
        <f t="shared" si="19"/>
        <v>03122701</v>
      </c>
      <c r="J136" s="1" t="s">
        <v>1324</v>
      </c>
      <c r="K136" s="1">
        <v>1.2580000000000002E-3</v>
      </c>
      <c r="L136" s="1">
        <f t="shared" si="20"/>
        <v>0.33999999999999997</v>
      </c>
      <c r="M136" s="2">
        <v>104.2979488676808</v>
      </c>
      <c r="N136" s="2">
        <v>0.13120681967554249</v>
      </c>
      <c r="O136" s="2"/>
      <c r="P136" s="2"/>
      <c r="R136" s="2"/>
      <c r="X136" s="8"/>
    </row>
    <row r="137" spans="1:24" x14ac:dyDescent="0.25">
      <c r="A137" t="s">
        <v>14</v>
      </c>
      <c r="B137" t="s">
        <v>279</v>
      </c>
      <c r="C137" t="s">
        <v>280</v>
      </c>
      <c r="D137" t="str">
        <f t="shared" si="14"/>
        <v>03</v>
      </c>
      <c r="E137" t="str">
        <f t="shared" si="15"/>
        <v>031</v>
      </c>
      <c r="F137" t="str">
        <f t="shared" si="16"/>
        <v>0312</v>
      </c>
      <c r="G137" t="str">
        <f t="shared" si="17"/>
        <v>03123</v>
      </c>
      <c r="H137" t="str">
        <f t="shared" si="18"/>
        <v>031235</v>
      </c>
      <c r="I137" t="str">
        <f t="shared" si="19"/>
        <v>03123503</v>
      </c>
      <c r="J137" s="1" t="s">
        <v>1324</v>
      </c>
      <c r="K137" s="1">
        <v>3.0940000000000004E-3</v>
      </c>
      <c r="L137" s="1">
        <f t="shared" si="20"/>
        <v>0.33999999999999997</v>
      </c>
      <c r="M137" s="2">
        <v>104.62412756313741</v>
      </c>
      <c r="N137" s="2">
        <v>0.32370705068034716</v>
      </c>
      <c r="O137" s="2"/>
      <c r="P137" s="2"/>
      <c r="R137" s="2"/>
      <c r="X137" s="8"/>
    </row>
    <row r="138" spans="1:24" x14ac:dyDescent="0.25">
      <c r="A138" t="s">
        <v>14</v>
      </c>
      <c r="B138" t="s">
        <v>281</v>
      </c>
      <c r="C138" t="s">
        <v>282</v>
      </c>
      <c r="D138" t="str">
        <f t="shared" si="14"/>
        <v>03</v>
      </c>
      <c r="E138" t="str">
        <f t="shared" si="15"/>
        <v>031</v>
      </c>
      <c r="F138" t="str">
        <f t="shared" si="16"/>
        <v>0312</v>
      </c>
      <c r="G138" t="str">
        <f t="shared" si="17"/>
        <v>03124</v>
      </c>
      <c r="H138" t="str">
        <f t="shared" si="18"/>
        <v>031240</v>
      </c>
      <c r="I138" t="str">
        <f t="shared" si="19"/>
        <v>03124002</v>
      </c>
      <c r="J138" s="1" t="s">
        <v>1324</v>
      </c>
      <c r="K138" s="1">
        <v>2.4480000000000001E-3</v>
      </c>
      <c r="L138" s="1">
        <f t="shared" si="20"/>
        <v>0.33999999999999997</v>
      </c>
      <c r="M138" s="2">
        <v>101.87544799668009</v>
      </c>
      <c r="N138" s="2">
        <v>0.24939109669587289</v>
      </c>
      <c r="O138" s="2"/>
      <c r="P138" s="2"/>
      <c r="R138" s="2"/>
      <c r="X138" s="8"/>
    </row>
    <row r="139" spans="1:24" x14ac:dyDescent="0.25">
      <c r="A139" t="s">
        <v>14</v>
      </c>
      <c r="B139" t="s">
        <v>283</v>
      </c>
      <c r="C139" t="s">
        <v>284</v>
      </c>
      <c r="D139" t="str">
        <f t="shared" si="14"/>
        <v>03</v>
      </c>
      <c r="E139" t="str">
        <f t="shared" si="15"/>
        <v>031</v>
      </c>
      <c r="F139" t="str">
        <f t="shared" si="16"/>
        <v>0312</v>
      </c>
      <c r="G139" t="str">
        <f t="shared" si="17"/>
        <v>03124</v>
      </c>
      <c r="H139" t="str">
        <f t="shared" si="18"/>
        <v>031240</v>
      </c>
      <c r="I139" t="str">
        <f t="shared" si="19"/>
        <v>03124007</v>
      </c>
      <c r="J139" s="1" t="s">
        <v>1324</v>
      </c>
      <c r="K139" s="1">
        <v>5.7800000000000006E-4</v>
      </c>
      <c r="L139" s="1">
        <f t="shared" si="20"/>
        <v>0.33999999999999997</v>
      </c>
      <c r="M139" s="2">
        <v>101.9412884218909</v>
      </c>
      <c r="N139" s="2">
        <v>5.8922064707852946E-2</v>
      </c>
      <c r="O139" s="2"/>
      <c r="P139" s="2"/>
      <c r="R139" s="2"/>
      <c r="X139" s="8"/>
    </row>
    <row r="140" spans="1:24" x14ac:dyDescent="0.25">
      <c r="A140" t="s">
        <v>14</v>
      </c>
      <c r="B140" t="s">
        <v>285</v>
      </c>
      <c r="C140" t="s">
        <v>286</v>
      </c>
      <c r="D140" t="str">
        <f t="shared" ref="D140:D203" si="21">LEFT(B140,2)</f>
        <v>03</v>
      </c>
      <c r="E140" t="str">
        <f t="shared" ref="E140:E203" si="22">LEFT(B140,3)</f>
        <v>031</v>
      </c>
      <c r="F140" t="str">
        <f t="shared" ref="F140:F203" si="23">LEFT(B140,4)</f>
        <v>0312</v>
      </c>
      <c r="G140" t="str">
        <f t="shared" ref="G140:G203" si="24">LEFT(B140,5)</f>
        <v>03124</v>
      </c>
      <c r="H140" t="str">
        <f t="shared" ref="H140:H203" si="25">LEFT(B140,6)</f>
        <v>031240</v>
      </c>
      <c r="I140" t="str">
        <f t="shared" si="19"/>
        <v>03124008</v>
      </c>
      <c r="J140" s="1" t="s">
        <v>1324</v>
      </c>
      <c r="K140" s="1">
        <v>2.4139999999999999E-3</v>
      </c>
      <c r="L140" s="1">
        <f t="shared" si="20"/>
        <v>0.33999999999999997</v>
      </c>
      <c r="M140" s="2">
        <v>111.84411701414071</v>
      </c>
      <c r="N140" s="2">
        <v>0.26999169847213567</v>
      </c>
      <c r="O140" s="2"/>
      <c r="P140" s="2"/>
      <c r="R140" s="2"/>
      <c r="X140" s="8"/>
    </row>
    <row r="141" spans="1:24" x14ac:dyDescent="0.25">
      <c r="A141" t="s">
        <v>14</v>
      </c>
      <c r="B141" t="s">
        <v>287</v>
      </c>
      <c r="C141" t="s">
        <v>288</v>
      </c>
      <c r="D141" t="str">
        <f t="shared" si="21"/>
        <v>03</v>
      </c>
      <c r="E141" t="str">
        <f t="shared" si="22"/>
        <v>031</v>
      </c>
      <c r="F141" t="str">
        <f t="shared" si="23"/>
        <v>0313</v>
      </c>
      <c r="G141" t="str">
        <f t="shared" si="24"/>
        <v>03131</v>
      </c>
      <c r="H141" t="str">
        <f t="shared" si="25"/>
        <v>031310</v>
      </c>
      <c r="I141" t="str">
        <f t="shared" si="19"/>
        <v>03131008</v>
      </c>
      <c r="J141" s="1" t="s">
        <v>1324</v>
      </c>
      <c r="K141" s="1">
        <v>4.7600000000000008E-4</v>
      </c>
      <c r="L141" s="1">
        <f t="shared" si="20"/>
        <v>0.33999999999999997</v>
      </c>
      <c r="M141" s="2">
        <v>106.6521265845178</v>
      </c>
      <c r="N141" s="2">
        <v>5.0766412254230481E-2</v>
      </c>
      <c r="O141" s="2"/>
      <c r="P141" s="2"/>
      <c r="R141" s="2"/>
      <c r="X141" s="8"/>
    </row>
    <row r="142" spans="1:24" x14ac:dyDescent="0.25">
      <c r="A142" t="s">
        <v>14</v>
      </c>
      <c r="B142" t="s">
        <v>289</v>
      </c>
      <c r="C142" t="s">
        <v>290</v>
      </c>
      <c r="D142" t="str">
        <f t="shared" si="21"/>
        <v>03</v>
      </c>
      <c r="E142" t="str">
        <f t="shared" si="22"/>
        <v>031</v>
      </c>
      <c r="F142" t="str">
        <f t="shared" si="23"/>
        <v>0313</v>
      </c>
      <c r="G142" t="str">
        <f t="shared" si="24"/>
        <v>03131</v>
      </c>
      <c r="H142" t="str">
        <f t="shared" si="25"/>
        <v>031310</v>
      </c>
      <c r="I142" t="str">
        <f t="shared" si="19"/>
        <v>03131012</v>
      </c>
      <c r="J142" s="1" t="s">
        <v>1324</v>
      </c>
      <c r="K142" s="1">
        <v>2.04E-4</v>
      </c>
      <c r="L142" s="1">
        <f t="shared" si="20"/>
        <v>0.33999999999999997</v>
      </c>
      <c r="M142" s="2">
        <v>105.769687296315</v>
      </c>
      <c r="N142" s="2">
        <v>2.157701620844826E-2</v>
      </c>
      <c r="O142" s="2"/>
      <c r="P142" s="2"/>
      <c r="R142" s="2"/>
      <c r="X142" s="8"/>
    </row>
    <row r="143" spans="1:24" x14ac:dyDescent="0.25">
      <c r="A143" t="s">
        <v>14</v>
      </c>
      <c r="B143" t="s">
        <v>291</v>
      </c>
      <c r="C143" t="s">
        <v>292</v>
      </c>
      <c r="D143" t="str">
        <f t="shared" si="21"/>
        <v>03</v>
      </c>
      <c r="E143" t="str">
        <f t="shared" si="22"/>
        <v>031</v>
      </c>
      <c r="F143" t="str">
        <f t="shared" si="23"/>
        <v>0314</v>
      </c>
      <c r="G143" t="str">
        <f t="shared" si="24"/>
        <v>03142</v>
      </c>
      <c r="H143" t="str">
        <f t="shared" si="25"/>
        <v>031422</v>
      </c>
      <c r="I143" t="str">
        <f t="shared" si="19"/>
        <v>03142205</v>
      </c>
      <c r="J143" s="1" t="s">
        <v>1324</v>
      </c>
      <c r="K143" s="1">
        <v>2.3799999999999997E-3</v>
      </c>
      <c r="L143" s="1">
        <f t="shared" si="20"/>
        <v>0.33999999999999997</v>
      </c>
      <c r="M143" s="2">
        <v>101.45772168462361</v>
      </c>
      <c r="N143" s="2">
        <v>0.24146937760940415</v>
      </c>
      <c r="O143" s="2"/>
      <c r="P143" s="2"/>
      <c r="R143" s="2"/>
      <c r="X143" s="8"/>
    </row>
    <row r="144" spans="1:24" x14ac:dyDescent="0.25">
      <c r="A144" t="s">
        <v>14</v>
      </c>
      <c r="B144" t="s">
        <v>293</v>
      </c>
      <c r="C144" t="s">
        <v>294</v>
      </c>
      <c r="D144" t="str">
        <f t="shared" si="21"/>
        <v>03</v>
      </c>
      <c r="E144" t="str">
        <f t="shared" si="22"/>
        <v>032</v>
      </c>
      <c r="F144" t="str">
        <f t="shared" si="23"/>
        <v>0321</v>
      </c>
      <c r="G144" t="str">
        <f t="shared" si="24"/>
        <v>03211</v>
      </c>
      <c r="H144" t="str">
        <f t="shared" si="25"/>
        <v>032111</v>
      </c>
      <c r="I144" t="str">
        <f t="shared" si="19"/>
        <v>03211102</v>
      </c>
      <c r="J144" s="1" t="s">
        <v>1324</v>
      </c>
      <c r="K144" s="1">
        <v>8.1599999999999999E-4</v>
      </c>
      <c r="L144" s="1">
        <f t="shared" si="20"/>
        <v>0.33999999999999997</v>
      </c>
      <c r="M144" s="2">
        <v>114.3494643625409</v>
      </c>
      <c r="N144" s="2">
        <v>9.3309162919833377E-2</v>
      </c>
      <c r="O144" s="2"/>
      <c r="P144" s="2"/>
      <c r="R144" s="2"/>
      <c r="X144" s="8"/>
    </row>
    <row r="145" spans="1:24" x14ac:dyDescent="0.25">
      <c r="A145" t="s">
        <v>14</v>
      </c>
      <c r="B145" t="s">
        <v>295</v>
      </c>
      <c r="C145" t="s">
        <v>296</v>
      </c>
      <c r="D145" t="str">
        <f t="shared" si="21"/>
        <v>03</v>
      </c>
      <c r="E145" t="str">
        <f t="shared" si="22"/>
        <v>032</v>
      </c>
      <c r="F145" t="str">
        <f t="shared" si="23"/>
        <v>0321</v>
      </c>
      <c r="G145" t="str">
        <f t="shared" si="24"/>
        <v>03211</v>
      </c>
      <c r="H145" t="str">
        <f t="shared" si="25"/>
        <v>032113</v>
      </c>
      <c r="I145" t="str">
        <f t="shared" si="19"/>
        <v>03211301</v>
      </c>
      <c r="J145" s="1" t="s">
        <v>1324</v>
      </c>
      <c r="K145" s="1">
        <v>6.8000000000000005E-4</v>
      </c>
      <c r="L145" s="1">
        <f t="shared" si="20"/>
        <v>0.33999999999999997</v>
      </c>
      <c r="M145" s="2">
        <v>135.52853812206791</v>
      </c>
      <c r="N145" s="2">
        <v>9.2159405923006185E-2</v>
      </c>
      <c r="O145" s="2"/>
      <c r="P145" s="2"/>
      <c r="R145" s="2"/>
      <c r="X145" s="8"/>
    </row>
    <row r="146" spans="1:24" x14ac:dyDescent="0.25">
      <c r="A146" t="s">
        <v>14</v>
      </c>
      <c r="B146" t="s">
        <v>297</v>
      </c>
      <c r="C146" t="s">
        <v>298</v>
      </c>
      <c r="D146" t="str">
        <f t="shared" si="21"/>
        <v>03</v>
      </c>
      <c r="E146" t="str">
        <f t="shared" si="22"/>
        <v>032</v>
      </c>
      <c r="F146" t="str">
        <f t="shared" si="23"/>
        <v>0321</v>
      </c>
      <c r="G146" t="str">
        <f t="shared" si="24"/>
        <v>03211</v>
      </c>
      <c r="H146" t="str">
        <f t="shared" si="25"/>
        <v>032114</v>
      </c>
      <c r="I146" t="str">
        <f t="shared" si="19"/>
        <v>03211401</v>
      </c>
      <c r="J146" s="1" t="s">
        <v>1324</v>
      </c>
      <c r="K146" s="1">
        <v>3.0600000000000007E-3</v>
      </c>
      <c r="L146" s="1">
        <f t="shared" si="20"/>
        <v>0.33999999999999997</v>
      </c>
      <c r="M146" s="2">
        <v>105.8071323082324</v>
      </c>
      <c r="N146" s="2">
        <v>0.32376982486319122</v>
      </c>
      <c r="O146" s="2"/>
      <c r="P146" s="2"/>
      <c r="R146" s="2"/>
      <c r="X146" s="8"/>
    </row>
    <row r="147" spans="1:24" x14ac:dyDescent="0.25">
      <c r="A147" t="s">
        <v>14</v>
      </c>
      <c r="B147" t="s">
        <v>299</v>
      </c>
      <c r="C147" t="s">
        <v>300</v>
      </c>
      <c r="D147" t="str">
        <f t="shared" si="21"/>
        <v>03</v>
      </c>
      <c r="E147" t="str">
        <f t="shared" si="22"/>
        <v>032</v>
      </c>
      <c r="F147" t="str">
        <f t="shared" si="23"/>
        <v>0321</v>
      </c>
      <c r="G147" t="str">
        <f t="shared" si="24"/>
        <v>03211</v>
      </c>
      <c r="H147" t="str">
        <f t="shared" si="25"/>
        <v>032115</v>
      </c>
      <c r="I147" t="str">
        <f t="shared" si="19"/>
        <v>03211504</v>
      </c>
      <c r="J147" s="1" t="s">
        <v>1324</v>
      </c>
      <c r="K147" s="1">
        <v>2.1760000000000004E-3</v>
      </c>
      <c r="L147" s="1">
        <f t="shared" si="20"/>
        <v>0.33999999999999997</v>
      </c>
      <c r="M147" s="2">
        <v>111.71368236267401</v>
      </c>
      <c r="N147" s="2">
        <v>0.24308897282117869</v>
      </c>
      <c r="O147" s="2"/>
      <c r="P147" s="2"/>
      <c r="R147" s="2"/>
      <c r="X147" s="8"/>
    </row>
    <row r="148" spans="1:24" x14ac:dyDescent="0.25">
      <c r="A148" t="s">
        <v>14</v>
      </c>
      <c r="B148" t="s">
        <v>301</v>
      </c>
      <c r="C148" t="s">
        <v>302</v>
      </c>
      <c r="D148" t="str">
        <f t="shared" si="21"/>
        <v>03</v>
      </c>
      <c r="E148" t="str">
        <f t="shared" si="22"/>
        <v>032</v>
      </c>
      <c r="F148" t="str">
        <f t="shared" si="23"/>
        <v>0321</v>
      </c>
      <c r="G148" t="str">
        <f t="shared" si="24"/>
        <v>03212</v>
      </c>
      <c r="H148" t="str">
        <f t="shared" si="25"/>
        <v>032121</v>
      </c>
      <c r="I148" t="str">
        <f t="shared" si="19"/>
        <v>03212101</v>
      </c>
      <c r="J148" s="1" t="s">
        <v>1324</v>
      </c>
      <c r="K148" s="1">
        <v>3.0600000000000001E-4</v>
      </c>
      <c r="L148" s="1">
        <f t="shared" si="20"/>
        <v>0.33999999999999997</v>
      </c>
      <c r="M148" s="2">
        <v>110.2497165529236</v>
      </c>
      <c r="N148" s="2">
        <v>3.3736413265194623E-2</v>
      </c>
      <c r="O148" s="2"/>
      <c r="P148" s="2"/>
      <c r="R148" s="2"/>
      <c r="X148" s="8"/>
    </row>
    <row r="149" spans="1:24" x14ac:dyDescent="0.25">
      <c r="A149" t="s">
        <v>14</v>
      </c>
      <c r="B149" t="s">
        <v>303</v>
      </c>
      <c r="C149" t="s">
        <v>304</v>
      </c>
      <c r="D149" t="str">
        <f t="shared" si="21"/>
        <v>03</v>
      </c>
      <c r="E149" t="str">
        <f t="shared" si="22"/>
        <v>032</v>
      </c>
      <c r="F149" t="str">
        <f t="shared" si="23"/>
        <v>0321</v>
      </c>
      <c r="G149" t="str">
        <f t="shared" si="24"/>
        <v>03212</v>
      </c>
      <c r="H149" t="str">
        <f t="shared" si="25"/>
        <v>032123</v>
      </c>
      <c r="I149" t="str">
        <f t="shared" si="19"/>
        <v>03212302</v>
      </c>
      <c r="J149" s="1" t="s">
        <v>1324</v>
      </c>
      <c r="K149" s="1">
        <v>2.8220000000000003E-3</v>
      </c>
      <c r="L149" s="1">
        <f t="shared" si="20"/>
        <v>0.33999999999999997</v>
      </c>
      <c r="M149" s="2">
        <v>109.34961608751139</v>
      </c>
      <c r="N149" s="2">
        <v>0.3085846165989572</v>
      </c>
      <c r="O149" s="2"/>
      <c r="P149" s="2"/>
      <c r="R149" s="2"/>
      <c r="X149" s="8"/>
    </row>
    <row r="150" spans="1:24" x14ac:dyDescent="0.25">
      <c r="A150" t="s">
        <v>14</v>
      </c>
      <c r="B150" t="s">
        <v>305</v>
      </c>
      <c r="C150" t="s">
        <v>306</v>
      </c>
      <c r="D150" t="str">
        <f t="shared" si="21"/>
        <v>03</v>
      </c>
      <c r="E150" t="str">
        <f t="shared" si="22"/>
        <v>032</v>
      </c>
      <c r="F150" t="str">
        <f t="shared" si="23"/>
        <v>0321</v>
      </c>
      <c r="G150" t="str">
        <f t="shared" si="24"/>
        <v>03212</v>
      </c>
      <c r="H150" t="str">
        <f t="shared" si="25"/>
        <v>032123</v>
      </c>
      <c r="I150" t="str">
        <f t="shared" si="19"/>
        <v>03212304</v>
      </c>
      <c r="J150" s="1" t="s">
        <v>1324</v>
      </c>
      <c r="K150" s="1">
        <v>2.9920000000000003E-3</v>
      </c>
      <c r="L150" s="1">
        <f t="shared" si="20"/>
        <v>0.33999999999999997</v>
      </c>
      <c r="M150" s="2">
        <v>106.34867756267749</v>
      </c>
      <c r="N150" s="2">
        <v>0.31819524326753107</v>
      </c>
      <c r="O150" s="2"/>
      <c r="P150" s="2"/>
      <c r="R150" s="2"/>
      <c r="X150" s="8"/>
    </row>
    <row r="151" spans="1:24" x14ac:dyDescent="0.25">
      <c r="A151" t="s">
        <v>14</v>
      </c>
      <c r="B151" t="s">
        <v>307</v>
      </c>
      <c r="C151" t="s">
        <v>308</v>
      </c>
      <c r="D151" t="str">
        <f t="shared" si="21"/>
        <v>03</v>
      </c>
      <c r="E151" t="str">
        <f t="shared" si="22"/>
        <v>032</v>
      </c>
      <c r="F151" t="str">
        <f t="shared" si="23"/>
        <v>0321</v>
      </c>
      <c r="G151" t="str">
        <f t="shared" si="24"/>
        <v>03212</v>
      </c>
      <c r="H151" t="str">
        <f t="shared" si="25"/>
        <v>032124</v>
      </c>
      <c r="I151" t="str">
        <f t="shared" si="19"/>
        <v>03212402</v>
      </c>
      <c r="J151" s="1" t="s">
        <v>1324</v>
      </c>
      <c r="K151" s="1">
        <v>1.8020000000000002E-3</v>
      </c>
      <c r="L151" s="1">
        <f t="shared" si="20"/>
        <v>0.33999999999999997</v>
      </c>
      <c r="M151" s="2">
        <v>105.6623352597974</v>
      </c>
      <c r="N151" s="2">
        <v>0.19040352813815495</v>
      </c>
      <c r="O151" s="2"/>
      <c r="P151" s="2"/>
      <c r="R151" s="2"/>
      <c r="X151" s="8"/>
    </row>
    <row r="152" spans="1:24" x14ac:dyDescent="0.25">
      <c r="A152" t="s">
        <v>14</v>
      </c>
      <c r="B152" t="s">
        <v>309</v>
      </c>
      <c r="C152" t="s">
        <v>310</v>
      </c>
      <c r="D152" t="str">
        <f t="shared" si="21"/>
        <v>03</v>
      </c>
      <c r="E152" t="str">
        <f t="shared" si="22"/>
        <v>032</v>
      </c>
      <c r="F152" t="str">
        <f t="shared" si="23"/>
        <v>0321</v>
      </c>
      <c r="G152" t="str">
        <f t="shared" si="24"/>
        <v>03212</v>
      </c>
      <c r="H152" t="str">
        <f t="shared" si="25"/>
        <v>032124</v>
      </c>
      <c r="I152" t="str">
        <f t="shared" si="19"/>
        <v>03212404</v>
      </c>
      <c r="J152" s="1" t="s">
        <v>1324</v>
      </c>
      <c r="K152" s="1">
        <v>1.1560000000000001E-3</v>
      </c>
      <c r="L152" s="1">
        <f t="shared" si="20"/>
        <v>0.33999999999999997</v>
      </c>
      <c r="M152" s="2">
        <v>114.7191596702548</v>
      </c>
      <c r="N152" s="2">
        <v>0.13261534857881455</v>
      </c>
      <c r="O152" s="2"/>
      <c r="P152" s="2"/>
      <c r="R152" s="2"/>
      <c r="X152" s="8"/>
    </row>
    <row r="153" spans="1:24" x14ac:dyDescent="0.25">
      <c r="A153" t="s">
        <v>14</v>
      </c>
      <c r="B153" t="s">
        <v>311</v>
      </c>
      <c r="C153" t="s">
        <v>312</v>
      </c>
      <c r="D153" t="str">
        <f t="shared" si="21"/>
        <v>03</v>
      </c>
      <c r="E153" t="str">
        <f t="shared" si="22"/>
        <v>032</v>
      </c>
      <c r="F153" t="str">
        <f t="shared" si="23"/>
        <v>0321</v>
      </c>
      <c r="G153" t="str">
        <f t="shared" si="24"/>
        <v>03213</v>
      </c>
      <c r="H153" t="str">
        <f t="shared" si="25"/>
        <v>032131</v>
      </c>
      <c r="I153" t="str">
        <f t="shared" si="19"/>
        <v>03213101</v>
      </c>
      <c r="J153" s="1" t="s">
        <v>1324</v>
      </c>
      <c r="K153" s="1">
        <v>6.8000000000000013E-5</v>
      </c>
      <c r="L153" s="1">
        <f t="shared" si="20"/>
        <v>0.33999999999999997</v>
      </c>
      <c r="M153" s="2">
        <v>130.74784893068031</v>
      </c>
      <c r="N153" s="2">
        <v>8.8908537272862631E-3</v>
      </c>
      <c r="O153" s="2"/>
      <c r="P153" s="2"/>
      <c r="R153" s="2"/>
      <c r="X153" s="8"/>
    </row>
    <row r="154" spans="1:24" x14ac:dyDescent="0.25">
      <c r="A154" t="s">
        <v>14</v>
      </c>
      <c r="B154" t="s">
        <v>313</v>
      </c>
      <c r="C154" t="s">
        <v>314</v>
      </c>
      <c r="D154" t="str">
        <f t="shared" si="21"/>
        <v>05</v>
      </c>
      <c r="E154" t="str">
        <f t="shared" si="22"/>
        <v>051</v>
      </c>
      <c r="F154" t="str">
        <f t="shared" si="23"/>
        <v>0511</v>
      </c>
      <c r="G154" t="str">
        <f t="shared" si="24"/>
        <v>05111</v>
      </c>
      <c r="H154" t="str">
        <f t="shared" si="25"/>
        <v>051111</v>
      </c>
      <c r="I154" t="str">
        <f t="shared" si="19"/>
        <v>05111104</v>
      </c>
      <c r="J154" s="1" t="s">
        <v>1324</v>
      </c>
      <c r="K154" s="1">
        <v>2.3799999999999997E-3</v>
      </c>
      <c r="L154" s="1">
        <f t="shared" si="20"/>
        <v>0.33999999999999997</v>
      </c>
      <c r="M154" s="2">
        <v>124.1447056278176</v>
      </c>
      <c r="N154" s="2">
        <v>0.29546439939420588</v>
      </c>
      <c r="O154" s="2"/>
      <c r="P154" s="2"/>
      <c r="R154" s="2"/>
      <c r="X154" s="8"/>
    </row>
    <row r="155" spans="1:24" x14ac:dyDescent="0.25">
      <c r="A155" t="s">
        <v>14</v>
      </c>
      <c r="B155" t="s">
        <v>315</v>
      </c>
      <c r="C155" t="s">
        <v>316</v>
      </c>
      <c r="D155" t="str">
        <f t="shared" si="21"/>
        <v>05</v>
      </c>
      <c r="E155" t="str">
        <f t="shared" si="22"/>
        <v>051</v>
      </c>
      <c r="F155" t="str">
        <f t="shared" si="23"/>
        <v>0511</v>
      </c>
      <c r="G155" t="str">
        <f t="shared" si="24"/>
        <v>05111</v>
      </c>
      <c r="H155" t="str">
        <f t="shared" si="25"/>
        <v>051112</v>
      </c>
      <c r="I155" t="str">
        <f t="shared" si="19"/>
        <v>05111203</v>
      </c>
      <c r="J155" s="1" t="s">
        <v>1324</v>
      </c>
      <c r="K155" s="1">
        <v>1.9379999999999998E-3</v>
      </c>
      <c r="L155" s="1">
        <f t="shared" si="20"/>
        <v>0.33999999999999997</v>
      </c>
      <c r="M155" s="2">
        <v>112.5482854560172</v>
      </c>
      <c r="N155" s="2">
        <v>0.21811857721376132</v>
      </c>
      <c r="O155" s="2"/>
      <c r="P155" s="2"/>
      <c r="R155" s="2"/>
      <c r="X155" s="8"/>
    </row>
    <row r="156" spans="1:24" x14ac:dyDescent="0.25">
      <c r="A156" t="s">
        <v>14</v>
      </c>
      <c r="B156" t="s">
        <v>317</v>
      </c>
      <c r="C156" t="s">
        <v>318</v>
      </c>
      <c r="D156" t="str">
        <f t="shared" si="21"/>
        <v>05</v>
      </c>
      <c r="E156" t="str">
        <f t="shared" si="22"/>
        <v>051</v>
      </c>
      <c r="F156" t="str">
        <f t="shared" si="23"/>
        <v>0511</v>
      </c>
      <c r="G156" t="str">
        <f t="shared" si="24"/>
        <v>05111</v>
      </c>
      <c r="H156" t="str">
        <f t="shared" si="25"/>
        <v>051113</v>
      </c>
      <c r="I156" t="str">
        <f t="shared" si="19"/>
        <v>05111301</v>
      </c>
      <c r="J156" s="1" t="s">
        <v>1324</v>
      </c>
      <c r="K156" s="1">
        <v>1.1220000000000002E-3</v>
      </c>
      <c r="L156" s="1">
        <f t="shared" si="20"/>
        <v>0.33999999999999997</v>
      </c>
      <c r="M156" s="2">
        <v>106.05215064900931</v>
      </c>
      <c r="N156" s="2">
        <v>0.11899051302818846</v>
      </c>
      <c r="O156" s="2"/>
      <c r="P156" s="2"/>
      <c r="R156" s="2"/>
      <c r="X156" s="8"/>
    </row>
    <row r="157" spans="1:24" x14ac:dyDescent="0.25">
      <c r="A157" t="s">
        <v>14</v>
      </c>
      <c r="B157" t="s">
        <v>319</v>
      </c>
      <c r="C157" t="s">
        <v>320</v>
      </c>
      <c r="D157" t="str">
        <f t="shared" si="21"/>
        <v>05</v>
      </c>
      <c r="E157" t="str">
        <f t="shared" si="22"/>
        <v>051</v>
      </c>
      <c r="F157" t="str">
        <f t="shared" si="23"/>
        <v>0511</v>
      </c>
      <c r="G157" t="str">
        <f t="shared" si="24"/>
        <v>05111</v>
      </c>
      <c r="H157" t="str">
        <f t="shared" si="25"/>
        <v>051113</v>
      </c>
      <c r="I157" t="str">
        <f t="shared" si="19"/>
        <v>05111311</v>
      </c>
      <c r="J157" s="1" t="s">
        <v>1324</v>
      </c>
      <c r="K157" s="1">
        <v>1.8360000000000002E-3</v>
      </c>
      <c r="L157" s="1">
        <f t="shared" si="20"/>
        <v>0.33999999999999997</v>
      </c>
      <c r="M157" s="2">
        <v>102.985061818783</v>
      </c>
      <c r="N157" s="2">
        <v>0.18908057349928559</v>
      </c>
      <c r="O157" s="2"/>
      <c r="P157" s="2"/>
      <c r="R157" s="2"/>
      <c r="X157" s="8"/>
    </row>
    <row r="158" spans="1:24" x14ac:dyDescent="0.25">
      <c r="A158" t="s">
        <v>14</v>
      </c>
      <c r="B158" t="s">
        <v>321</v>
      </c>
      <c r="C158" t="s">
        <v>322</v>
      </c>
      <c r="D158" t="str">
        <f t="shared" si="21"/>
        <v>05</v>
      </c>
      <c r="E158" t="str">
        <f t="shared" si="22"/>
        <v>051</v>
      </c>
      <c r="F158" t="str">
        <f t="shared" si="23"/>
        <v>0511</v>
      </c>
      <c r="G158" t="str">
        <f t="shared" si="24"/>
        <v>05111</v>
      </c>
      <c r="H158" t="str">
        <f t="shared" si="25"/>
        <v>051113</v>
      </c>
      <c r="I158" t="str">
        <f t="shared" si="19"/>
        <v>05111324</v>
      </c>
      <c r="J158" s="1" t="s">
        <v>1324</v>
      </c>
      <c r="K158" s="1">
        <v>1.7000000000000001E-4</v>
      </c>
      <c r="L158" s="1">
        <f t="shared" si="20"/>
        <v>0.33999999999999997</v>
      </c>
      <c r="M158" s="2">
        <v>111.8825634168241</v>
      </c>
      <c r="N158" s="2">
        <v>1.9020035780860096E-2</v>
      </c>
      <c r="O158" s="2"/>
      <c r="P158" s="2"/>
      <c r="R158" s="2"/>
      <c r="X158" s="8"/>
    </row>
    <row r="159" spans="1:24" x14ac:dyDescent="0.25">
      <c r="A159" t="s">
        <v>14</v>
      </c>
      <c r="B159" t="s">
        <v>323</v>
      </c>
      <c r="C159" t="s">
        <v>324</v>
      </c>
      <c r="D159" t="str">
        <f t="shared" si="21"/>
        <v>05</v>
      </c>
      <c r="E159" t="str">
        <f t="shared" si="22"/>
        <v>052</v>
      </c>
      <c r="F159" t="str">
        <f t="shared" si="23"/>
        <v>0521</v>
      </c>
      <c r="G159" t="str">
        <f t="shared" si="24"/>
        <v>05212</v>
      </c>
      <c r="H159" t="str">
        <f t="shared" si="25"/>
        <v>052120</v>
      </c>
      <c r="I159" t="str">
        <f t="shared" si="19"/>
        <v>05212005</v>
      </c>
      <c r="J159" s="1" t="s">
        <v>1324</v>
      </c>
      <c r="K159" s="1">
        <v>2.1760000000000004E-3</v>
      </c>
      <c r="L159" s="1">
        <f t="shared" si="20"/>
        <v>0.33999999999999997</v>
      </c>
      <c r="M159" s="2">
        <v>121.200355942586</v>
      </c>
      <c r="N159" s="2">
        <v>0.26373197453106717</v>
      </c>
      <c r="O159" s="2"/>
      <c r="P159" s="2"/>
      <c r="R159" s="2"/>
      <c r="X159" s="8"/>
    </row>
    <row r="160" spans="1:24" x14ac:dyDescent="0.25">
      <c r="A160" t="s">
        <v>14</v>
      </c>
      <c r="B160" t="s">
        <v>325</v>
      </c>
      <c r="C160" t="s">
        <v>326</v>
      </c>
      <c r="D160" t="str">
        <f t="shared" si="21"/>
        <v>05</v>
      </c>
      <c r="E160" t="str">
        <f t="shared" si="22"/>
        <v>052</v>
      </c>
      <c r="F160" t="str">
        <f t="shared" si="23"/>
        <v>0521</v>
      </c>
      <c r="G160" t="str">
        <f t="shared" si="24"/>
        <v>05212</v>
      </c>
      <c r="H160" t="str">
        <f t="shared" si="25"/>
        <v>052120</v>
      </c>
      <c r="I160" t="str">
        <f t="shared" si="19"/>
        <v>05212007</v>
      </c>
      <c r="J160" s="1" t="s">
        <v>1324</v>
      </c>
      <c r="K160" s="1">
        <v>6.1200000000000002E-4</v>
      </c>
      <c r="L160" s="1">
        <f t="shared" si="20"/>
        <v>0.33999999999999997</v>
      </c>
      <c r="M160" s="2">
        <v>110.36708190016149</v>
      </c>
      <c r="N160" s="2">
        <v>6.754465412289884E-2</v>
      </c>
      <c r="O160" s="2"/>
      <c r="P160" s="2"/>
      <c r="R160" s="2"/>
      <c r="X160" s="8"/>
    </row>
    <row r="161" spans="1:24" x14ac:dyDescent="0.25">
      <c r="A161" t="s">
        <v>14</v>
      </c>
      <c r="B161" t="s">
        <v>327</v>
      </c>
      <c r="C161" t="s">
        <v>328</v>
      </c>
      <c r="D161" t="str">
        <f t="shared" si="21"/>
        <v>05</v>
      </c>
      <c r="E161" t="str">
        <f t="shared" si="22"/>
        <v>052</v>
      </c>
      <c r="F161" t="str">
        <f t="shared" si="23"/>
        <v>0521</v>
      </c>
      <c r="G161" t="str">
        <f t="shared" si="24"/>
        <v>05213</v>
      </c>
      <c r="H161" t="str">
        <f t="shared" si="25"/>
        <v>052131</v>
      </c>
      <c r="I161" t="str">
        <f t="shared" si="19"/>
        <v>05213103</v>
      </c>
      <c r="J161" s="1" t="s">
        <v>1324</v>
      </c>
      <c r="K161" s="1">
        <v>8.5000000000000006E-4</v>
      </c>
      <c r="L161" s="1">
        <f t="shared" si="20"/>
        <v>0.33999999999999997</v>
      </c>
      <c r="M161" s="2">
        <v>102.3390300089244</v>
      </c>
      <c r="N161" s="2">
        <v>8.6988175507585738E-2</v>
      </c>
      <c r="O161" s="2"/>
      <c r="P161" s="2"/>
      <c r="R161" s="2"/>
      <c r="X161" s="8"/>
    </row>
    <row r="162" spans="1:24" x14ac:dyDescent="0.25">
      <c r="A162" t="s">
        <v>14</v>
      </c>
      <c r="B162" t="s">
        <v>329</v>
      </c>
      <c r="C162" t="s">
        <v>330</v>
      </c>
      <c r="D162" t="str">
        <f t="shared" si="21"/>
        <v>05</v>
      </c>
      <c r="E162" t="str">
        <f t="shared" si="22"/>
        <v>052</v>
      </c>
      <c r="F162" t="str">
        <f t="shared" si="23"/>
        <v>0521</v>
      </c>
      <c r="G162" t="str">
        <f t="shared" si="24"/>
        <v>05213</v>
      </c>
      <c r="H162" t="str">
        <f t="shared" si="25"/>
        <v>052131</v>
      </c>
      <c r="I162" t="str">
        <f t="shared" si="19"/>
        <v>05213105</v>
      </c>
      <c r="J162" s="1" t="s">
        <v>1324</v>
      </c>
      <c r="K162" s="1">
        <v>1.054E-3</v>
      </c>
      <c r="L162" s="1">
        <f t="shared" si="20"/>
        <v>0.33999999999999997</v>
      </c>
      <c r="M162" s="2">
        <v>123.5756630600025</v>
      </c>
      <c r="N162" s="2">
        <v>0.13024874886524263</v>
      </c>
      <c r="O162" s="2"/>
      <c r="P162" s="2"/>
      <c r="R162" s="2"/>
      <c r="X162" s="8"/>
    </row>
    <row r="163" spans="1:24" x14ac:dyDescent="0.25">
      <c r="A163" t="s">
        <v>14</v>
      </c>
      <c r="B163" t="s">
        <v>331</v>
      </c>
      <c r="C163" t="s">
        <v>332</v>
      </c>
      <c r="D163" t="str">
        <f t="shared" si="21"/>
        <v>05</v>
      </c>
      <c r="E163" t="str">
        <f t="shared" si="22"/>
        <v>052</v>
      </c>
      <c r="F163" t="str">
        <f t="shared" si="23"/>
        <v>0521</v>
      </c>
      <c r="G163" t="str">
        <f t="shared" si="24"/>
        <v>05219</v>
      </c>
      <c r="H163" t="str">
        <f t="shared" si="25"/>
        <v>052190</v>
      </c>
      <c r="I163" t="str">
        <f t="shared" si="19"/>
        <v>05219002</v>
      </c>
      <c r="J163" s="1" t="s">
        <v>1324</v>
      </c>
      <c r="K163" s="1">
        <v>1.5640000000000001E-3</v>
      </c>
      <c r="L163" s="1">
        <f t="shared" si="20"/>
        <v>0.33999999999999997</v>
      </c>
      <c r="M163" s="2">
        <v>104.11624438102589</v>
      </c>
      <c r="N163" s="2">
        <v>0.16283780621192451</v>
      </c>
      <c r="O163" s="2"/>
      <c r="P163" s="2"/>
      <c r="R163" s="2"/>
      <c r="X163" s="8"/>
    </row>
    <row r="164" spans="1:24" x14ac:dyDescent="0.25">
      <c r="A164" t="s">
        <v>14</v>
      </c>
      <c r="B164" t="s">
        <v>333</v>
      </c>
      <c r="C164" t="s">
        <v>334</v>
      </c>
      <c r="D164" t="str">
        <f t="shared" si="21"/>
        <v>05</v>
      </c>
      <c r="E164" t="str">
        <f t="shared" si="22"/>
        <v>053</v>
      </c>
      <c r="F164" t="str">
        <f t="shared" si="23"/>
        <v>0531</v>
      </c>
      <c r="G164" t="str">
        <f t="shared" si="24"/>
        <v>05311</v>
      </c>
      <c r="H164" t="str">
        <f t="shared" si="25"/>
        <v>053111</v>
      </c>
      <c r="I164" t="str">
        <f t="shared" si="19"/>
        <v>05311101</v>
      </c>
      <c r="J164" s="1" t="s">
        <v>1324</v>
      </c>
      <c r="K164" s="1">
        <v>1.3939999999999998E-3</v>
      </c>
      <c r="L164" s="1">
        <f t="shared" si="20"/>
        <v>0.33999999999999997</v>
      </c>
      <c r="M164" s="2">
        <v>116.7889143285294</v>
      </c>
      <c r="N164" s="2">
        <v>0.16280374657396995</v>
      </c>
      <c r="O164" s="2"/>
      <c r="P164" s="2"/>
      <c r="R164" s="2"/>
      <c r="X164" s="8"/>
    </row>
    <row r="165" spans="1:24" x14ac:dyDescent="0.25">
      <c r="A165" t="s">
        <v>14</v>
      </c>
      <c r="B165" t="s">
        <v>335</v>
      </c>
      <c r="C165" t="s">
        <v>336</v>
      </c>
      <c r="D165" t="str">
        <f t="shared" si="21"/>
        <v>05</v>
      </c>
      <c r="E165" t="str">
        <f t="shared" si="22"/>
        <v>053</v>
      </c>
      <c r="F165" t="str">
        <f t="shared" si="23"/>
        <v>0531</v>
      </c>
      <c r="G165" t="str">
        <f t="shared" si="24"/>
        <v>05311</v>
      </c>
      <c r="H165" t="str">
        <f t="shared" si="25"/>
        <v>053111</v>
      </c>
      <c r="I165" t="str">
        <f t="shared" si="19"/>
        <v>05311106</v>
      </c>
      <c r="J165" s="1" t="s">
        <v>1324</v>
      </c>
      <c r="K165" s="1">
        <v>5.7800000000000006E-4</v>
      </c>
      <c r="L165" s="1">
        <f t="shared" si="20"/>
        <v>0.33999999999999997</v>
      </c>
      <c r="M165" s="2">
        <v>101.617442342346</v>
      </c>
      <c r="N165" s="2">
        <v>5.8734881673875992E-2</v>
      </c>
      <c r="O165" s="2"/>
      <c r="P165" s="2"/>
      <c r="R165" s="2"/>
      <c r="X165" s="8"/>
    </row>
    <row r="166" spans="1:24" x14ac:dyDescent="0.25">
      <c r="A166" t="s">
        <v>14</v>
      </c>
      <c r="B166" t="s">
        <v>337</v>
      </c>
      <c r="C166" t="s">
        <v>338</v>
      </c>
      <c r="D166" t="str">
        <f t="shared" si="21"/>
        <v>05</v>
      </c>
      <c r="E166" t="str">
        <f t="shared" si="22"/>
        <v>053</v>
      </c>
      <c r="F166" t="str">
        <f t="shared" si="23"/>
        <v>0531</v>
      </c>
      <c r="G166" t="str">
        <f t="shared" si="24"/>
        <v>05311</v>
      </c>
      <c r="H166" t="str">
        <f t="shared" si="25"/>
        <v>053112</v>
      </c>
      <c r="I166" t="str">
        <f t="shared" si="19"/>
        <v>05311204</v>
      </c>
      <c r="J166" s="1" t="s">
        <v>1324</v>
      </c>
      <c r="K166" s="1">
        <v>2.0400000000000001E-3</v>
      </c>
      <c r="L166" s="1">
        <f t="shared" si="20"/>
        <v>0.33999999999999997</v>
      </c>
      <c r="M166" s="2">
        <v>117.3352509416753</v>
      </c>
      <c r="N166" s="2">
        <v>0.23936391192101764</v>
      </c>
      <c r="O166" s="2"/>
      <c r="P166" s="2"/>
      <c r="R166" s="2"/>
      <c r="X166" s="8"/>
    </row>
    <row r="167" spans="1:24" x14ac:dyDescent="0.25">
      <c r="A167" t="s">
        <v>14</v>
      </c>
      <c r="B167" t="s">
        <v>339</v>
      </c>
      <c r="C167" t="s">
        <v>340</v>
      </c>
      <c r="D167" t="str">
        <f t="shared" si="21"/>
        <v>05</v>
      </c>
      <c r="E167" t="str">
        <f t="shared" si="22"/>
        <v>053</v>
      </c>
      <c r="F167" t="str">
        <f t="shared" si="23"/>
        <v>0531</v>
      </c>
      <c r="G167" t="str">
        <f t="shared" si="24"/>
        <v>05312</v>
      </c>
      <c r="H167" t="str">
        <f t="shared" si="25"/>
        <v>053120</v>
      </c>
      <c r="I167" t="str">
        <f t="shared" si="19"/>
        <v>05312001</v>
      </c>
      <c r="J167" s="1" t="s">
        <v>1324</v>
      </c>
      <c r="K167" s="1">
        <v>3.0600000000000001E-4</v>
      </c>
      <c r="L167" s="1">
        <f t="shared" si="20"/>
        <v>0.33999999999999997</v>
      </c>
      <c r="M167" s="2">
        <v>118.44402064372009</v>
      </c>
      <c r="N167" s="2">
        <v>3.6243870316978351E-2</v>
      </c>
      <c r="O167" s="2"/>
      <c r="P167" s="2"/>
      <c r="R167" s="2"/>
      <c r="X167" s="8"/>
    </row>
    <row r="168" spans="1:24" x14ac:dyDescent="0.25">
      <c r="A168" t="s">
        <v>14</v>
      </c>
      <c r="B168" t="s">
        <v>341</v>
      </c>
      <c r="C168" t="s">
        <v>342</v>
      </c>
      <c r="D168" t="str">
        <f t="shared" si="21"/>
        <v>05</v>
      </c>
      <c r="E168" t="str">
        <f t="shared" si="22"/>
        <v>053</v>
      </c>
      <c r="F168" t="str">
        <f t="shared" si="23"/>
        <v>0531</v>
      </c>
      <c r="G168" t="str">
        <f t="shared" si="24"/>
        <v>05313</v>
      </c>
      <c r="H168" t="str">
        <f t="shared" si="25"/>
        <v>053130</v>
      </c>
      <c r="I168" t="str">
        <f t="shared" si="19"/>
        <v>05313001</v>
      </c>
      <c r="J168" s="1" t="s">
        <v>1324</v>
      </c>
      <c r="K168" s="1">
        <v>2.0400000000000001E-3</v>
      </c>
      <c r="L168" s="1">
        <f t="shared" si="20"/>
        <v>0.33999999999999997</v>
      </c>
      <c r="M168" s="2">
        <v>118.44402064372009</v>
      </c>
      <c r="N168" s="2">
        <v>0.24162580211318901</v>
      </c>
      <c r="O168" s="2"/>
      <c r="P168" s="2"/>
      <c r="R168" s="2"/>
      <c r="X168" s="8"/>
    </row>
    <row r="169" spans="1:24" x14ac:dyDescent="0.25">
      <c r="A169" t="s">
        <v>14</v>
      </c>
      <c r="B169" t="s">
        <v>343</v>
      </c>
      <c r="C169" t="s">
        <v>344</v>
      </c>
      <c r="D169" t="str">
        <f t="shared" si="21"/>
        <v>05</v>
      </c>
      <c r="E169" t="str">
        <f t="shared" si="22"/>
        <v>053</v>
      </c>
      <c r="F169" t="str">
        <f t="shared" si="23"/>
        <v>0532</v>
      </c>
      <c r="G169" t="str">
        <f t="shared" si="24"/>
        <v>05321</v>
      </c>
      <c r="H169" t="str">
        <f t="shared" si="25"/>
        <v>053212</v>
      </c>
      <c r="I169" t="str">
        <f t="shared" si="19"/>
        <v>05321204</v>
      </c>
      <c r="J169" s="1" t="s">
        <v>1324</v>
      </c>
      <c r="K169" s="1">
        <v>2.9240000000000004E-3</v>
      </c>
      <c r="L169" s="1">
        <f t="shared" si="20"/>
        <v>0.33999999999999997</v>
      </c>
      <c r="M169" s="2">
        <v>100.8199980162666</v>
      </c>
      <c r="N169" s="2">
        <v>0.29479767419956354</v>
      </c>
      <c r="O169" s="2"/>
      <c r="P169" s="2"/>
      <c r="R169" s="2"/>
      <c r="X169" s="8"/>
    </row>
    <row r="170" spans="1:24" x14ac:dyDescent="0.25">
      <c r="A170" t="s">
        <v>14</v>
      </c>
      <c r="B170" t="s">
        <v>345</v>
      </c>
      <c r="C170" t="s">
        <v>346</v>
      </c>
      <c r="D170" t="str">
        <f t="shared" si="21"/>
        <v>05</v>
      </c>
      <c r="E170" t="str">
        <f t="shared" si="22"/>
        <v>053</v>
      </c>
      <c r="F170" t="str">
        <f t="shared" si="23"/>
        <v>0532</v>
      </c>
      <c r="G170" t="str">
        <f t="shared" si="24"/>
        <v>05329</v>
      </c>
      <c r="H170" t="str">
        <f t="shared" si="25"/>
        <v>053292</v>
      </c>
      <c r="I170" t="str">
        <f t="shared" si="19"/>
        <v>05329203</v>
      </c>
      <c r="J170" s="1" t="s">
        <v>1324</v>
      </c>
      <c r="K170" s="1">
        <v>1.1899999999999999E-3</v>
      </c>
      <c r="L170" s="1">
        <f t="shared" si="20"/>
        <v>0.33999999999999997</v>
      </c>
      <c r="M170" s="2">
        <v>109.8211612559688</v>
      </c>
      <c r="N170" s="2">
        <v>0.13068718189460285</v>
      </c>
      <c r="O170" s="2"/>
      <c r="P170" s="2"/>
      <c r="R170" s="2"/>
      <c r="X170" s="8"/>
    </row>
    <row r="171" spans="1:24" x14ac:dyDescent="0.25">
      <c r="A171" t="s">
        <v>14</v>
      </c>
      <c r="B171" t="s">
        <v>347</v>
      </c>
      <c r="C171" t="s">
        <v>348</v>
      </c>
      <c r="D171" t="str">
        <f t="shared" si="21"/>
        <v>05</v>
      </c>
      <c r="E171" t="str">
        <f t="shared" si="22"/>
        <v>054</v>
      </c>
      <c r="F171" t="str">
        <f t="shared" si="23"/>
        <v>0540</v>
      </c>
      <c r="G171" t="str">
        <f t="shared" si="24"/>
        <v>05401</v>
      </c>
      <c r="H171" t="str">
        <f t="shared" si="25"/>
        <v>054012</v>
      </c>
      <c r="I171" t="str">
        <f t="shared" si="19"/>
        <v>05401217</v>
      </c>
      <c r="J171" s="1" t="s">
        <v>1324</v>
      </c>
      <c r="K171" s="1">
        <v>4.4200000000000001E-4</v>
      </c>
      <c r="L171" s="1">
        <f t="shared" si="20"/>
        <v>0.33999999999999997</v>
      </c>
      <c r="M171" s="2">
        <v>114.8908903922698</v>
      </c>
      <c r="N171" s="2">
        <v>5.0781773553383251E-2</v>
      </c>
      <c r="O171" s="2"/>
      <c r="P171" s="2"/>
      <c r="R171" s="2"/>
      <c r="X171" s="8"/>
    </row>
    <row r="172" spans="1:24" x14ac:dyDescent="0.25">
      <c r="A172" t="s">
        <v>14</v>
      </c>
      <c r="B172" t="s">
        <v>349</v>
      </c>
      <c r="C172" t="s">
        <v>350</v>
      </c>
      <c r="D172" t="str">
        <f t="shared" si="21"/>
        <v>05</v>
      </c>
      <c r="E172" t="str">
        <f t="shared" si="22"/>
        <v>054</v>
      </c>
      <c r="F172" t="str">
        <f t="shared" si="23"/>
        <v>0540</v>
      </c>
      <c r="G172" t="str">
        <f t="shared" si="24"/>
        <v>05402</v>
      </c>
      <c r="H172" t="str">
        <f t="shared" si="25"/>
        <v>054020</v>
      </c>
      <c r="I172" t="str">
        <f t="shared" si="19"/>
        <v>05402006</v>
      </c>
      <c r="J172" s="1" t="s">
        <v>1324</v>
      </c>
      <c r="K172" s="1">
        <v>2.6520000000000003E-3</v>
      </c>
      <c r="L172" s="1">
        <f t="shared" si="20"/>
        <v>0.33999999999999997</v>
      </c>
      <c r="M172" s="2">
        <v>116.0636847723118</v>
      </c>
      <c r="N172" s="2">
        <v>0.30780089201617095</v>
      </c>
      <c r="O172" s="2"/>
      <c r="P172" s="2"/>
      <c r="R172" s="2"/>
      <c r="X172" s="8"/>
    </row>
    <row r="173" spans="1:24" x14ac:dyDescent="0.25">
      <c r="A173" t="s">
        <v>14</v>
      </c>
      <c r="B173" t="s">
        <v>351</v>
      </c>
      <c r="C173" t="s">
        <v>352</v>
      </c>
      <c r="D173" t="str">
        <f t="shared" si="21"/>
        <v>05</v>
      </c>
      <c r="E173" t="str">
        <f t="shared" si="22"/>
        <v>054</v>
      </c>
      <c r="F173" t="str">
        <f t="shared" si="23"/>
        <v>0540</v>
      </c>
      <c r="G173" t="str">
        <f t="shared" si="24"/>
        <v>05403</v>
      </c>
      <c r="H173" t="str">
        <f t="shared" si="25"/>
        <v>054031</v>
      </c>
      <c r="I173" t="str">
        <f t="shared" si="19"/>
        <v>05403104</v>
      </c>
      <c r="J173" s="1" t="s">
        <v>1324</v>
      </c>
      <c r="K173" s="1">
        <v>2.0739999999999999E-3</v>
      </c>
      <c r="L173" s="1">
        <f t="shared" si="20"/>
        <v>0.33999999999999997</v>
      </c>
      <c r="M173" s="2">
        <v>113.2392440696313</v>
      </c>
      <c r="N173" s="2">
        <v>0.23485819220041529</v>
      </c>
      <c r="O173" s="2"/>
      <c r="P173" s="2"/>
      <c r="R173" s="2"/>
      <c r="X173" s="8"/>
    </row>
    <row r="174" spans="1:24" x14ac:dyDescent="0.25">
      <c r="A174" t="s">
        <v>14</v>
      </c>
      <c r="B174" t="s">
        <v>353</v>
      </c>
      <c r="C174" t="s">
        <v>354</v>
      </c>
      <c r="D174" t="str">
        <f t="shared" si="21"/>
        <v>05</v>
      </c>
      <c r="E174" t="str">
        <f t="shared" si="22"/>
        <v>054</v>
      </c>
      <c r="F174" t="str">
        <f t="shared" si="23"/>
        <v>0540</v>
      </c>
      <c r="G174" t="str">
        <f t="shared" si="24"/>
        <v>05403</v>
      </c>
      <c r="H174" t="str">
        <f t="shared" si="25"/>
        <v>054033</v>
      </c>
      <c r="I174" t="str">
        <f t="shared" si="19"/>
        <v>05403301</v>
      </c>
      <c r="J174" s="1" t="s">
        <v>1324</v>
      </c>
      <c r="K174" s="1">
        <v>8.5000000000000006E-4</v>
      </c>
      <c r="L174" s="1">
        <f t="shared" si="20"/>
        <v>0.33999999999999997</v>
      </c>
      <c r="M174" s="2">
        <v>143.69457729437639</v>
      </c>
      <c r="N174" s="2">
        <v>0.12214039070021994</v>
      </c>
      <c r="O174" s="2"/>
      <c r="P174" s="2"/>
      <c r="R174" s="2"/>
      <c r="X174" s="8"/>
    </row>
    <row r="175" spans="1:24" x14ac:dyDescent="0.25">
      <c r="A175" t="s">
        <v>14</v>
      </c>
      <c r="B175" t="s">
        <v>355</v>
      </c>
      <c r="C175" t="s">
        <v>356</v>
      </c>
      <c r="D175" t="str">
        <f t="shared" si="21"/>
        <v>05</v>
      </c>
      <c r="E175" t="str">
        <f t="shared" si="22"/>
        <v>054</v>
      </c>
      <c r="F175" t="str">
        <f t="shared" si="23"/>
        <v>0540</v>
      </c>
      <c r="G175" t="str">
        <f t="shared" si="24"/>
        <v>05403</v>
      </c>
      <c r="H175" t="str">
        <f t="shared" si="25"/>
        <v>054035</v>
      </c>
      <c r="I175" t="str">
        <f t="shared" si="19"/>
        <v>05403508</v>
      </c>
      <c r="J175" s="1" t="s">
        <v>1324</v>
      </c>
      <c r="K175" s="1">
        <v>2.9240000000000004E-3</v>
      </c>
      <c r="L175" s="1">
        <f t="shared" si="20"/>
        <v>0.33999999999999997</v>
      </c>
      <c r="M175" s="2">
        <v>125.20451374187481</v>
      </c>
      <c r="N175" s="2">
        <v>0.366097998181242</v>
      </c>
      <c r="O175" s="2"/>
      <c r="P175" s="2"/>
      <c r="R175" s="2"/>
      <c r="X175" s="8"/>
    </row>
    <row r="176" spans="1:24" x14ac:dyDescent="0.25">
      <c r="A176" t="s">
        <v>14</v>
      </c>
      <c r="B176" t="s">
        <v>357</v>
      </c>
      <c r="C176" t="s">
        <v>358</v>
      </c>
      <c r="D176" t="str">
        <f t="shared" si="21"/>
        <v>05</v>
      </c>
      <c r="E176" t="str">
        <f t="shared" si="22"/>
        <v>054</v>
      </c>
      <c r="F176" t="str">
        <f t="shared" si="23"/>
        <v>0540</v>
      </c>
      <c r="G176" t="str">
        <f t="shared" si="24"/>
        <v>05403</v>
      </c>
      <c r="H176" t="str">
        <f t="shared" si="25"/>
        <v>054035</v>
      </c>
      <c r="I176" t="str">
        <f t="shared" si="19"/>
        <v>05403516</v>
      </c>
      <c r="J176" s="1" t="s">
        <v>1324</v>
      </c>
      <c r="K176" s="1">
        <v>1.5979999999999998E-3</v>
      </c>
      <c r="L176" s="1">
        <f t="shared" si="20"/>
        <v>0.33999999999999997</v>
      </c>
      <c r="M176" s="2">
        <v>120.49896265113649</v>
      </c>
      <c r="N176" s="2">
        <v>0.19255734231651608</v>
      </c>
      <c r="O176" s="2"/>
      <c r="P176" s="2"/>
      <c r="R176" s="2"/>
      <c r="X176" s="8"/>
    </row>
    <row r="177" spans="1:24" x14ac:dyDescent="0.25">
      <c r="A177" t="s">
        <v>14</v>
      </c>
      <c r="B177" t="s">
        <v>359</v>
      </c>
      <c r="C177" t="s">
        <v>360</v>
      </c>
      <c r="D177" t="str">
        <f t="shared" si="21"/>
        <v>05</v>
      </c>
      <c r="E177" t="str">
        <f t="shared" si="22"/>
        <v>055</v>
      </c>
      <c r="F177" t="str">
        <f t="shared" si="23"/>
        <v>0551</v>
      </c>
      <c r="G177" t="str">
        <f t="shared" si="24"/>
        <v>05510</v>
      </c>
      <c r="H177" t="str">
        <f t="shared" si="25"/>
        <v>055100</v>
      </c>
      <c r="I177" t="str">
        <f t="shared" si="19"/>
        <v>05510001</v>
      </c>
      <c r="J177" s="1" t="s">
        <v>1324</v>
      </c>
      <c r="K177" s="1">
        <v>1.3939999999999998E-3</v>
      </c>
      <c r="L177" s="1">
        <f t="shared" si="20"/>
        <v>0.33999999999999997</v>
      </c>
      <c r="M177" s="2">
        <v>114.3494643625409</v>
      </c>
      <c r="N177" s="2">
        <v>0.159403153321382</v>
      </c>
      <c r="O177" s="2"/>
      <c r="P177" s="2"/>
      <c r="R177" s="2"/>
      <c r="X177" s="8"/>
    </row>
    <row r="178" spans="1:24" x14ac:dyDescent="0.25">
      <c r="A178" t="s">
        <v>14</v>
      </c>
      <c r="B178" t="s">
        <v>361</v>
      </c>
      <c r="C178" t="s">
        <v>362</v>
      </c>
      <c r="D178" t="str">
        <f t="shared" si="21"/>
        <v>05</v>
      </c>
      <c r="E178" t="str">
        <f t="shared" si="22"/>
        <v>055</v>
      </c>
      <c r="F178" t="str">
        <f t="shared" si="23"/>
        <v>0551</v>
      </c>
      <c r="G178" t="str">
        <f t="shared" si="24"/>
        <v>05510</v>
      </c>
      <c r="H178" t="str">
        <f t="shared" si="25"/>
        <v>055100</v>
      </c>
      <c r="I178" t="str">
        <f t="shared" si="19"/>
        <v>05510015</v>
      </c>
      <c r="J178" s="1" t="s">
        <v>1324</v>
      </c>
      <c r="K178" s="1">
        <v>2.4139999999999999E-3</v>
      </c>
      <c r="L178" s="1">
        <f t="shared" si="20"/>
        <v>0.33999999999999997</v>
      </c>
      <c r="M178" s="2">
        <v>124.59855536883239</v>
      </c>
      <c r="N178" s="2">
        <v>0.30078091266036139</v>
      </c>
      <c r="O178" s="2"/>
      <c r="P178" s="2"/>
      <c r="R178" s="2"/>
      <c r="X178" s="8"/>
    </row>
    <row r="179" spans="1:24" x14ac:dyDescent="0.25">
      <c r="A179" t="s">
        <v>14</v>
      </c>
      <c r="B179" t="s">
        <v>363</v>
      </c>
      <c r="C179" t="s">
        <v>364</v>
      </c>
      <c r="D179" t="str">
        <f t="shared" si="21"/>
        <v>05</v>
      </c>
      <c r="E179" t="str">
        <f t="shared" si="22"/>
        <v>055</v>
      </c>
      <c r="F179" t="str">
        <f t="shared" si="23"/>
        <v>0552</v>
      </c>
      <c r="G179" t="str">
        <f t="shared" si="24"/>
        <v>05521</v>
      </c>
      <c r="H179" t="str">
        <f t="shared" si="25"/>
        <v>055211</v>
      </c>
      <c r="I179" t="str">
        <f t="shared" si="19"/>
        <v>05521110</v>
      </c>
      <c r="J179" s="1" t="s">
        <v>1324</v>
      </c>
      <c r="K179" s="1">
        <v>9.5200000000000016E-4</v>
      </c>
      <c r="L179" s="1">
        <f t="shared" si="20"/>
        <v>0.33999999999999997</v>
      </c>
      <c r="M179" s="2">
        <v>101.82212120056759</v>
      </c>
      <c r="N179" s="2">
        <v>9.6934659382940366E-2</v>
      </c>
      <c r="O179" s="2"/>
      <c r="P179" s="2"/>
      <c r="R179" s="2"/>
      <c r="X179" s="8"/>
    </row>
    <row r="180" spans="1:24" x14ac:dyDescent="0.25">
      <c r="A180" t="s">
        <v>14</v>
      </c>
      <c r="B180" t="s">
        <v>365</v>
      </c>
      <c r="C180" t="s">
        <v>366</v>
      </c>
      <c r="D180" t="str">
        <f t="shared" si="21"/>
        <v>05</v>
      </c>
      <c r="E180" t="str">
        <f t="shared" si="22"/>
        <v>055</v>
      </c>
      <c r="F180" t="str">
        <f t="shared" si="23"/>
        <v>0552</v>
      </c>
      <c r="G180" t="str">
        <f t="shared" si="24"/>
        <v>05521</v>
      </c>
      <c r="H180" t="str">
        <f t="shared" si="25"/>
        <v>055212</v>
      </c>
      <c r="I180" t="str">
        <f t="shared" si="19"/>
        <v>05521208</v>
      </c>
      <c r="J180" s="1" t="s">
        <v>1324</v>
      </c>
      <c r="K180" s="1">
        <v>2.3800000000000004E-4</v>
      </c>
      <c r="L180" s="1">
        <f t="shared" si="20"/>
        <v>0.33999999999999997</v>
      </c>
      <c r="M180" s="2">
        <v>102.38706668224511</v>
      </c>
      <c r="N180" s="2">
        <v>2.4368121870374338E-2</v>
      </c>
      <c r="O180" s="2"/>
      <c r="P180" s="2"/>
      <c r="R180" s="2"/>
      <c r="X180" s="8"/>
    </row>
    <row r="181" spans="1:24" x14ac:dyDescent="0.25">
      <c r="A181" t="s">
        <v>14</v>
      </c>
      <c r="B181" t="s">
        <v>367</v>
      </c>
      <c r="C181" t="s">
        <v>368</v>
      </c>
      <c r="D181" t="str">
        <f t="shared" si="21"/>
        <v>05</v>
      </c>
      <c r="E181" t="str">
        <f t="shared" si="22"/>
        <v>055</v>
      </c>
      <c r="F181" t="str">
        <f t="shared" si="23"/>
        <v>0552</v>
      </c>
      <c r="G181" t="str">
        <f t="shared" si="24"/>
        <v>05522</v>
      </c>
      <c r="H181" t="str">
        <f t="shared" si="25"/>
        <v>055222</v>
      </c>
      <c r="I181" t="str">
        <f t="shared" si="19"/>
        <v>05522206</v>
      </c>
      <c r="J181" s="1" t="s">
        <v>1324</v>
      </c>
      <c r="K181" s="1">
        <v>2.1080000000000001E-3</v>
      </c>
      <c r="L181" s="1">
        <f t="shared" si="20"/>
        <v>0.33999999999999997</v>
      </c>
      <c r="M181" s="2">
        <v>142.9717145523893</v>
      </c>
      <c r="N181" s="2">
        <v>0.30138437427643666</v>
      </c>
      <c r="O181" s="2"/>
      <c r="P181" s="2"/>
      <c r="R181" s="2"/>
      <c r="X181" s="8"/>
    </row>
    <row r="182" spans="1:24" x14ac:dyDescent="0.25">
      <c r="A182" t="s">
        <v>14</v>
      </c>
      <c r="B182" t="s">
        <v>369</v>
      </c>
      <c r="C182" t="s">
        <v>370</v>
      </c>
      <c r="D182" t="str">
        <f t="shared" si="21"/>
        <v>05</v>
      </c>
      <c r="E182" t="str">
        <f t="shared" si="22"/>
        <v>056</v>
      </c>
      <c r="F182" t="str">
        <f t="shared" si="23"/>
        <v>0561</v>
      </c>
      <c r="G182" t="str">
        <f t="shared" si="24"/>
        <v>05611</v>
      </c>
      <c r="H182" t="str">
        <f t="shared" si="25"/>
        <v>056111</v>
      </c>
      <c r="I182" t="str">
        <f t="shared" si="19"/>
        <v>05611106</v>
      </c>
      <c r="J182" s="1" t="s">
        <v>1324</v>
      </c>
      <c r="K182" s="1">
        <v>3.0940000000000004E-3</v>
      </c>
      <c r="L182" s="1">
        <f t="shared" si="20"/>
        <v>0.33999999999999997</v>
      </c>
      <c r="M182" s="2">
        <v>132.49708794695161</v>
      </c>
      <c r="N182" s="2">
        <v>0.40994599010786831</v>
      </c>
      <c r="O182" s="2"/>
      <c r="P182" s="2"/>
      <c r="R182" s="2"/>
      <c r="X182" s="8"/>
    </row>
    <row r="183" spans="1:24" x14ac:dyDescent="0.25">
      <c r="A183" t="s">
        <v>14</v>
      </c>
      <c r="B183" t="s">
        <v>371</v>
      </c>
      <c r="C183" t="s">
        <v>372</v>
      </c>
      <c r="D183" t="str">
        <f t="shared" si="21"/>
        <v>05</v>
      </c>
      <c r="E183" t="str">
        <f t="shared" si="22"/>
        <v>056</v>
      </c>
      <c r="F183" t="str">
        <f t="shared" si="23"/>
        <v>0561</v>
      </c>
      <c r="G183" t="str">
        <f t="shared" si="24"/>
        <v>05611</v>
      </c>
      <c r="H183" t="str">
        <f t="shared" si="25"/>
        <v>056111</v>
      </c>
      <c r="I183" t="str">
        <f t="shared" si="19"/>
        <v>05611109</v>
      </c>
      <c r="J183" s="1" t="s">
        <v>1324</v>
      </c>
      <c r="K183" s="1">
        <v>2.0739999999999999E-3</v>
      </c>
      <c r="L183" s="1">
        <f t="shared" si="20"/>
        <v>0.33999999999999997</v>
      </c>
      <c r="M183" s="2">
        <v>136.94145057363389</v>
      </c>
      <c r="N183" s="2">
        <v>0.28401656848971668</v>
      </c>
      <c r="O183" s="2"/>
      <c r="P183" s="2"/>
      <c r="R183" s="2"/>
      <c r="X183" s="8"/>
    </row>
    <row r="184" spans="1:24" x14ac:dyDescent="0.25">
      <c r="A184" t="s">
        <v>14</v>
      </c>
      <c r="B184" t="s">
        <v>373</v>
      </c>
      <c r="C184" t="s">
        <v>374</v>
      </c>
      <c r="D184" t="str">
        <f t="shared" si="21"/>
        <v>05</v>
      </c>
      <c r="E184" t="str">
        <f t="shared" si="22"/>
        <v>056</v>
      </c>
      <c r="F184" t="str">
        <f t="shared" si="23"/>
        <v>0561</v>
      </c>
      <c r="G184" t="str">
        <f t="shared" si="24"/>
        <v>05611</v>
      </c>
      <c r="H184" t="str">
        <f t="shared" si="25"/>
        <v>056111</v>
      </c>
      <c r="I184" t="str">
        <f t="shared" si="19"/>
        <v>05611110</v>
      </c>
      <c r="J184" s="1" t="s">
        <v>1324</v>
      </c>
      <c r="K184" s="1">
        <v>6.4600000000000009E-4</v>
      </c>
      <c r="L184" s="1">
        <f t="shared" si="20"/>
        <v>0.33999999999999997</v>
      </c>
      <c r="M184" s="2">
        <v>119.72842401327971</v>
      </c>
      <c r="N184" s="2">
        <v>7.7344561912578699E-2</v>
      </c>
      <c r="O184" s="2"/>
      <c r="P184" s="2"/>
      <c r="R184" s="2"/>
      <c r="X184" s="8"/>
    </row>
    <row r="185" spans="1:24" x14ac:dyDescent="0.25">
      <c r="A185" t="s">
        <v>14</v>
      </c>
      <c r="B185" t="s">
        <v>375</v>
      </c>
      <c r="C185" t="s">
        <v>376</v>
      </c>
      <c r="D185" t="str">
        <f t="shared" si="21"/>
        <v>05</v>
      </c>
      <c r="E185" t="str">
        <f t="shared" si="22"/>
        <v>056</v>
      </c>
      <c r="F185" t="str">
        <f t="shared" si="23"/>
        <v>0561</v>
      </c>
      <c r="G185" t="str">
        <f t="shared" si="24"/>
        <v>05611</v>
      </c>
      <c r="H185" t="str">
        <f t="shared" si="25"/>
        <v>056111</v>
      </c>
      <c r="I185" t="str">
        <f t="shared" si="19"/>
        <v>05611112</v>
      </c>
      <c r="J185" s="1" t="s">
        <v>1324</v>
      </c>
      <c r="K185" s="1">
        <v>1.2920000000000002E-3</v>
      </c>
      <c r="L185" s="1">
        <f t="shared" si="20"/>
        <v>0.33999999999999997</v>
      </c>
      <c r="M185" s="2">
        <v>108.9425392318104</v>
      </c>
      <c r="N185" s="2">
        <v>0.14075376068749906</v>
      </c>
      <c r="O185" s="2"/>
      <c r="P185" s="2"/>
      <c r="R185" s="2"/>
      <c r="X185" s="8"/>
    </row>
    <row r="186" spans="1:24" x14ac:dyDescent="0.25">
      <c r="A186" t="s">
        <v>14</v>
      </c>
      <c r="B186" t="s">
        <v>377</v>
      </c>
      <c r="C186" t="s">
        <v>378</v>
      </c>
      <c r="D186" t="str">
        <f t="shared" si="21"/>
        <v>05</v>
      </c>
      <c r="E186" t="str">
        <f t="shared" si="22"/>
        <v>056</v>
      </c>
      <c r="F186" t="str">
        <f t="shared" si="23"/>
        <v>0561</v>
      </c>
      <c r="G186" t="str">
        <f t="shared" si="24"/>
        <v>05611</v>
      </c>
      <c r="H186" t="str">
        <f t="shared" si="25"/>
        <v>056111</v>
      </c>
      <c r="I186" t="str">
        <f t="shared" si="19"/>
        <v>05611115</v>
      </c>
      <c r="J186" s="1" t="s">
        <v>1324</v>
      </c>
      <c r="K186" s="1">
        <v>1.7000000000000001E-3</v>
      </c>
      <c r="L186" s="1">
        <f t="shared" si="20"/>
        <v>0.33999999999999997</v>
      </c>
      <c r="M186" s="2">
        <v>128.5651319546794</v>
      </c>
      <c r="N186" s="2">
        <v>0.21856072432295501</v>
      </c>
      <c r="O186" s="2"/>
      <c r="P186" s="2"/>
      <c r="R186" s="2"/>
      <c r="X186" s="8"/>
    </row>
    <row r="187" spans="1:24" x14ac:dyDescent="0.25">
      <c r="A187" t="s">
        <v>14</v>
      </c>
      <c r="B187" t="s">
        <v>379</v>
      </c>
      <c r="C187" t="s">
        <v>380</v>
      </c>
      <c r="D187" t="str">
        <f t="shared" si="21"/>
        <v>05</v>
      </c>
      <c r="E187" t="str">
        <f t="shared" si="22"/>
        <v>056</v>
      </c>
      <c r="F187" t="str">
        <f t="shared" si="23"/>
        <v>0561</v>
      </c>
      <c r="G187" t="str">
        <f t="shared" si="24"/>
        <v>05611</v>
      </c>
      <c r="H187" t="str">
        <f t="shared" si="25"/>
        <v>056111</v>
      </c>
      <c r="I187" t="str">
        <f t="shared" si="19"/>
        <v>05611125</v>
      </c>
      <c r="J187" s="1" t="s">
        <v>1324</v>
      </c>
      <c r="K187" s="1">
        <v>5.7800000000000006E-4</v>
      </c>
      <c r="L187" s="1">
        <f t="shared" si="20"/>
        <v>0.33999999999999997</v>
      </c>
      <c r="M187" s="2">
        <v>115.29764478952021</v>
      </c>
      <c r="N187" s="2">
        <v>6.6642038688342689E-2</v>
      </c>
      <c r="O187" s="2"/>
      <c r="P187" s="2"/>
      <c r="R187" s="2"/>
      <c r="X187" s="8"/>
    </row>
    <row r="188" spans="1:24" x14ac:dyDescent="0.25">
      <c r="A188" t="s">
        <v>14</v>
      </c>
      <c r="B188" t="s">
        <v>381</v>
      </c>
      <c r="C188" t="s">
        <v>382</v>
      </c>
      <c r="D188" t="str">
        <f t="shared" si="21"/>
        <v>05</v>
      </c>
      <c r="E188" t="str">
        <f t="shared" si="22"/>
        <v>056</v>
      </c>
      <c r="F188" t="str">
        <f t="shared" si="23"/>
        <v>0561</v>
      </c>
      <c r="G188" t="str">
        <f t="shared" si="24"/>
        <v>05611</v>
      </c>
      <c r="H188" t="str">
        <f t="shared" si="25"/>
        <v>056112</v>
      </c>
      <c r="I188" t="str">
        <f t="shared" si="19"/>
        <v>05611205</v>
      </c>
      <c r="J188" s="1" t="s">
        <v>1324</v>
      </c>
      <c r="K188" s="1">
        <v>1.054E-3</v>
      </c>
      <c r="L188" s="1">
        <f t="shared" si="20"/>
        <v>0.33999999999999997</v>
      </c>
      <c r="M188" s="2">
        <v>113.22500585159889</v>
      </c>
      <c r="N188" s="2">
        <v>0.11933915616758524</v>
      </c>
      <c r="O188" s="2"/>
      <c r="P188" s="2"/>
      <c r="R188" s="2"/>
      <c r="X188" s="8"/>
    </row>
    <row r="189" spans="1:24" x14ac:dyDescent="0.25">
      <c r="A189" t="s">
        <v>14</v>
      </c>
      <c r="B189" t="s">
        <v>383</v>
      </c>
      <c r="C189" t="s">
        <v>384</v>
      </c>
      <c r="D189" t="str">
        <f t="shared" si="21"/>
        <v>05</v>
      </c>
      <c r="E189" t="str">
        <f t="shared" si="22"/>
        <v>056</v>
      </c>
      <c r="F189" t="str">
        <f t="shared" si="23"/>
        <v>0561</v>
      </c>
      <c r="G189" t="str">
        <f t="shared" si="24"/>
        <v>05611</v>
      </c>
      <c r="H189" t="str">
        <f t="shared" si="25"/>
        <v>056112</v>
      </c>
      <c r="I189" t="str">
        <f t="shared" si="19"/>
        <v>05611207</v>
      </c>
      <c r="J189" s="1" t="s">
        <v>1324</v>
      </c>
      <c r="K189" s="1">
        <v>2.1760000000000004E-3</v>
      </c>
      <c r="L189" s="1">
        <f t="shared" si="20"/>
        <v>0.33999999999999997</v>
      </c>
      <c r="M189" s="2">
        <v>131.49998272355251</v>
      </c>
      <c r="N189" s="2">
        <v>0.28614396240645029</v>
      </c>
      <c r="O189" s="2"/>
      <c r="P189" s="2"/>
      <c r="R189" s="2"/>
      <c r="X189" s="8"/>
    </row>
    <row r="190" spans="1:24" x14ac:dyDescent="0.25">
      <c r="A190" t="s">
        <v>14</v>
      </c>
      <c r="B190" t="s">
        <v>385</v>
      </c>
      <c r="C190" t="s">
        <v>386</v>
      </c>
      <c r="D190" t="str">
        <f t="shared" si="21"/>
        <v>05</v>
      </c>
      <c r="E190" t="str">
        <f t="shared" si="22"/>
        <v>056</v>
      </c>
      <c r="F190" t="str">
        <f t="shared" si="23"/>
        <v>0561</v>
      </c>
      <c r="G190" t="str">
        <f t="shared" si="24"/>
        <v>05619</v>
      </c>
      <c r="H190" t="str">
        <f t="shared" si="25"/>
        <v>056192</v>
      </c>
      <c r="I190" t="str">
        <f t="shared" si="19"/>
        <v>05619204</v>
      </c>
      <c r="J190" s="1" t="s">
        <v>1324</v>
      </c>
      <c r="K190" s="1">
        <v>7.8200000000000003E-4</v>
      </c>
      <c r="L190" s="1">
        <f t="shared" si="20"/>
        <v>0.33999999999999997</v>
      </c>
      <c r="M190" s="2">
        <v>107.7493608535859</v>
      </c>
      <c r="N190" s="2">
        <v>8.426000018750418E-2</v>
      </c>
      <c r="O190" s="2"/>
      <c r="P190" s="2"/>
      <c r="R190" s="2"/>
      <c r="X190" s="8"/>
    </row>
    <row r="191" spans="1:24" x14ac:dyDescent="0.25">
      <c r="A191" t="s">
        <v>14</v>
      </c>
      <c r="B191" t="s">
        <v>387</v>
      </c>
      <c r="C191" t="s">
        <v>388</v>
      </c>
      <c r="D191" t="str">
        <f t="shared" si="21"/>
        <v>05</v>
      </c>
      <c r="E191" t="str">
        <f t="shared" si="22"/>
        <v>056</v>
      </c>
      <c r="F191" t="str">
        <f t="shared" si="23"/>
        <v>0561</v>
      </c>
      <c r="G191" t="str">
        <f t="shared" si="24"/>
        <v>05619</v>
      </c>
      <c r="H191" t="str">
        <f t="shared" si="25"/>
        <v>056194</v>
      </c>
      <c r="I191" t="str">
        <f t="shared" si="19"/>
        <v>05619406</v>
      </c>
      <c r="J191" s="1" t="s">
        <v>1324</v>
      </c>
      <c r="K191" s="1">
        <v>9.5200000000000016E-4</v>
      </c>
      <c r="L191" s="1">
        <f t="shared" si="20"/>
        <v>0.33999999999999997</v>
      </c>
      <c r="M191" s="2">
        <v>152.04355641965421</v>
      </c>
      <c r="N191" s="2">
        <v>0.14474546571151084</v>
      </c>
      <c r="O191" s="2"/>
      <c r="P191" s="2"/>
      <c r="R191" s="2"/>
      <c r="X191" s="8"/>
    </row>
    <row r="192" spans="1:24" x14ac:dyDescent="0.25">
      <c r="A192" t="s">
        <v>14</v>
      </c>
      <c r="B192" t="s">
        <v>389</v>
      </c>
      <c r="C192" t="s">
        <v>390</v>
      </c>
      <c r="D192" t="str">
        <f t="shared" si="21"/>
        <v>05</v>
      </c>
      <c r="E192" t="str">
        <f t="shared" si="22"/>
        <v>056</v>
      </c>
      <c r="F192" t="str">
        <f t="shared" si="23"/>
        <v>0561</v>
      </c>
      <c r="G192" t="str">
        <f t="shared" si="24"/>
        <v>05619</v>
      </c>
      <c r="H192" t="str">
        <f t="shared" si="25"/>
        <v>056194</v>
      </c>
      <c r="I192" t="str">
        <f t="shared" si="19"/>
        <v>05619408</v>
      </c>
      <c r="J192" s="1" t="s">
        <v>1324</v>
      </c>
      <c r="K192" s="1">
        <v>6.1200000000000002E-4</v>
      </c>
      <c r="L192" s="1">
        <f t="shared" si="20"/>
        <v>0.33999999999999997</v>
      </c>
      <c r="M192" s="2">
        <v>126.4417291515191</v>
      </c>
      <c r="N192" s="2">
        <v>7.7382338240729695E-2</v>
      </c>
      <c r="O192" s="2"/>
      <c r="P192" s="2"/>
      <c r="R192" s="2"/>
      <c r="X192" s="8"/>
    </row>
    <row r="193" spans="1:24" x14ac:dyDescent="0.25">
      <c r="A193" t="s">
        <v>14</v>
      </c>
      <c r="B193" t="s">
        <v>391</v>
      </c>
      <c r="C193" t="s">
        <v>392</v>
      </c>
      <c r="D193" t="str">
        <f t="shared" si="21"/>
        <v>05</v>
      </c>
      <c r="E193" t="str">
        <f t="shared" si="22"/>
        <v>056</v>
      </c>
      <c r="F193" t="str">
        <f t="shared" si="23"/>
        <v>0561</v>
      </c>
      <c r="G193" t="str">
        <f t="shared" si="24"/>
        <v>05619</v>
      </c>
      <c r="H193" t="str">
        <f t="shared" si="25"/>
        <v>056194</v>
      </c>
      <c r="I193" t="str">
        <f t="shared" si="19"/>
        <v>05619413</v>
      </c>
      <c r="J193" s="1" t="s">
        <v>1324</v>
      </c>
      <c r="K193" s="1">
        <v>6.8000000000000013E-5</v>
      </c>
      <c r="L193" s="1">
        <f t="shared" si="20"/>
        <v>0.33999999999999997</v>
      </c>
      <c r="M193" s="2">
        <v>133.66214896637541</v>
      </c>
      <c r="N193" s="2">
        <v>9.0890261297135299E-3</v>
      </c>
      <c r="O193" s="2"/>
      <c r="P193" s="2"/>
      <c r="R193" s="2"/>
      <c r="X193" s="8"/>
    </row>
    <row r="194" spans="1:24" x14ac:dyDescent="0.25">
      <c r="A194" t="s">
        <v>14</v>
      </c>
      <c r="B194" t="s">
        <v>393</v>
      </c>
      <c r="C194" t="s">
        <v>394</v>
      </c>
      <c r="D194" t="str">
        <f t="shared" si="21"/>
        <v>05</v>
      </c>
      <c r="E194" t="str">
        <f t="shared" si="22"/>
        <v>056</v>
      </c>
      <c r="F194" t="str">
        <f t="shared" si="23"/>
        <v>0561</v>
      </c>
      <c r="G194" t="str">
        <f t="shared" si="24"/>
        <v>05619</v>
      </c>
      <c r="H194" t="str">
        <f t="shared" si="25"/>
        <v>056194</v>
      </c>
      <c r="I194" t="str">
        <f t="shared" si="19"/>
        <v>05619415</v>
      </c>
      <c r="J194" s="1" t="s">
        <v>1324</v>
      </c>
      <c r="K194" s="1">
        <v>9.859999999999999E-4</v>
      </c>
      <c r="L194" s="1">
        <f t="shared" si="20"/>
        <v>0.33999999999999997</v>
      </c>
      <c r="M194" s="2">
        <v>118.47791912300551</v>
      </c>
      <c r="N194" s="2">
        <v>0.11681922825528342</v>
      </c>
      <c r="O194" s="2"/>
      <c r="P194" s="2"/>
      <c r="R194" s="2"/>
      <c r="X194" s="8"/>
    </row>
    <row r="195" spans="1:24" x14ac:dyDescent="0.25">
      <c r="A195" t="s">
        <v>14</v>
      </c>
      <c r="B195" t="s">
        <v>395</v>
      </c>
      <c r="C195" t="s">
        <v>396</v>
      </c>
      <c r="D195" t="str">
        <f t="shared" si="21"/>
        <v>05</v>
      </c>
      <c r="E195" t="str">
        <f t="shared" si="22"/>
        <v>056</v>
      </c>
      <c r="F195" t="str">
        <f t="shared" si="23"/>
        <v>0561</v>
      </c>
      <c r="G195" t="str">
        <f t="shared" si="24"/>
        <v>05619</v>
      </c>
      <c r="H195" t="str">
        <f t="shared" si="25"/>
        <v>056194</v>
      </c>
      <c r="I195" t="str">
        <f t="shared" ref="I195:I244" si="26">LEFT(B195,8)</f>
        <v>05619422</v>
      </c>
      <c r="J195" s="1" t="s">
        <v>1324</v>
      </c>
      <c r="K195" s="1">
        <v>4.4200000000000001E-4</v>
      </c>
      <c r="L195" s="1">
        <f t="shared" ref="L195:L258" si="27">SUMIF(J:J,J195,K:K)</f>
        <v>0.33999999999999997</v>
      </c>
      <c r="M195" s="2">
        <v>109.30906704748119</v>
      </c>
      <c r="N195" s="2">
        <v>4.8314607634986691E-2</v>
      </c>
      <c r="O195" s="2"/>
      <c r="P195" s="2"/>
      <c r="R195" s="2"/>
      <c r="X195" s="8"/>
    </row>
    <row r="196" spans="1:24" x14ac:dyDescent="0.25">
      <c r="A196" t="s">
        <v>14</v>
      </c>
      <c r="B196" t="s">
        <v>397</v>
      </c>
      <c r="C196" t="s">
        <v>398</v>
      </c>
      <c r="D196" t="str">
        <f t="shared" si="21"/>
        <v>05</v>
      </c>
      <c r="E196" t="str">
        <f t="shared" si="22"/>
        <v>056</v>
      </c>
      <c r="F196" t="str">
        <f t="shared" si="23"/>
        <v>0561</v>
      </c>
      <c r="G196" t="str">
        <f t="shared" si="24"/>
        <v>05619</v>
      </c>
      <c r="H196" t="str">
        <f t="shared" si="25"/>
        <v>056194</v>
      </c>
      <c r="I196" t="str">
        <f t="shared" si="26"/>
        <v>05619430</v>
      </c>
      <c r="J196" s="1" t="s">
        <v>1324</v>
      </c>
      <c r="K196" s="1">
        <v>2.5840000000000004E-3</v>
      </c>
      <c r="L196" s="1">
        <f t="shared" si="27"/>
        <v>0.33999999999999997</v>
      </c>
      <c r="M196" s="2">
        <v>134.77277983261129</v>
      </c>
      <c r="N196" s="2">
        <v>0.34825286308746761</v>
      </c>
      <c r="O196" s="2"/>
      <c r="P196" s="2"/>
      <c r="R196" s="2"/>
      <c r="X196" s="8"/>
    </row>
    <row r="197" spans="1:24" x14ac:dyDescent="0.25">
      <c r="A197" t="s">
        <v>14</v>
      </c>
      <c r="B197" t="s">
        <v>399</v>
      </c>
      <c r="C197" t="s">
        <v>400</v>
      </c>
      <c r="D197" t="str">
        <f t="shared" si="21"/>
        <v>05</v>
      </c>
      <c r="E197" t="str">
        <f t="shared" si="22"/>
        <v>056</v>
      </c>
      <c r="F197" t="str">
        <f t="shared" si="23"/>
        <v>0561</v>
      </c>
      <c r="G197" t="str">
        <f t="shared" si="24"/>
        <v>05619</v>
      </c>
      <c r="H197" t="str">
        <f t="shared" si="25"/>
        <v>056194</v>
      </c>
      <c r="I197" t="str">
        <f t="shared" si="26"/>
        <v>05619431</v>
      </c>
      <c r="J197" s="1" t="s">
        <v>1324</v>
      </c>
      <c r="K197" s="1">
        <v>6.8000000000000013E-5</v>
      </c>
      <c r="L197" s="1">
        <f t="shared" si="27"/>
        <v>0.33999999999999997</v>
      </c>
      <c r="M197" s="2">
        <v>144.8143846146146</v>
      </c>
      <c r="N197" s="2">
        <v>9.8473781537937941E-3</v>
      </c>
      <c r="O197" s="2"/>
      <c r="P197" s="2"/>
      <c r="R197" s="2"/>
      <c r="X197" s="8"/>
    </row>
    <row r="198" spans="1:24" x14ac:dyDescent="0.25">
      <c r="A198" t="s">
        <v>14</v>
      </c>
      <c r="B198" t="s">
        <v>401</v>
      </c>
      <c r="C198" t="s">
        <v>402</v>
      </c>
      <c r="D198" t="str">
        <f t="shared" si="21"/>
        <v>06</v>
      </c>
      <c r="E198" t="str">
        <f t="shared" si="22"/>
        <v>061</v>
      </c>
      <c r="F198" t="str">
        <f t="shared" si="23"/>
        <v>0611</v>
      </c>
      <c r="G198" t="str">
        <f t="shared" si="24"/>
        <v>06111</v>
      </c>
      <c r="H198" t="str">
        <f t="shared" si="25"/>
        <v>061111</v>
      </c>
      <c r="I198" t="str">
        <f t="shared" si="26"/>
        <v>06111103</v>
      </c>
      <c r="J198" s="1" t="s">
        <v>1324</v>
      </c>
      <c r="K198" s="1">
        <v>3.2300000000000002E-3</v>
      </c>
      <c r="L198" s="1">
        <f t="shared" si="27"/>
        <v>0.33999999999999997</v>
      </c>
      <c r="M198" s="2">
        <v>102.0397378720663</v>
      </c>
      <c r="N198" s="2">
        <v>0.32958835332677416</v>
      </c>
      <c r="O198" s="2"/>
      <c r="P198" s="2"/>
      <c r="R198" s="2"/>
      <c r="X198" s="8"/>
    </row>
    <row r="199" spans="1:24" x14ac:dyDescent="0.25">
      <c r="A199" t="s">
        <v>14</v>
      </c>
      <c r="B199" t="s">
        <v>403</v>
      </c>
      <c r="C199" t="s">
        <v>404</v>
      </c>
      <c r="D199" t="str">
        <f t="shared" si="21"/>
        <v>06</v>
      </c>
      <c r="E199" t="str">
        <f t="shared" si="22"/>
        <v>061</v>
      </c>
      <c r="F199" t="str">
        <f t="shared" si="23"/>
        <v>0611</v>
      </c>
      <c r="G199" t="str">
        <f t="shared" si="24"/>
        <v>06111</v>
      </c>
      <c r="H199" t="str">
        <f t="shared" si="25"/>
        <v>061111</v>
      </c>
      <c r="I199" t="str">
        <f t="shared" si="26"/>
        <v>06111104</v>
      </c>
      <c r="J199" s="1" t="s">
        <v>1324</v>
      </c>
      <c r="K199" s="1">
        <v>2.6180000000000001E-3</v>
      </c>
      <c r="L199" s="1">
        <f t="shared" si="27"/>
        <v>0.33999999999999997</v>
      </c>
      <c r="M199" s="2">
        <v>104.6484752694456</v>
      </c>
      <c r="N199" s="2">
        <v>0.27396970825540856</v>
      </c>
      <c r="O199" s="2"/>
      <c r="P199" s="2"/>
      <c r="R199" s="2"/>
      <c r="X199" s="8"/>
    </row>
    <row r="200" spans="1:24" x14ac:dyDescent="0.25">
      <c r="A200" t="s">
        <v>14</v>
      </c>
      <c r="B200" t="s">
        <v>405</v>
      </c>
      <c r="C200" t="s">
        <v>406</v>
      </c>
      <c r="D200" t="str">
        <f t="shared" si="21"/>
        <v>06</v>
      </c>
      <c r="E200" t="str">
        <f t="shared" si="22"/>
        <v>061</v>
      </c>
      <c r="F200" t="str">
        <f t="shared" si="23"/>
        <v>0611</v>
      </c>
      <c r="G200" t="str">
        <f t="shared" si="24"/>
        <v>06111</v>
      </c>
      <c r="H200" t="str">
        <f t="shared" si="25"/>
        <v>061111</v>
      </c>
      <c r="I200" t="str">
        <f t="shared" si="26"/>
        <v>06111105</v>
      </c>
      <c r="J200" s="1" t="s">
        <v>1324</v>
      </c>
      <c r="K200" s="1">
        <v>1.6660000000000002E-3</v>
      </c>
      <c r="L200" s="1">
        <f t="shared" si="27"/>
        <v>0.33999999999999997</v>
      </c>
      <c r="M200" s="2">
        <v>109.97043325918369</v>
      </c>
      <c r="N200" s="2">
        <v>0.18321074180980004</v>
      </c>
      <c r="O200" s="2"/>
      <c r="P200" s="2"/>
      <c r="R200" s="2"/>
      <c r="X200" s="8"/>
    </row>
    <row r="201" spans="1:24" x14ac:dyDescent="0.25">
      <c r="A201" t="s">
        <v>14</v>
      </c>
      <c r="B201" t="s">
        <v>407</v>
      </c>
      <c r="C201" t="s">
        <v>408</v>
      </c>
      <c r="D201" t="str">
        <f t="shared" si="21"/>
        <v>06</v>
      </c>
      <c r="E201" t="str">
        <f t="shared" si="22"/>
        <v>061</v>
      </c>
      <c r="F201" t="str">
        <f t="shared" si="23"/>
        <v>0611</v>
      </c>
      <c r="G201" t="str">
        <f t="shared" si="24"/>
        <v>06111</v>
      </c>
      <c r="H201" t="str">
        <f t="shared" si="25"/>
        <v>061111</v>
      </c>
      <c r="I201" t="str">
        <f t="shared" si="26"/>
        <v>06111107</v>
      </c>
      <c r="J201" s="1" t="s">
        <v>1324</v>
      </c>
      <c r="K201" s="1">
        <v>2.006E-3</v>
      </c>
      <c r="L201" s="1">
        <f t="shared" si="27"/>
        <v>0.33999999999999997</v>
      </c>
      <c r="M201" s="2">
        <v>115.9715994977748</v>
      </c>
      <c r="N201" s="2">
        <v>0.23263902859253624</v>
      </c>
      <c r="O201" s="2"/>
      <c r="P201" s="2"/>
      <c r="R201" s="2"/>
      <c r="X201" s="8"/>
    </row>
    <row r="202" spans="1:24" x14ac:dyDescent="0.25">
      <c r="A202" t="s">
        <v>14</v>
      </c>
      <c r="B202" t="s">
        <v>409</v>
      </c>
      <c r="C202" t="s">
        <v>410</v>
      </c>
      <c r="D202" t="str">
        <f t="shared" si="21"/>
        <v>06</v>
      </c>
      <c r="E202" t="str">
        <f t="shared" si="22"/>
        <v>061</v>
      </c>
      <c r="F202" t="str">
        <f t="shared" si="23"/>
        <v>0611</v>
      </c>
      <c r="G202" t="str">
        <f t="shared" si="24"/>
        <v>06111</v>
      </c>
      <c r="H202" t="str">
        <f t="shared" si="25"/>
        <v>061111</v>
      </c>
      <c r="I202" t="str">
        <f t="shared" si="26"/>
        <v>06111109</v>
      </c>
      <c r="J202" s="1" t="s">
        <v>1324</v>
      </c>
      <c r="K202" s="1">
        <v>1.8700000000000004E-3</v>
      </c>
      <c r="L202" s="1">
        <f t="shared" si="27"/>
        <v>0.33999999999999997</v>
      </c>
      <c r="M202" s="2">
        <v>112.8880432259372</v>
      </c>
      <c r="N202" s="2">
        <v>0.2111006408325026</v>
      </c>
      <c r="O202" s="2"/>
      <c r="P202" s="2"/>
      <c r="R202" s="2"/>
      <c r="X202" s="8"/>
    </row>
    <row r="203" spans="1:24" x14ac:dyDescent="0.25">
      <c r="A203" t="s">
        <v>14</v>
      </c>
      <c r="B203" t="s">
        <v>411</v>
      </c>
      <c r="C203" t="s">
        <v>412</v>
      </c>
      <c r="D203" t="str">
        <f t="shared" si="21"/>
        <v>06</v>
      </c>
      <c r="E203" t="str">
        <f t="shared" si="22"/>
        <v>061</v>
      </c>
      <c r="F203" t="str">
        <f t="shared" si="23"/>
        <v>0611</v>
      </c>
      <c r="G203" t="str">
        <f t="shared" si="24"/>
        <v>06111</v>
      </c>
      <c r="H203" t="str">
        <f t="shared" si="25"/>
        <v>061111</v>
      </c>
      <c r="I203" t="str">
        <f t="shared" si="26"/>
        <v>06111110</v>
      </c>
      <c r="J203" s="1" t="s">
        <v>1324</v>
      </c>
      <c r="K203" s="1">
        <v>2.9240000000000004E-3</v>
      </c>
      <c r="L203" s="1">
        <f t="shared" si="27"/>
        <v>0.33999999999999997</v>
      </c>
      <c r="M203" s="2">
        <v>112.55147972020799</v>
      </c>
      <c r="N203" s="2">
        <v>0.32910052670188822</v>
      </c>
      <c r="O203" s="2"/>
      <c r="P203" s="2"/>
      <c r="R203" s="2"/>
      <c r="X203" s="8"/>
    </row>
    <row r="204" spans="1:24" x14ac:dyDescent="0.25">
      <c r="A204" t="s">
        <v>14</v>
      </c>
      <c r="B204" t="s">
        <v>413</v>
      </c>
      <c r="C204" t="s">
        <v>414</v>
      </c>
      <c r="D204" t="str">
        <f t="shared" ref="D204:D244" si="28">LEFT(B204,2)</f>
        <v>06</v>
      </c>
      <c r="E204" t="str">
        <f t="shared" ref="E204:E244" si="29">LEFT(B204,3)</f>
        <v>061</v>
      </c>
      <c r="F204" t="str">
        <f t="shared" ref="F204:F244" si="30">LEFT(B204,4)</f>
        <v>0611</v>
      </c>
      <c r="G204" t="str">
        <f t="shared" ref="G204:G244" si="31">LEFT(B204,5)</f>
        <v>06111</v>
      </c>
      <c r="H204" t="str">
        <f t="shared" ref="H204:H244" si="32">LEFT(B204,6)</f>
        <v>061111</v>
      </c>
      <c r="I204" t="str">
        <f t="shared" si="26"/>
        <v>06111114</v>
      </c>
      <c r="J204" s="1" t="s">
        <v>1324</v>
      </c>
      <c r="K204" s="1">
        <v>1.9040000000000003E-3</v>
      </c>
      <c r="L204" s="1">
        <f t="shared" si="27"/>
        <v>0.33999999999999997</v>
      </c>
      <c r="M204" s="2">
        <v>113.5612423327977</v>
      </c>
      <c r="N204" s="2">
        <v>0.21622060540164686</v>
      </c>
      <c r="O204" s="2"/>
      <c r="P204" s="2"/>
      <c r="R204" s="2"/>
      <c r="X204" s="8"/>
    </row>
    <row r="205" spans="1:24" x14ac:dyDescent="0.25">
      <c r="A205" t="s">
        <v>14</v>
      </c>
      <c r="B205" t="s">
        <v>415</v>
      </c>
      <c r="C205" t="s">
        <v>416</v>
      </c>
      <c r="D205" t="str">
        <f t="shared" si="28"/>
        <v>06</v>
      </c>
      <c r="E205" t="str">
        <f t="shared" si="29"/>
        <v>061</v>
      </c>
      <c r="F205" t="str">
        <f t="shared" si="30"/>
        <v>0611</v>
      </c>
      <c r="G205" t="str">
        <f t="shared" si="31"/>
        <v>06111</v>
      </c>
      <c r="H205" t="str">
        <f t="shared" si="32"/>
        <v>061111</v>
      </c>
      <c r="I205" t="str">
        <f t="shared" si="26"/>
        <v>06111115</v>
      </c>
      <c r="J205" s="1" t="s">
        <v>1324</v>
      </c>
      <c r="K205" s="1">
        <v>3.3320000000000003E-3</v>
      </c>
      <c r="L205" s="1">
        <f t="shared" si="27"/>
        <v>0.33999999999999997</v>
      </c>
      <c r="M205" s="2">
        <v>107.86777405998519</v>
      </c>
      <c r="N205" s="2">
        <v>0.35941542316787073</v>
      </c>
      <c r="O205" s="2"/>
      <c r="P205" s="2"/>
      <c r="R205" s="2"/>
      <c r="X205" s="8"/>
    </row>
    <row r="206" spans="1:24" x14ac:dyDescent="0.25">
      <c r="A206" t="s">
        <v>14</v>
      </c>
      <c r="B206" t="s">
        <v>417</v>
      </c>
      <c r="C206" t="s">
        <v>418</v>
      </c>
      <c r="D206" t="str">
        <f t="shared" si="28"/>
        <v>06</v>
      </c>
      <c r="E206" t="str">
        <f t="shared" si="29"/>
        <v>061</v>
      </c>
      <c r="F206" t="str">
        <f t="shared" si="30"/>
        <v>0611</v>
      </c>
      <c r="G206" t="str">
        <f t="shared" si="31"/>
        <v>06111</v>
      </c>
      <c r="H206" t="str">
        <f t="shared" si="32"/>
        <v>061111</v>
      </c>
      <c r="I206" t="str">
        <f t="shared" si="26"/>
        <v>06111116</v>
      </c>
      <c r="J206" s="1" t="s">
        <v>1324</v>
      </c>
      <c r="K206" s="1">
        <v>1.9379999999999998E-3</v>
      </c>
      <c r="L206" s="1">
        <f t="shared" si="27"/>
        <v>0.33999999999999997</v>
      </c>
      <c r="M206" s="2">
        <v>148.21133451932749</v>
      </c>
      <c r="N206" s="2">
        <v>0.28723356629845664</v>
      </c>
      <c r="O206" s="2"/>
      <c r="P206" s="2"/>
      <c r="R206" s="2"/>
      <c r="X206" s="8"/>
    </row>
    <row r="207" spans="1:24" x14ac:dyDescent="0.25">
      <c r="A207" t="s">
        <v>14</v>
      </c>
      <c r="B207" t="s">
        <v>419</v>
      </c>
      <c r="C207" t="s">
        <v>420</v>
      </c>
      <c r="D207" t="str">
        <f t="shared" si="28"/>
        <v>06</v>
      </c>
      <c r="E207" t="str">
        <f t="shared" si="29"/>
        <v>061</v>
      </c>
      <c r="F207" t="str">
        <f t="shared" si="30"/>
        <v>0611</v>
      </c>
      <c r="G207" t="str">
        <f t="shared" si="31"/>
        <v>06111</v>
      </c>
      <c r="H207" t="str">
        <f t="shared" si="32"/>
        <v>061111</v>
      </c>
      <c r="I207" t="str">
        <f t="shared" si="26"/>
        <v>06111121</v>
      </c>
      <c r="J207" s="1" t="s">
        <v>1324</v>
      </c>
      <c r="K207" s="1">
        <v>1.9719999999999998E-3</v>
      </c>
      <c r="L207" s="1">
        <f t="shared" si="27"/>
        <v>0.33999999999999997</v>
      </c>
      <c r="M207" s="2">
        <v>147.9243809518905</v>
      </c>
      <c r="N207" s="2">
        <v>0.29170687923712801</v>
      </c>
      <c r="O207" s="2"/>
      <c r="P207" s="2"/>
      <c r="R207" s="2"/>
      <c r="X207" s="8"/>
    </row>
    <row r="208" spans="1:24" x14ac:dyDescent="0.25">
      <c r="A208" t="s">
        <v>14</v>
      </c>
      <c r="B208" t="s">
        <v>421</v>
      </c>
      <c r="C208" t="s">
        <v>422</v>
      </c>
      <c r="D208" t="str">
        <f t="shared" si="28"/>
        <v>06</v>
      </c>
      <c r="E208" t="str">
        <f t="shared" si="29"/>
        <v>061</v>
      </c>
      <c r="F208" t="str">
        <f t="shared" si="30"/>
        <v>0611</v>
      </c>
      <c r="G208" t="str">
        <f t="shared" si="31"/>
        <v>06111</v>
      </c>
      <c r="H208" t="str">
        <f t="shared" si="32"/>
        <v>061111</v>
      </c>
      <c r="I208" t="str">
        <f t="shared" si="26"/>
        <v>06111123</v>
      </c>
      <c r="J208" s="1" t="s">
        <v>1324</v>
      </c>
      <c r="K208" s="1">
        <v>1.1220000000000002E-3</v>
      </c>
      <c r="L208" s="1">
        <f t="shared" si="27"/>
        <v>0.33999999999999997</v>
      </c>
      <c r="M208" s="2">
        <v>116.0797230682434</v>
      </c>
      <c r="N208" s="2">
        <v>0.13024144928256912</v>
      </c>
      <c r="O208" s="2"/>
      <c r="P208" s="2"/>
      <c r="R208" s="2"/>
      <c r="X208" s="8"/>
    </row>
    <row r="209" spans="1:24" x14ac:dyDescent="0.25">
      <c r="A209" t="s">
        <v>14</v>
      </c>
      <c r="B209" t="s">
        <v>423</v>
      </c>
      <c r="C209" t="s">
        <v>424</v>
      </c>
      <c r="D209" t="str">
        <f t="shared" si="28"/>
        <v>06</v>
      </c>
      <c r="E209" t="str">
        <f t="shared" si="29"/>
        <v>061</v>
      </c>
      <c r="F209" t="str">
        <f t="shared" si="30"/>
        <v>0611</v>
      </c>
      <c r="G209" t="str">
        <f t="shared" si="31"/>
        <v>06111</v>
      </c>
      <c r="H209" t="str">
        <f t="shared" si="32"/>
        <v>061111</v>
      </c>
      <c r="I209" t="str">
        <f t="shared" si="26"/>
        <v>06111125</v>
      </c>
      <c r="J209" s="1" t="s">
        <v>1324</v>
      </c>
      <c r="K209" s="1">
        <v>3.3320000000000003E-3</v>
      </c>
      <c r="L209" s="1">
        <f t="shared" si="27"/>
        <v>0.33999999999999997</v>
      </c>
      <c r="M209" s="2">
        <v>108.28657017377</v>
      </c>
      <c r="N209" s="2">
        <v>0.36081085181900169</v>
      </c>
      <c r="O209" s="2"/>
      <c r="P209" s="2"/>
      <c r="R209" s="2"/>
      <c r="X209" s="8"/>
    </row>
    <row r="210" spans="1:24" x14ac:dyDescent="0.25">
      <c r="A210" t="s">
        <v>14</v>
      </c>
      <c r="B210" t="s">
        <v>425</v>
      </c>
      <c r="C210" t="s">
        <v>426</v>
      </c>
      <c r="D210" t="str">
        <f t="shared" si="28"/>
        <v>06</v>
      </c>
      <c r="E210" t="str">
        <f t="shared" si="29"/>
        <v>061</v>
      </c>
      <c r="F210" t="str">
        <f t="shared" si="30"/>
        <v>0611</v>
      </c>
      <c r="G210" t="str">
        <f t="shared" si="31"/>
        <v>06111</v>
      </c>
      <c r="H210" t="str">
        <f t="shared" si="32"/>
        <v>061111</v>
      </c>
      <c r="I210" t="str">
        <f t="shared" si="26"/>
        <v>06111127</v>
      </c>
      <c r="J210" s="1" t="s">
        <v>1324</v>
      </c>
      <c r="K210" s="1">
        <v>1.5979999999999998E-3</v>
      </c>
      <c r="L210" s="1">
        <f t="shared" si="27"/>
        <v>0.33999999999999997</v>
      </c>
      <c r="M210" s="2">
        <v>133.94544083319889</v>
      </c>
      <c r="N210" s="2">
        <v>0.21404481445145179</v>
      </c>
      <c r="O210" s="2"/>
      <c r="P210" s="2"/>
      <c r="R210" s="2"/>
      <c r="X210" s="8"/>
    </row>
    <row r="211" spans="1:24" x14ac:dyDescent="0.25">
      <c r="A211" t="s">
        <v>14</v>
      </c>
      <c r="B211" t="s">
        <v>427</v>
      </c>
      <c r="C211" t="s">
        <v>428</v>
      </c>
      <c r="D211" t="str">
        <f t="shared" si="28"/>
        <v>06</v>
      </c>
      <c r="E211" t="str">
        <f t="shared" si="29"/>
        <v>061</v>
      </c>
      <c r="F211" t="str">
        <f t="shared" si="30"/>
        <v>0611</v>
      </c>
      <c r="G211" t="str">
        <f t="shared" si="31"/>
        <v>06111</v>
      </c>
      <c r="H211" t="str">
        <f t="shared" si="32"/>
        <v>061112</v>
      </c>
      <c r="I211" t="str">
        <f t="shared" si="26"/>
        <v>06111201</v>
      </c>
      <c r="J211" s="1" t="s">
        <v>1324</v>
      </c>
      <c r="K211" s="1">
        <v>4.4200000000000001E-4</v>
      </c>
      <c r="L211" s="1">
        <f t="shared" si="27"/>
        <v>0.33999999999999997</v>
      </c>
      <c r="M211" s="2">
        <v>103.1672210782087</v>
      </c>
      <c r="N211" s="2">
        <v>4.5599911716568242E-2</v>
      </c>
      <c r="O211" s="2"/>
      <c r="P211" s="2"/>
      <c r="R211" s="2"/>
      <c r="X211" s="8"/>
    </row>
    <row r="212" spans="1:24" x14ac:dyDescent="0.25">
      <c r="A212" t="s">
        <v>14</v>
      </c>
      <c r="B212" t="s">
        <v>429</v>
      </c>
      <c r="C212" t="s">
        <v>430</v>
      </c>
      <c r="D212" t="str">
        <f t="shared" si="28"/>
        <v>06</v>
      </c>
      <c r="E212" t="str">
        <f t="shared" si="29"/>
        <v>061</v>
      </c>
      <c r="F212" t="str">
        <f t="shared" si="30"/>
        <v>0611</v>
      </c>
      <c r="G212" t="str">
        <f t="shared" si="31"/>
        <v>06111</v>
      </c>
      <c r="H212" t="str">
        <f t="shared" si="32"/>
        <v>061112</v>
      </c>
      <c r="I212" t="str">
        <f t="shared" si="26"/>
        <v>06111202</v>
      </c>
      <c r="J212" s="1" t="s">
        <v>1324</v>
      </c>
      <c r="K212" s="1">
        <v>2.1760000000000004E-3</v>
      </c>
      <c r="L212" s="1">
        <f t="shared" si="27"/>
        <v>0.33999999999999997</v>
      </c>
      <c r="M212" s="2">
        <v>115.83096068067231</v>
      </c>
      <c r="N212" s="2">
        <v>0.25204817044114297</v>
      </c>
      <c r="O212" s="2"/>
      <c r="P212" s="2"/>
      <c r="R212" s="2"/>
      <c r="X212" s="8"/>
    </row>
    <row r="213" spans="1:24" x14ac:dyDescent="0.25">
      <c r="A213" t="s">
        <v>14</v>
      </c>
      <c r="B213" t="s">
        <v>431</v>
      </c>
      <c r="C213" t="s">
        <v>432</v>
      </c>
      <c r="D213" t="str">
        <f t="shared" si="28"/>
        <v>06</v>
      </c>
      <c r="E213" t="str">
        <f t="shared" si="29"/>
        <v>061</v>
      </c>
      <c r="F213" t="str">
        <f t="shared" si="30"/>
        <v>0611</v>
      </c>
      <c r="G213" t="str">
        <f t="shared" si="31"/>
        <v>06111</v>
      </c>
      <c r="H213" t="str">
        <f t="shared" si="32"/>
        <v>061112</v>
      </c>
      <c r="I213" t="str">
        <f t="shared" si="26"/>
        <v>06111203</v>
      </c>
      <c r="J213" s="1" t="s">
        <v>1324</v>
      </c>
      <c r="K213" s="1">
        <v>6.8000000000000005E-4</v>
      </c>
      <c r="L213" s="1">
        <f t="shared" si="27"/>
        <v>0.33999999999999997</v>
      </c>
      <c r="M213" s="2">
        <v>133.62568281284851</v>
      </c>
      <c r="N213" s="2">
        <v>9.0865464312736996E-2</v>
      </c>
      <c r="O213" s="2"/>
      <c r="P213" s="2"/>
      <c r="R213" s="2"/>
      <c r="X213" s="8"/>
    </row>
    <row r="214" spans="1:24" x14ac:dyDescent="0.25">
      <c r="A214" t="s">
        <v>14</v>
      </c>
      <c r="B214" t="s">
        <v>433</v>
      </c>
      <c r="C214" t="s">
        <v>434</v>
      </c>
      <c r="D214" t="str">
        <f t="shared" si="28"/>
        <v>06</v>
      </c>
      <c r="E214" t="str">
        <f t="shared" si="29"/>
        <v>061</v>
      </c>
      <c r="F214" t="str">
        <f t="shared" si="30"/>
        <v>0611</v>
      </c>
      <c r="G214" t="str">
        <f t="shared" si="31"/>
        <v>06111</v>
      </c>
      <c r="H214" t="str">
        <f t="shared" si="32"/>
        <v>061112</v>
      </c>
      <c r="I214" t="str">
        <f t="shared" si="26"/>
        <v>06111205</v>
      </c>
      <c r="J214" s="1" t="s">
        <v>1324</v>
      </c>
      <c r="K214" s="1">
        <v>3.4000000000000007E-5</v>
      </c>
      <c r="L214" s="1">
        <f t="shared" si="27"/>
        <v>0.33999999999999997</v>
      </c>
      <c r="M214" s="2">
        <v>127.5215330804959</v>
      </c>
      <c r="N214" s="2">
        <v>4.3357321247368616E-3</v>
      </c>
      <c r="O214" s="2"/>
      <c r="P214" s="2"/>
      <c r="R214" s="2"/>
      <c r="X214" s="8"/>
    </row>
    <row r="215" spans="1:24" x14ac:dyDescent="0.25">
      <c r="A215" t="s">
        <v>14</v>
      </c>
      <c r="B215" t="s">
        <v>435</v>
      </c>
      <c r="C215" t="s">
        <v>436</v>
      </c>
      <c r="D215" t="str">
        <f t="shared" si="28"/>
        <v>06</v>
      </c>
      <c r="E215" t="str">
        <f t="shared" si="29"/>
        <v>061</v>
      </c>
      <c r="F215" t="str">
        <f t="shared" si="30"/>
        <v>0611</v>
      </c>
      <c r="G215" t="str">
        <f t="shared" si="31"/>
        <v>06111</v>
      </c>
      <c r="H215" t="str">
        <f t="shared" si="32"/>
        <v>061112</v>
      </c>
      <c r="I215" t="str">
        <f t="shared" si="26"/>
        <v>06111206</v>
      </c>
      <c r="J215" s="1" t="s">
        <v>1324</v>
      </c>
      <c r="K215" s="1">
        <v>2.5840000000000004E-3</v>
      </c>
      <c r="L215" s="1">
        <f t="shared" si="27"/>
        <v>0.33999999999999997</v>
      </c>
      <c r="M215" s="2">
        <v>105.308241508552</v>
      </c>
      <c r="N215" s="2">
        <v>0.2721164960580984</v>
      </c>
      <c r="O215" s="2"/>
      <c r="P215" s="2"/>
      <c r="R215" s="2"/>
      <c r="X215" s="8"/>
    </row>
    <row r="216" spans="1:24" x14ac:dyDescent="0.25">
      <c r="A216" t="s">
        <v>14</v>
      </c>
      <c r="B216" t="s">
        <v>437</v>
      </c>
      <c r="C216" t="s">
        <v>438</v>
      </c>
      <c r="D216" t="str">
        <f t="shared" si="28"/>
        <v>06</v>
      </c>
      <c r="E216" t="str">
        <f t="shared" si="29"/>
        <v>061</v>
      </c>
      <c r="F216" t="str">
        <f t="shared" si="30"/>
        <v>0611</v>
      </c>
      <c r="G216" t="str">
        <f t="shared" si="31"/>
        <v>06111</v>
      </c>
      <c r="H216" t="str">
        <f t="shared" si="32"/>
        <v>061112</v>
      </c>
      <c r="I216" t="str">
        <f t="shared" si="26"/>
        <v>06111208</v>
      </c>
      <c r="J216" s="1" t="s">
        <v>1324</v>
      </c>
      <c r="K216" s="1">
        <v>4.08E-4</v>
      </c>
      <c r="L216" s="1">
        <f t="shared" si="27"/>
        <v>0.33999999999999997</v>
      </c>
      <c r="M216" s="2">
        <v>104.7410527909654</v>
      </c>
      <c r="N216" s="2">
        <v>4.2734349538713884E-2</v>
      </c>
      <c r="O216" s="2"/>
      <c r="P216" s="2"/>
      <c r="R216" s="2"/>
      <c r="X216" s="8"/>
    </row>
    <row r="217" spans="1:24" x14ac:dyDescent="0.25">
      <c r="A217" t="s">
        <v>14</v>
      </c>
      <c r="B217" t="s">
        <v>439</v>
      </c>
      <c r="C217" t="s">
        <v>440</v>
      </c>
      <c r="D217" t="str">
        <f t="shared" si="28"/>
        <v>06</v>
      </c>
      <c r="E217" t="str">
        <f t="shared" si="29"/>
        <v>061</v>
      </c>
      <c r="F217" t="str">
        <f t="shared" si="30"/>
        <v>0611</v>
      </c>
      <c r="G217" t="str">
        <f t="shared" si="31"/>
        <v>06111</v>
      </c>
      <c r="H217" t="str">
        <f t="shared" si="32"/>
        <v>061112</v>
      </c>
      <c r="I217" t="str">
        <f t="shared" si="26"/>
        <v>06111209</v>
      </c>
      <c r="J217" s="1" t="s">
        <v>1324</v>
      </c>
      <c r="K217" s="1">
        <v>1.6660000000000002E-3</v>
      </c>
      <c r="L217" s="1">
        <f t="shared" si="27"/>
        <v>0.33999999999999997</v>
      </c>
      <c r="M217" s="2">
        <v>119.0421589053979</v>
      </c>
      <c r="N217" s="2">
        <v>0.19832423673639291</v>
      </c>
      <c r="O217" s="2"/>
      <c r="P217" s="2"/>
      <c r="R217" s="2"/>
      <c r="X217" s="8"/>
    </row>
    <row r="218" spans="1:24" x14ac:dyDescent="0.25">
      <c r="A218" t="s">
        <v>14</v>
      </c>
      <c r="B218" t="s">
        <v>441</v>
      </c>
      <c r="C218" t="s">
        <v>442</v>
      </c>
      <c r="D218" t="str">
        <f t="shared" si="28"/>
        <v>06</v>
      </c>
      <c r="E218" t="str">
        <f t="shared" si="29"/>
        <v>061</v>
      </c>
      <c r="F218" t="str">
        <f t="shared" si="30"/>
        <v>0611</v>
      </c>
      <c r="G218" t="str">
        <f t="shared" si="31"/>
        <v>06111</v>
      </c>
      <c r="H218" t="str">
        <f t="shared" si="32"/>
        <v>061112</v>
      </c>
      <c r="I218" t="str">
        <f t="shared" si="26"/>
        <v>06111210</v>
      </c>
      <c r="J218" s="1" t="s">
        <v>1324</v>
      </c>
      <c r="K218" s="1">
        <v>1.9379999999999998E-3</v>
      </c>
      <c r="L218" s="1">
        <f t="shared" si="27"/>
        <v>0.33999999999999997</v>
      </c>
      <c r="M218" s="2">
        <v>116.02136522788069</v>
      </c>
      <c r="N218" s="2">
        <v>0.22484940581163276</v>
      </c>
      <c r="O218" s="2"/>
      <c r="P218" s="2"/>
      <c r="R218" s="2"/>
      <c r="X218" s="8"/>
    </row>
    <row r="219" spans="1:24" x14ac:dyDescent="0.25">
      <c r="A219" t="s">
        <v>14</v>
      </c>
      <c r="B219" t="s">
        <v>443</v>
      </c>
      <c r="C219" t="s">
        <v>444</v>
      </c>
      <c r="D219" t="str">
        <f t="shared" si="28"/>
        <v>06</v>
      </c>
      <c r="E219" t="str">
        <f t="shared" si="29"/>
        <v>061</v>
      </c>
      <c r="F219" t="str">
        <f t="shared" si="30"/>
        <v>0611</v>
      </c>
      <c r="G219" t="str">
        <f t="shared" si="31"/>
        <v>06111</v>
      </c>
      <c r="H219" t="str">
        <f t="shared" si="32"/>
        <v>061112</v>
      </c>
      <c r="I219" t="str">
        <f t="shared" si="26"/>
        <v>06111211</v>
      </c>
      <c r="J219" s="1" t="s">
        <v>1324</v>
      </c>
      <c r="K219" s="1">
        <v>1.7000000000000001E-3</v>
      </c>
      <c r="L219" s="1">
        <f t="shared" si="27"/>
        <v>0.33999999999999997</v>
      </c>
      <c r="M219" s="2">
        <v>121.3086365639314</v>
      </c>
      <c r="N219" s="2">
        <v>0.20622468215868339</v>
      </c>
      <c r="O219" s="2"/>
      <c r="P219" s="2"/>
      <c r="R219" s="2"/>
      <c r="X219" s="8"/>
    </row>
    <row r="220" spans="1:24" x14ac:dyDescent="0.25">
      <c r="A220" t="s">
        <v>14</v>
      </c>
      <c r="B220" t="s">
        <v>445</v>
      </c>
      <c r="C220" t="s">
        <v>446</v>
      </c>
      <c r="D220" t="str">
        <f t="shared" si="28"/>
        <v>06</v>
      </c>
      <c r="E220" t="str">
        <f t="shared" si="29"/>
        <v>061</v>
      </c>
      <c r="F220" t="str">
        <f t="shared" si="30"/>
        <v>0611</v>
      </c>
      <c r="G220" t="str">
        <f t="shared" si="31"/>
        <v>06111</v>
      </c>
      <c r="H220" t="str">
        <f t="shared" si="32"/>
        <v>061112</v>
      </c>
      <c r="I220" t="str">
        <f t="shared" si="26"/>
        <v>06111212</v>
      </c>
      <c r="J220" s="1" t="s">
        <v>1324</v>
      </c>
      <c r="K220" s="1">
        <v>2.8900000000000002E-3</v>
      </c>
      <c r="L220" s="1">
        <f t="shared" si="27"/>
        <v>0.33999999999999997</v>
      </c>
      <c r="M220" s="2">
        <v>112.1123094239265</v>
      </c>
      <c r="N220" s="2">
        <v>0.32400457423514761</v>
      </c>
      <c r="O220" s="2"/>
      <c r="P220" s="2"/>
      <c r="R220" s="2"/>
      <c r="X220" s="8"/>
    </row>
    <row r="221" spans="1:24" x14ac:dyDescent="0.25">
      <c r="A221" t="s">
        <v>14</v>
      </c>
      <c r="B221" t="s">
        <v>447</v>
      </c>
      <c r="C221" t="s">
        <v>448</v>
      </c>
      <c r="D221" t="str">
        <f t="shared" si="28"/>
        <v>06</v>
      </c>
      <c r="E221" t="str">
        <f t="shared" si="29"/>
        <v>061</v>
      </c>
      <c r="F221" t="str">
        <f t="shared" si="30"/>
        <v>0611</v>
      </c>
      <c r="G221" t="str">
        <f t="shared" si="31"/>
        <v>06111</v>
      </c>
      <c r="H221" t="str">
        <f t="shared" si="32"/>
        <v>061112</v>
      </c>
      <c r="I221" t="str">
        <f t="shared" si="26"/>
        <v>06111213</v>
      </c>
      <c r="J221" s="1" t="s">
        <v>1324</v>
      </c>
      <c r="K221" s="1">
        <v>2.9920000000000003E-3</v>
      </c>
      <c r="L221" s="1">
        <f t="shared" si="27"/>
        <v>0.33999999999999997</v>
      </c>
      <c r="M221" s="2">
        <v>105.8233396810836</v>
      </c>
      <c r="N221" s="2">
        <v>0.31662343232580215</v>
      </c>
      <c r="O221" s="2"/>
      <c r="P221" s="2"/>
      <c r="R221" s="2"/>
      <c r="X221" s="8"/>
    </row>
    <row r="222" spans="1:24" x14ac:dyDescent="0.25">
      <c r="A222" t="s">
        <v>14</v>
      </c>
      <c r="B222" t="s">
        <v>449</v>
      </c>
      <c r="C222" t="s">
        <v>450</v>
      </c>
      <c r="D222" t="str">
        <f t="shared" si="28"/>
        <v>06</v>
      </c>
      <c r="E222" t="str">
        <f t="shared" si="29"/>
        <v>061</v>
      </c>
      <c r="F222" t="str">
        <f t="shared" si="30"/>
        <v>0611</v>
      </c>
      <c r="G222" t="str">
        <f t="shared" si="31"/>
        <v>06111</v>
      </c>
      <c r="H222" t="str">
        <f t="shared" si="32"/>
        <v>061112</v>
      </c>
      <c r="I222" t="str">
        <f t="shared" si="26"/>
        <v>06111216</v>
      </c>
      <c r="J222" s="1" t="s">
        <v>1324</v>
      </c>
      <c r="K222" s="1">
        <v>3.7400000000000004E-4</v>
      </c>
      <c r="L222" s="1">
        <f t="shared" si="27"/>
        <v>0.33999999999999997</v>
      </c>
      <c r="M222" s="2">
        <v>120.2529853267684</v>
      </c>
      <c r="N222" s="2">
        <v>4.4974616512211386E-2</v>
      </c>
      <c r="O222" s="2"/>
      <c r="P222" s="2"/>
      <c r="R222" s="2"/>
      <c r="X222" s="8"/>
    </row>
    <row r="223" spans="1:24" x14ac:dyDescent="0.25">
      <c r="A223" t="s">
        <v>14</v>
      </c>
      <c r="B223" t="s">
        <v>451</v>
      </c>
      <c r="C223" t="s">
        <v>452</v>
      </c>
      <c r="D223" t="str">
        <f t="shared" si="28"/>
        <v>06</v>
      </c>
      <c r="E223" t="str">
        <f t="shared" si="29"/>
        <v>061</v>
      </c>
      <c r="F223" t="str">
        <f t="shared" si="30"/>
        <v>0611</v>
      </c>
      <c r="G223" t="str">
        <f t="shared" si="31"/>
        <v>06112</v>
      </c>
      <c r="H223" t="str">
        <f t="shared" si="32"/>
        <v>061120</v>
      </c>
      <c r="I223" t="str">
        <f t="shared" si="26"/>
        <v>06112003</v>
      </c>
      <c r="J223" s="1" t="s">
        <v>1324</v>
      </c>
      <c r="K223" s="1">
        <v>3.0940000000000004E-3</v>
      </c>
      <c r="L223" s="1">
        <f t="shared" si="27"/>
        <v>0.33999999999999997</v>
      </c>
      <c r="M223" s="2">
        <v>120.34726024661499</v>
      </c>
      <c r="N223" s="2">
        <v>0.37235442320302686</v>
      </c>
      <c r="O223" s="2"/>
      <c r="P223" s="2"/>
      <c r="R223" s="2"/>
      <c r="X223" s="8"/>
    </row>
    <row r="224" spans="1:24" x14ac:dyDescent="0.25">
      <c r="A224" t="s">
        <v>14</v>
      </c>
      <c r="B224" t="s">
        <v>453</v>
      </c>
      <c r="C224" t="s">
        <v>454</v>
      </c>
      <c r="D224" t="str">
        <f t="shared" si="28"/>
        <v>06</v>
      </c>
      <c r="E224" t="str">
        <f t="shared" si="29"/>
        <v>061</v>
      </c>
      <c r="F224" t="str">
        <f t="shared" si="30"/>
        <v>0612</v>
      </c>
      <c r="G224" t="str">
        <f t="shared" si="31"/>
        <v>06121</v>
      </c>
      <c r="H224" t="str">
        <f t="shared" si="32"/>
        <v>061211</v>
      </c>
      <c r="I224" t="str">
        <f t="shared" si="26"/>
        <v>06121102</v>
      </c>
      <c r="J224" s="1" t="s">
        <v>1324</v>
      </c>
      <c r="K224" s="1">
        <v>2.3120000000000003E-3</v>
      </c>
      <c r="L224" s="1">
        <f t="shared" si="27"/>
        <v>0.33999999999999997</v>
      </c>
      <c r="M224" s="2">
        <v>113.8369996969351</v>
      </c>
      <c r="N224" s="2">
        <v>0.26319114329931398</v>
      </c>
      <c r="O224" s="2"/>
      <c r="P224" s="2"/>
      <c r="R224" s="2"/>
      <c r="X224" s="8"/>
    </row>
    <row r="225" spans="1:24" x14ac:dyDescent="0.25">
      <c r="A225" t="s">
        <v>14</v>
      </c>
      <c r="B225" t="s">
        <v>455</v>
      </c>
      <c r="C225" t="s">
        <v>456</v>
      </c>
      <c r="D225" t="str">
        <f t="shared" si="28"/>
        <v>06</v>
      </c>
      <c r="E225" t="str">
        <f t="shared" si="29"/>
        <v>061</v>
      </c>
      <c r="F225" t="str">
        <f t="shared" si="30"/>
        <v>0612</v>
      </c>
      <c r="G225" t="str">
        <f t="shared" si="31"/>
        <v>06121</v>
      </c>
      <c r="H225" t="str">
        <f t="shared" si="32"/>
        <v>061212</v>
      </c>
      <c r="I225" t="str">
        <f t="shared" si="26"/>
        <v>06121202</v>
      </c>
      <c r="J225" s="1" t="s">
        <v>1324</v>
      </c>
      <c r="K225" s="1">
        <v>5.7800000000000006E-4</v>
      </c>
      <c r="L225" s="1">
        <f t="shared" si="27"/>
        <v>0.33999999999999997</v>
      </c>
      <c r="M225" s="2">
        <v>147.61693053305231</v>
      </c>
      <c r="N225" s="2">
        <v>8.5322585848104246E-2</v>
      </c>
      <c r="O225" s="2"/>
      <c r="P225" s="2"/>
      <c r="R225" s="2"/>
      <c r="X225" s="8"/>
    </row>
    <row r="226" spans="1:24" x14ac:dyDescent="0.25">
      <c r="A226" t="s">
        <v>14</v>
      </c>
      <c r="B226" t="s">
        <v>457</v>
      </c>
      <c r="C226" t="s">
        <v>458</v>
      </c>
      <c r="D226" t="str">
        <f t="shared" si="28"/>
        <v>06</v>
      </c>
      <c r="E226" t="str">
        <f t="shared" si="29"/>
        <v>061</v>
      </c>
      <c r="F226" t="str">
        <f t="shared" si="30"/>
        <v>0612</v>
      </c>
      <c r="G226" t="str">
        <f t="shared" si="31"/>
        <v>06123</v>
      </c>
      <c r="H226" t="str">
        <f t="shared" si="32"/>
        <v>061230</v>
      </c>
      <c r="I226" t="str">
        <f t="shared" si="26"/>
        <v>06123003</v>
      </c>
      <c r="J226" s="1" t="s">
        <v>1324</v>
      </c>
      <c r="K226" s="1">
        <v>3.1620000000000007E-3</v>
      </c>
      <c r="L226" s="1">
        <f t="shared" si="27"/>
        <v>0.33999999999999997</v>
      </c>
      <c r="M226" s="2">
        <v>118.0609831256961</v>
      </c>
      <c r="N226" s="2">
        <v>0.37330882864345116</v>
      </c>
      <c r="O226" s="2"/>
      <c r="P226" s="2"/>
      <c r="R226" s="2"/>
      <c r="X226" s="8"/>
    </row>
    <row r="227" spans="1:24" x14ac:dyDescent="0.25">
      <c r="A227" t="s">
        <v>14</v>
      </c>
      <c r="B227" t="s">
        <v>459</v>
      </c>
      <c r="C227" t="s">
        <v>460</v>
      </c>
      <c r="D227" t="str">
        <f t="shared" si="28"/>
        <v>06</v>
      </c>
      <c r="E227" t="str">
        <f t="shared" si="29"/>
        <v>061</v>
      </c>
      <c r="F227" t="str">
        <f t="shared" si="30"/>
        <v>0612</v>
      </c>
      <c r="G227" t="str">
        <f t="shared" si="31"/>
        <v>06123</v>
      </c>
      <c r="H227" t="str">
        <f t="shared" si="32"/>
        <v>061230</v>
      </c>
      <c r="I227" t="str">
        <f t="shared" si="26"/>
        <v>06123007</v>
      </c>
      <c r="J227" s="1" t="s">
        <v>1324</v>
      </c>
      <c r="K227" s="1">
        <v>4.4200000000000001E-4</v>
      </c>
      <c r="L227" s="1">
        <f t="shared" si="27"/>
        <v>0.33999999999999997</v>
      </c>
      <c r="M227" s="2">
        <v>102.1114870129703</v>
      </c>
      <c r="N227" s="2">
        <v>4.5133277259732874E-2</v>
      </c>
      <c r="O227" s="2"/>
      <c r="P227" s="2"/>
      <c r="R227" s="2"/>
      <c r="X227" s="8"/>
    </row>
    <row r="228" spans="1:24" x14ac:dyDescent="0.25">
      <c r="A228" t="s">
        <v>14</v>
      </c>
      <c r="B228" t="s">
        <v>461</v>
      </c>
      <c r="C228" t="s">
        <v>462</v>
      </c>
      <c r="D228" t="str">
        <f t="shared" si="28"/>
        <v>06</v>
      </c>
      <c r="E228" t="str">
        <f t="shared" si="29"/>
        <v>061</v>
      </c>
      <c r="F228" t="str">
        <f t="shared" si="30"/>
        <v>0613</v>
      </c>
      <c r="G228" t="str">
        <f t="shared" si="31"/>
        <v>06131</v>
      </c>
      <c r="H228" t="str">
        <f t="shared" si="32"/>
        <v>061310</v>
      </c>
      <c r="I228" t="str">
        <f t="shared" si="26"/>
        <v>06131001</v>
      </c>
      <c r="J228" s="1" t="s">
        <v>1324</v>
      </c>
      <c r="K228" s="1">
        <v>1.7000000000000001E-3</v>
      </c>
      <c r="L228" s="1">
        <f t="shared" si="27"/>
        <v>0.33999999999999997</v>
      </c>
      <c r="M228" s="2">
        <v>103.31563973397181</v>
      </c>
      <c r="N228" s="2">
        <v>0.17563658754775208</v>
      </c>
      <c r="O228" s="2"/>
      <c r="P228" s="2"/>
      <c r="R228" s="2"/>
      <c r="X228" s="8"/>
    </row>
    <row r="229" spans="1:24" x14ac:dyDescent="0.25">
      <c r="A229" t="s">
        <v>14</v>
      </c>
      <c r="B229" t="s">
        <v>463</v>
      </c>
      <c r="C229" t="s">
        <v>464</v>
      </c>
      <c r="D229" t="str">
        <f t="shared" si="28"/>
        <v>06</v>
      </c>
      <c r="E229" t="str">
        <f t="shared" si="29"/>
        <v>062</v>
      </c>
      <c r="F229" t="str">
        <f t="shared" si="30"/>
        <v>0621</v>
      </c>
      <c r="G229" t="str">
        <f t="shared" si="31"/>
        <v>06219</v>
      </c>
      <c r="H229" t="str">
        <f t="shared" si="32"/>
        <v>062190</v>
      </c>
      <c r="I229" t="str">
        <f t="shared" si="26"/>
        <v>06219001</v>
      </c>
      <c r="J229" s="1" t="s">
        <v>1324</v>
      </c>
      <c r="K229" s="1">
        <v>2.5840000000000004E-3</v>
      </c>
      <c r="L229" s="1">
        <f t="shared" si="27"/>
        <v>0.33999999999999997</v>
      </c>
      <c r="M229" s="2">
        <v>101.2299955546774</v>
      </c>
      <c r="N229" s="2">
        <v>0.26157830851328645</v>
      </c>
      <c r="O229" s="2"/>
      <c r="P229" s="2"/>
      <c r="R229" s="2"/>
      <c r="X229" s="8"/>
    </row>
    <row r="230" spans="1:24" x14ac:dyDescent="0.25">
      <c r="A230" t="s">
        <v>14</v>
      </c>
      <c r="B230" t="s">
        <v>465</v>
      </c>
      <c r="C230" t="s">
        <v>466</v>
      </c>
      <c r="D230" t="str">
        <f t="shared" si="28"/>
        <v>06</v>
      </c>
      <c r="E230" t="str">
        <f t="shared" si="29"/>
        <v>062</v>
      </c>
      <c r="F230" t="str">
        <f t="shared" si="30"/>
        <v>0621</v>
      </c>
      <c r="G230" t="str">
        <f t="shared" si="31"/>
        <v>06219</v>
      </c>
      <c r="H230" t="str">
        <f t="shared" si="32"/>
        <v>062190</v>
      </c>
      <c r="I230" t="str">
        <f t="shared" si="26"/>
        <v>06219003</v>
      </c>
      <c r="J230" s="1" t="s">
        <v>1324</v>
      </c>
      <c r="K230" s="1">
        <v>1.1899999999999999E-3</v>
      </c>
      <c r="L230" s="1">
        <f t="shared" si="27"/>
        <v>0.33999999999999997</v>
      </c>
      <c r="M230" s="2">
        <v>100.7687482555976</v>
      </c>
      <c r="N230" s="2">
        <v>0.11991481042416113</v>
      </c>
      <c r="O230" s="2"/>
      <c r="P230" s="2"/>
      <c r="R230" s="2"/>
      <c r="X230" s="8"/>
    </row>
    <row r="231" spans="1:24" x14ac:dyDescent="0.25">
      <c r="A231" t="s">
        <v>14</v>
      </c>
      <c r="B231" t="s">
        <v>467</v>
      </c>
      <c r="C231" t="s">
        <v>468</v>
      </c>
      <c r="D231" t="str">
        <f t="shared" si="28"/>
        <v>06</v>
      </c>
      <c r="E231" t="str">
        <f t="shared" si="29"/>
        <v>062</v>
      </c>
      <c r="F231" t="str">
        <f t="shared" si="30"/>
        <v>0622</v>
      </c>
      <c r="G231" t="str">
        <f t="shared" si="31"/>
        <v>06221</v>
      </c>
      <c r="H231" t="str">
        <f t="shared" si="32"/>
        <v>062210</v>
      </c>
      <c r="I231" t="str">
        <f t="shared" si="26"/>
        <v>06221001</v>
      </c>
      <c r="J231" s="1" t="s">
        <v>1324</v>
      </c>
      <c r="K231" s="1">
        <v>1.4960000000000002E-3</v>
      </c>
      <c r="L231" s="1">
        <f t="shared" si="27"/>
        <v>0.33999999999999997</v>
      </c>
      <c r="M231" s="2">
        <v>107.17485712610021</v>
      </c>
      <c r="N231" s="2">
        <v>0.16033358626064592</v>
      </c>
      <c r="O231" s="2"/>
      <c r="P231" s="2"/>
      <c r="R231" s="2"/>
      <c r="X231" s="8"/>
    </row>
    <row r="232" spans="1:24" x14ac:dyDescent="0.25">
      <c r="A232" t="s">
        <v>14</v>
      </c>
      <c r="B232" t="s">
        <v>469</v>
      </c>
      <c r="C232" t="s">
        <v>470</v>
      </c>
      <c r="D232" t="str">
        <f t="shared" si="28"/>
        <v>06</v>
      </c>
      <c r="E232" t="str">
        <f t="shared" si="29"/>
        <v>062</v>
      </c>
      <c r="F232" t="str">
        <f t="shared" si="30"/>
        <v>0622</v>
      </c>
      <c r="G232" t="str">
        <f t="shared" si="31"/>
        <v>06229</v>
      </c>
      <c r="H232" t="str">
        <f t="shared" si="32"/>
        <v>062292</v>
      </c>
      <c r="I232" t="str">
        <f t="shared" si="26"/>
        <v>06229202</v>
      </c>
      <c r="J232" s="1" t="s">
        <v>1324</v>
      </c>
      <c r="K232" s="1">
        <v>3.0600000000000001E-4</v>
      </c>
      <c r="L232" s="1">
        <f t="shared" si="27"/>
        <v>0.33999999999999997</v>
      </c>
      <c r="M232" s="2">
        <v>105.1249256836836</v>
      </c>
      <c r="N232" s="2">
        <v>3.2168227259207184E-2</v>
      </c>
      <c r="O232" s="2"/>
      <c r="P232" s="2"/>
      <c r="R232" s="2"/>
      <c r="X232" s="8"/>
    </row>
    <row r="233" spans="1:24" x14ac:dyDescent="0.25">
      <c r="A233" t="s">
        <v>14</v>
      </c>
      <c r="B233" t="s">
        <v>471</v>
      </c>
      <c r="C233" t="s">
        <v>472</v>
      </c>
      <c r="D233" t="str">
        <f t="shared" si="28"/>
        <v>06</v>
      </c>
      <c r="E233" t="str">
        <f t="shared" si="29"/>
        <v>062</v>
      </c>
      <c r="F233" t="str">
        <f t="shared" si="30"/>
        <v>0622</v>
      </c>
      <c r="G233" t="str">
        <f t="shared" si="31"/>
        <v>06229</v>
      </c>
      <c r="H233" t="str">
        <f t="shared" si="32"/>
        <v>062292</v>
      </c>
      <c r="I233" t="str">
        <f t="shared" si="26"/>
        <v>06229204</v>
      </c>
      <c r="J233" s="1" t="s">
        <v>1324</v>
      </c>
      <c r="K233" s="1">
        <v>1.02E-4</v>
      </c>
      <c r="L233" s="1">
        <f t="shared" si="27"/>
        <v>0.33999999999999997</v>
      </c>
      <c r="M233" s="2">
        <v>106.14989401784629</v>
      </c>
      <c r="N233" s="2">
        <v>1.0827289189820321E-2</v>
      </c>
      <c r="O233" s="2"/>
      <c r="P233" s="2"/>
      <c r="R233" s="2"/>
      <c r="X233" s="8"/>
    </row>
    <row r="234" spans="1:24" x14ac:dyDescent="0.25">
      <c r="A234" t="s">
        <v>14</v>
      </c>
      <c r="B234" t="s">
        <v>473</v>
      </c>
      <c r="C234" t="s">
        <v>474</v>
      </c>
      <c r="D234" t="str">
        <f t="shared" si="28"/>
        <v>06</v>
      </c>
      <c r="E234" t="str">
        <f t="shared" si="29"/>
        <v>062</v>
      </c>
      <c r="F234" t="str">
        <f t="shared" si="30"/>
        <v>0623</v>
      </c>
      <c r="G234" t="str">
        <f t="shared" si="31"/>
        <v>06231</v>
      </c>
      <c r="H234" t="str">
        <f t="shared" si="32"/>
        <v>062311</v>
      </c>
      <c r="I234" t="str">
        <f t="shared" si="26"/>
        <v>06231101</v>
      </c>
      <c r="J234" s="1" t="s">
        <v>1324</v>
      </c>
      <c r="K234" s="1">
        <v>7.1400000000000001E-4</v>
      </c>
      <c r="L234" s="1">
        <f t="shared" si="27"/>
        <v>0.33999999999999997</v>
      </c>
      <c r="M234" s="2">
        <v>100.20499987525569</v>
      </c>
      <c r="N234" s="2">
        <v>7.1546369910932564E-2</v>
      </c>
      <c r="O234" s="2"/>
      <c r="P234" s="2"/>
      <c r="R234" s="2"/>
      <c r="X234" s="8"/>
    </row>
    <row r="235" spans="1:24" x14ac:dyDescent="0.25">
      <c r="A235" t="s">
        <v>14</v>
      </c>
      <c r="B235" t="s">
        <v>475</v>
      </c>
      <c r="C235" t="s">
        <v>476</v>
      </c>
      <c r="D235" t="str">
        <f t="shared" si="28"/>
        <v>06</v>
      </c>
      <c r="E235" t="str">
        <f t="shared" si="29"/>
        <v>062</v>
      </c>
      <c r="F235" t="str">
        <f t="shared" si="30"/>
        <v>0623</v>
      </c>
      <c r="G235" t="str">
        <f t="shared" si="31"/>
        <v>06231</v>
      </c>
      <c r="H235" t="str">
        <f t="shared" si="32"/>
        <v>062312</v>
      </c>
      <c r="I235" t="str">
        <f t="shared" si="26"/>
        <v>06231201</v>
      </c>
      <c r="J235" s="1" t="s">
        <v>1324</v>
      </c>
      <c r="K235" s="1">
        <v>3.2300000000000002E-3</v>
      </c>
      <c r="L235" s="1">
        <f t="shared" si="27"/>
        <v>0.33999999999999997</v>
      </c>
      <c r="M235" s="2">
        <v>100.7687482555976</v>
      </c>
      <c r="N235" s="2">
        <v>0.32548305686558027</v>
      </c>
      <c r="O235" s="2"/>
      <c r="P235" s="2"/>
      <c r="R235" s="2"/>
      <c r="X235" s="8"/>
    </row>
    <row r="236" spans="1:24" x14ac:dyDescent="0.25">
      <c r="A236" t="s">
        <v>14</v>
      </c>
      <c r="B236" t="s">
        <v>477</v>
      </c>
      <c r="C236" t="s">
        <v>478</v>
      </c>
      <c r="D236" t="str">
        <f t="shared" si="28"/>
        <v>06</v>
      </c>
      <c r="E236" t="str">
        <f t="shared" si="29"/>
        <v>062</v>
      </c>
      <c r="F236" t="str">
        <f t="shared" si="30"/>
        <v>0623</v>
      </c>
      <c r="G236" t="str">
        <f t="shared" si="31"/>
        <v>06231</v>
      </c>
      <c r="H236" t="str">
        <f t="shared" si="32"/>
        <v>062312</v>
      </c>
      <c r="I236" t="str">
        <f t="shared" si="26"/>
        <v>06231216</v>
      </c>
      <c r="J236" s="1" t="s">
        <v>1324</v>
      </c>
      <c r="K236" s="1">
        <v>1.8700000000000004E-3</v>
      </c>
      <c r="L236" s="1">
        <f t="shared" si="27"/>
        <v>0.33999999999999997</v>
      </c>
      <c r="M236" s="2">
        <v>100.8199980162666</v>
      </c>
      <c r="N236" s="2">
        <v>0.18853339629041857</v>
      </c>
      <c r="O236" s="2"/>
      <c r="P236" s="2"/>
      <c r="R236" s="2"/>
      <c r="X236" s="8"/>
    </row>
    <row r="237" spans="1:24" x14ac:dyDescent="0.25">
      <c r="A237" t="s">
        <v>14</v>
      </c>
      <c r="B237" t="s">
        <v>479</v>
      </c>
      <c r="C237" t="s">
        <v>480</v>
      </c>
      <c r="D237" t="str">
        <f t="shared" si="28"/>
        <v>06</v>
      </c>
      <c r="E237" t="str">
        <f t="shared" si="29"/>
        <v>063</v>
      </c>
      <c r="F237" t="str">
        <f t="shared" si="30"/>
        <v>0631</v>
      </c>
      <c r="G237" t="str">
        <f t="shared" si="31"/>
        <v>06310</v>
      </c>
      <c r="H237" t="str">
        <f t="shared" si="32"/>
        <v>063101</v>
      </c>
      <c r="I237" t="str">
        <f t="shared" si="26"/>
        <v>06310101</v>
      </c>
      <c r="J237" s="1" t="s">
        <v>1324</v>
      </c>
      <c r="K237" s="1">
        <v>3.0600000000000001E-4</v>
      </c>
      <c r="L237" s="1">
        <f t="shared" si="27"/>
        <v>0.33999999999999997</v>
      </c>
      <c r="M237" s="2">
        <v>113.8369996969351</v>
      </c>
      <c r="N237" s="2">
        <v>3.4834121907262143E-2</v>
      </c>
      <c r="O237" s="2"/>
      <c r="P237" s="2"/>
      <c r="R237" s="2"/>
      <c r="X237" s="8"/>
    </row>
    <row r="238" spans="1:24" x14ac:dyDescent="0.25">
      <c r="A238" t="s">
        <v>14</v>
      </c>
      <c r="B238" t="s">
        <v>481</v>
      </c>
      <c r="C238" t="s">
        <v>482</v>
      </c>
      <c r="D238" t="str">
        <f t="shared" si="28"/>
        <v>06</v>
      </c>
      <c r="E238" t="str">
        <f t="shared" si="29"/>
        <v>063</v>
      </c>
      <c r="F238" t="str">
        <f t="shared" si="30"/>
        <v>0631</v>
      </c>
      <c r="G238" t="str">
        <f t="shared" si="31"/>
        <v>06310</v>
      </c>
      <c r="H238" t="str">
        <f t="shared" si="32"/>
        <v>063102</v>
      </c>
      <c r="I238" t="str">
        <f t="shared" si="26"/>
        <v>06310201</v>
      </c>
      <c r="J238" s="1" t="s">
        <v>1324</v>
      </c>
      <c r="K238" s="1">
        <v>3.0940000000000004E-3</v>
      </c>
      <c r="L238" s="1">
        <f t="shared" si="27"/>
        <v>0.33999999999999997</v>
      </c>
      <c r="M238" s="2">
        <v>133.31002400419851</v>
      </c>
      <c r="N238" s="2">
        <v>0.41246121426899024</v>
      </c>
      <c r="O238" s="2"/>
      <c r="P238" s="2"/>
      <c r="R238" s="2"/>
      <c r="X238" s="8"/>
    </row>
    <row r="239" spans="1:24" x14ac:dyDescent="0.25">
      <c r="A239" t="s">
        <v>14</v>
      </c>
      <c r="B239" t="s">
        <v>483</v>
      </c>
      <c r="C239" t="s">
        <v>484</v>
      </c>
      <c r="D239" t="str">
        <f t="shared" si="28"/>
        <v>06</v>
      </c>
      <c r="E239" t="str">
        <f t="shared" si="29"/>
        <v>064</v>
      </c>
      <c r="F239" t="str">
        <f t="shared" si="30"/>
        <v>0641</v>
      </c>
      <c r="G239" t="str">
        <f t="shared" si="31"/>
        <v>06410</v>
      </c>
      <c r="H239" t="str">
        <f t="shared" si="32"/>
        <v>064101</v>
      </c>
      <c r="I239" t="str">
        <f t="shared" si="26"/>
        <v>06410103</v>
      </c>
      <c r="J239" s="1" t="s">
        <v>1324</v>
      </c>
      <c r="K239" s="1">
        <v>2.4480000000000001E-3</v>
      </c>
      <c r="L239" s="1">
        <f t="shared" si="27"/>
        <v>0.33999999999999997</v>
      </c>
      <c r="M239" s="2">
        <v>100.6662486884258</v>
      </c>
      <c r="N239" s="2">
        <v>0.24643097678926637</v>
      </c>
      <c r="O239" s="2"/>
      <c r="P239" s="2"/>
      <c r="R239" s="2"/>
      <c r="X239" s="8"/>
    </row>
    <row r="240" spans="1:24" x14ac:dyDescent="0.25">
      <c r="A240" t="s">
        <v>14</v>
      </c>
      <c r="B240" t="s">
        <v>485</v>
      </c>
      <c r="C240" t="s">
        <v>486</v>
      </c>
      <c r="D240" t="str">
        <f t="shared" si="28"/>
        <v>06</v>
      </c>
      <c r="E240" t="str">
        <f t="shared" si="29"/>
        <v>064</v>
      </c>
      <c r="F240" t="str">
        <f t="shared" si="30"/>
        <v>0641</v>
      </c>
      <c r="G240" t="str">
        <f t="shared" si="31"/>
        <v>06410</v>
      </c>
      <c r="H240" t="str">
        <f t="shared" si="32"/>
        <v>064101</v>
      </c>
      <c r="I240" t="str">
        <f t="shared" si="26"/>
        <v>06410106</v>
      </c>
      <c r="J240" s="1" t="s">
        <v>1324</v>
      </c>
      <c r="K240" s="1">
        <v>5.7800000000000006E-4</v>
      </c>
      <c r="L240" s="1">
        <f t="shared" si="27"/>
        <v>0.33999999999999997</v>
      </c>
      <c r="M240" s="2">
        <v>106.14989401784629</v>
      </c>
      <c r="N240" s="2">
        <v>6.1354638742315164E-2</v>
      </c>
      <c r="O240" s="2"/>
      <c r="P240" s="2"/>
      <c r="R240" s="2"/>
      <c r="X240" s="8"/>
    </row>
    <row r="241" spans="1:24" x14ac:dyDescent="0.25">
      <c r="A241" t="s">
        <v>14</v>
      </c>
      <c r="B241" t="s">
        <v>487</v>
      </c>
      <c r="C241" t="s">
        <v>488</v>
      </c>
      <c r="D241" t="str">
        <f t="shared" si="28"/>
        <v>06</v>
      </c>
      <c r="E241" t="str">
        <f t="shared" si="29"/>
        <v>064</v>
      </c>
      <c r="F241" t="str">
        <f t="shared" si="30"/>
        <v>0641</v>
      </c>
      <c r="G241" t="str">
        <f t="shared" si="31"/>
        <v>06410</v>
      </c>
      <c r="H241" t="str">
        <f t="shared" si="32"/>
        <v>064101</v>
      </c>
      <c r="I241" t="str">
        <f t="shared" si="26"/>
        <v>06410110</v>
      </c>
      <c r="J241" s="1" t="s">
        <v>1324</v>
      </c>
      <c r="K241" s="1">
        <v>2.4139999999999999E-3</v>
      </c>
      <c r="L241" s="1">
        <f t="shared" si="27"/>
        <v>0.33999999999999997</v>
      </c>
      <c r="M241" s="2">
        <v>102.69060403099211</v>
      </c>
      <c r="N241" s="2">
        <v>0.24789511813081494</v>
      </c>
      <c r="O241" s="2"/>
      <c r="P241" s="2"/>
      <c r="R241" s="2"/>
      <c r="X241" s="8"/>
    </row>
    <row r="242" spans="1:24" x14ac:dyDescent="0.25">
      <c r="A242" t="s">
        <v>14</v>
      </c>
      <c r="B242" t="s">
        <v>489</v>
      </c>
      <c r="C242" t="s">
        <v>490</v>
      </c>
      <c r="D242" t="str">
        <f t="shared" si="28"/>
        <v>06</v>
      </c>
      <c r="E242" t="str">
        <f t="shared" si="29"/>
        <v>064</v>
      </c>
      <c r="F242" t="str">
        <f t="shared" si="30"/>
        <v>0641</v>
      </c>
      <c r="G242" t="str">
        <f t="shared" si="31"/>
        <v>06410</v>
      </c>
      <c r="H242" t="str">
        <f t="shared" si="32"/>
        <v>064101</v>
      </c>
      <c r="I242" t="str">
        <f t="shared" si="26"/>
        <v>06410111</v>
      </c>
      <c r="J242" s="1" t="s">
        <v>1324</v>
      </c>
      <c r="K242" s="1">
        <v>4.7600000000000008E-4</v>
      </c>
      <c r="L242" s="1">
        <f t="shared" si="27"/>
        <v>0.33999999999999997</v>
      </c>
      <c r="M242" s="2">
        <v>101.02499690670621</v>
      </c>
      <c r="N242" s="2">
        <v>4.8087898527592161E-2</v>
      </c>
      <c r="O242" s="2"/>
      <c r="P242" s="2"/>
      <c r="R242" s="2"/>
      <c r="X242" s="8"/>
    </row>
    <row r="243" spans="1:24" x14ac:dyDescent="0.25">
      <c r="A243" t="s">
        <v>14</v>
      </c>
      <c r="B243" t="s">
        <v>491</v>
      </c>
      <c r="C243" t="s">
        <v>492</v>
      </c>
      <c r="D243" t="str">
        <f t="shared" si="28"/>
        <v>06</v>
      </c>
      <c r="E243" t="str">
        <f t="shared" si="29"/>
        <v>064</v>
      </c>
      <c r="F243" t="str">
        <f t="shared" si="30"/>
        <v>0641</v>
      </c>
      <c r="G243" t="str">
        <f t="shared" si="31"/>
        <v>06410</v>
      </c>
      <c r="H243" t="str">
        <f t="shared" si="32"/>
        <v>064102</v>
      </c>
      <c r="I243" t="str">
        <f t="shared" si="26"/>
        <v>06410208</v>
      </c>
      <c r="J243" s="1" t="s">
        <v>1324</v>
      </c>
      <c r="K243" s="1">
        <v>2.04E-4</v>
      </c>
      <c r="L243" s="1">
        <f t="shared" si="27"/>
        <v>0.33999999999999997</v>
      </c>
      <c r="M243" s="2">
        <v>101.2703226124945</v>
      </c>
      <c r="N243" s="2">
        <v>2.0659145812948879E-2</v>
      </c>
      <c r="O243" s="2"/>
      <c r="P243" s="2"/>
      <c r="R243" s="2"/>
      <c r="X243" s="8"/>
    </row>
    <row r="244" spans="1:24" x14ac:dyDescent="0.25">
      <c r="A244" t="s">
        <v>14</v>
      </c>
      <c r="B244" t="s">
        <v>493</v>
      </c>
      <c r="C244" t="s">
        <v>494</v>
      </c>
      <c r="D244" t="str">
        <f t="shared" si="28"/>
        <v>06</v>
      </c>
      <c r="E244" t="str">
        <f t="shared" si="29"/>
        <v>064</v>
      </c>
      <c r="F244" t="str">
        <f t="shared" si="30"/>
        <v>0641</v>
      </c>
      <c r="G244" t="str">
        <f t="shared" si="31"/>
        <v>06410</v>
      </c>
      <c r="H244" t="str">
        <f t="shared" si="32"/>
        <v>064102</v>
      </c>
      <c r="I244" t="str">
        <f t="shared" si="26"/>
        <v>06410211</v>
      </c>
      <c r="J244" s="1" t="s">
        <v>1324</v>
      </c>
      <c r="K244" s="1">
        <v>8.3979999999999992E-4</v>
      </c>
      <c r="L244" s="1">
        <f t="shared" si="27"/>
        <v>0.33999999999999997</v>
      </c>
      <c r="M244" s="2">
        <v>100.20499987525569</v>
      </c>
      <c r="N244" s="2">
        <v>8.415215889523972E-2</v>
      </c>
      <c r="O244" s="2"/>
      <c r="P244" s="2"/>
      <c r="R244" s="2"/>
      <c r="X244" s="8"/>
    </row>
    <row r="245" spans="1:24" x14ac:dyDescent="0.25">
      <c r="A245" t="s">
        <v>14</v>
      </c>
      <c r="B245" t="s">
        <v>15</v>
      </c>
      <c r="C245" t="s">
        <v>16</v>
      </c>
      <c r="D245" t="str">
        <f>LEFT(B245,2)</f>
        <v>01</v>
      </c>
      <c r="E245" t="str">
        <f>LEFT(B245,3)</f>
        <v>011</v>
      </c>
      <c r="F245" t="str">
        <f>LEFT(B245,4)</f>
        <v>0111</v>
      </c>
      <c r="G245" t="str">
        <f>LEFT(B245,5)</f>
        <v>01111</v>
      </c>
      <c r="H245" t="str">
        <f>LEFT(B245,6)</f>
        <v>011112</v>
      </c>
      <c r="I245" t="str">
        <f>LEFT(B245,8)</f>
        <v>01111201</v>
      </c>
      <c r="J245" s="1" t="s">
        <v>1325</v>
      </c>
      <c r="K245" s="2">
        <f t="array" ref="K245:K487">Regiones!K2:K244/100*Zonas!A3</f>
        <v>7.2938879809155506E-4</v>
      </c>
      <c r="L245" s="1">
        <f t="shared" si="27"/>
        <v>4.999999999999992E-2</v>
      </c>
      <c r="M245" s="2">
        <v>112.2262160580291</v>
      </c>
      <c r="N245">
        <v>8.1856544844929019E-2</v>
      </c>
      <c r="X245" s="8"/>
    </row>
    <row r="246" spans="1:24" x14ac:dyDescent="0.25">
      <c r="A246" t="s">
        <v>14</v>
      </c>
      <c r="B246" t="s">
        <v>17</v>
      </c>
      <c r="C246" t="s">
        <v>18</v>
      </c>
      <c r="D246" t="str">
        <f t="shared" ref="D246:D309" si="33">LEFT(B246,2)</f>
        <v>01</v>
      </c>
      <c r="E246" t="str">
        <f t="shared" ref="E246:E309" si="34">LEFT(B246,3)</f>
        <v>011</v>
      </c>
      <c r="F246" t="str">
        <f t="shared" ref="F246:F309" si="35">LEFT(B246,4)</f>
        <v>0111</v>
      </c>
      <c r="G246" t="str">
        <f t="shared" ref="G246:G309" si="36">LEFT(B246,5)</f>
        <v>01111</v>
      </c>
      <c r="H246" t="str">
        <f t="shared" ref="H246:H309" si="37">LEFT(B246,6)</f>
        <v>011116</v>
      </c>
      <c r="I246" t="str">
        <f t="shared" ref="I246:I309" si="38">LEFT(B246,8)</f>
        <v>01111601</v>
      </c>
      <c r="J246" s="1" t="s">
        <v>1325</v>
      </c>
      <c r="K246" s="2">
        <v>4.4765954504809606E-4</v>
      </c>
      <c r="L246" s="1">
        <f t="shared" si="27"/>
        <v>4.999999999999992E-2</v>
      </c>
      <c r="M246" s="2">
        <v>106.14989401784629</v>
      </c>
      <c r="N246">
        <v>4.7519013262932681E-2</v>
      </c>
      <c r="X246" s="8"/>
    </row>
    <row r="247" spans="1:24" x14ac:dyDescent="0.25">
      <c r="A247" t="s">
        <v>14</v>
      </c>
      <c r="B247" t="s">
        <v>19</v>
      </c>
      <c r="C247" t="s">
        <v>8</v>
      </c>
      <c r="D247" t="str">
        <f t="shared" si="33"/>
        <v>01</v>
      </c>
      <c r="E247" t="str">
        <f t="shared" si="34"/>
        <v>011</v>
      </c>
      <c r="F247" t="str">
        <f t="shared" si="35"/>
        <v>0111</v>
      </c>
      <c r="G247" t="str">
        <f t="shared" si="36"/>
        <v>01112</v>
      </c>
      <c r="H247" t="str">
        <f t="shared" si="37"/>
        <v>011121</v>
      </c>
      <c r="I247" t="str">
        <f t="shared" si="38"/>
        <v>01112101</v>
      </c>
      <c r="J247" s="1" t="s">
        <v>1325</v>
      </c>
      <c r="K247" s="2">
        <v>1.9875903125995454E-4</v>
      </c>
      <c r="L247" s="1">
        <f t="shared" si="27"/>
        <v>4.999999999999992E-2</v>
      </c>
      <c r="M247" s="2">
        <v>117.4203143698698</v>
      </c>
      <c r="N247">
        <v>2.333834793439464E-2</v>
      </c>
      <c r="X247" s="8"/>
    </row>
    <row r="248" spans="1:24" x14ac:dyDescent="0.25">
      <c r="A248" t="s">
        <v>14</v>
      </c>
      <c r="B248" t="s">
        <v>20</v>
      </c>
      <c r="C248" t="s">
        <v>9</v>
      </c>
      <c r="D248" t="str">
        <f t="shared" si="33"/>
        <v>01</v>
      </c>
      <c r="E248" t="str">
        <f t="shared" si="34"/>
        <v>011</v>
      </c>
      <c r="F248" t="str">
        <f t="shared" si="35"/>
        <v>0111</v>
      </c>
      <c r="G248" t="str">
        <f t="shared" si="36"/>
        <v>01112</v>
      </c>
      <c r="H248" t="str">
        <f t="shared" si="37"/>
        <v>011126</v>
      </c>
      <c r="I248" t="str">
        <f t="shared" si="38"/>
        <v>01112601</v>
      </c>
      <c r="J248" s="1" t="s">
        <v>1325</v>
      </c>
      <c r="K248" s="2">
        <v>4.5810232803487937E-4</v>
      </c>
      <c r="L248" s="1">
        <f t="shared" si="27"/>
        <v>4.999999999999992E-2</v>
      </c>
      <c r="M248" s="2">
        <v>140.9902884920846</v>
      </c>
      <c r="N248">
        <v>6.4587979388533223E-2</v>
      </c>
      <c r="X248" s="8"/>
    </row>
    <row r="249" spans="1:24" x14ac:dyDescent="0.25">
      <c r="A249" t="s">
        <v>14</v>
      </c>
      <c r="B249" t="s">
        <v>21</v>
      </c>
      <c r="C249" t="s">
        <v>22</v>
      </c>
      <c r="D249" t="str">
        <f t="shared" si="33"/>
        <v>01</v>
      </c>
      <c r="E249" t="str">
        <f t="shared" si="34"/>
        <v>011</v>
      </c>
      <c r="F249" t="str">
        <f t="shared" si="35"/>
        <v>0111</v>
      </c>
      <c r="G249" t="str">
        <f t="shared" si="36"/>
        <v>01113</v>
      </c>
      <c r="H249" t="str">
        <f t="shared" si="37"/>
        <v>011131</v>
      </c>
      <c r="I249" t="str">
        <f t="shared" si="38"/>
        <v>01113101</v>
      </c>
      <c r="J249" s="1" t="s">
        <v>1325</v>
      </c>
      <c r="K249" s="2">
        <v>4.1688379334809222E-5</v>
      </c>
      <c r="L249" s="1">
        <f t="shared" si="27"/>
        <v>4.999999999999992E-2</v>
      </c>
      <c r="M249" s="2">
        <v>112.8058450279853</v>
      </c>
      <c r="N249">
        <v>4.7026928587103542E-3</v>
      </c>
      <c r="X249" s="8"/>
    </row>
    <row r="250" spans="1:24" x14ac:dyDescent="0.25">
      <c r="A250" t="s">
        <v>14</v>
      </c>
      <c r="B250" t="s">
        <v>23</v>
      </c>
      <c r="C250" t="s">
        <v>24</v>
      </c>
      <c r="D250" t="str">
        <f t="shared" si="33"/>
        <v>01</v>
      </c>
      <c r="E250" t="str">
        <f t="shared" si="34"/>
        <v>011</v>
      </c>
      <c r="F250" t="str">
        <f t="shared" si="35"/>
        <v>0111</v>
      </c>
      <c r="G250" t="str">
        <f t="shared" si="36"/>
        <v>01113</v>
      </c>
      <c r="H250" t="str">
        <f t="shared" si="37"/>
        <v>011131</v>
      </c>
      <c r="I250" t="str">
        <f t="shared" si="38"/>
        <v>01113117</v>
      </c>
      <c r="J250" s="1" t="s">
        <v>1325</v>
      </c>
      <c r="K250" s="2">
        <v>1.9013538297944072E-4</v>
      </c>
      <c r="L250" s="1">
        <f t="shared" si="27"/>
        <v>4.999999999999992E-2</v>
      </c>
      <c r="M250" s="2">
        <v>125.6234452640111</v>
      </c>
      <c r="N250">
        <v>2.3885461876469557E-2</v>
      </c>
      <c r="X250" s="8"/>
    </row>
    <row r="251" spans="1:24" x14ac:dyDescent="0.25">
      <c r="A251" t="s">
        <v>14</v>
      </c>
      <c r="B251" t="s">
        <v>25</v>
      </c>
      <c r="C251" t="s">
        <v>26</v>
      </c>
      <c r="D251" t="str">
        <f t="shared" si="33"/>
        <v>01</v>
      </c>
      <c r="E251" t="str">
        <f t="shared" si="34"/>
        <v>011</v>
      </c>
      <c r="F251" t="str">
        <f t="shared" si="35"/>
        <v>0111</v>
      </c>
      <c r="G251" t="str">
        <f t="shared" si="36"/>
        <v>01113</v>
      </c>
      <c r="H251" t="str">
        <f t="shared" si="37"/>
        <v>011131</v>
      </c>
      <c r="I251" t="str">
        <f t="shared" si="38"/>
        <v>01113119</v>
      </c>
      <c r="J251" s="1" t="s">
        <v>1325</v>
      </c>
      <c r="K251" s="2">
        <v>1.4948113125984623E-4</v>
      </c>
      <c r="L251" s="1">
        <f t="shared" si="27"/>
        <v>4.999999999999992E-2</v>
      </c>
      <c r="M251" s="2">
        <v>105.84793221730941</v>
      </c>
      <c r="N251">
        <v>1.5822268649358935E-2</v>
      </c>
      <c r="X251" s="8"/>
    </row>
    <row r="252" spans="1:24" x14ac:dyDescent="0.25">
      <c r="A252" t="s">
        <v>14</v>
      </c>
      <c r="B252" t="s">
        <v>27</v>
      </c>
      <c r="C252" t="s">
        <v>28</v>
      </c>
      <c r="D252" t="str">
        <f t="shared" si="33"/>
        <v>01</v>
      </c>
      <c r="E252" t="str">
        <f t="shared" si="34"/>
        <v>011</v>
      </c>
      <c r="F252" t="str">
        <f t="shared" si="35"/>
        <v>0111</v>
      </c>
      <c r="G252" t="str">
        <f t="shared" si="36"/>
        <v>01113</v>
      </c>
      <c r="H252" t="str">
        <f t="shared" si="37"/>
        <v>011131</v>
      </c>
      <c r="I252" t="str">
        <f t="shared" si="38"/>
        <v>01113127</v>
      </c>
      <c r="J252" s="1" t="s">
        <v>1325</v>
      </c>
      <c r="K252" s="2">
        <v>1.5289503961603095E-4</v>
      </c>
      <c r="L252" s="1">
        <f t="shared" si="27"/>
        <v>4.999999999999992E-2</v>
      </c>
      <c r="M252" s="2">
        <v>139.5419380871918</v>
      </c>
      <c r="N252">
        <v>2.1335270151938927E-2</v>
      </c>
      <c r="X252" s="8"/>
    </row>
    <row r="253" spans="1:24" x14ac:dyDescent="0.25">
      <c r="A253" t="s">
        <v>14</v>
      </c>
      <c r="B253" t="s">
        <v>29</v>
      </c>
      <c r="C253" t="s">
        <v>30</v>
      </c>
      <c r="D253" t="str">
        <f t="shared" si="33"/>
        <v>01</v>
      </c>
      <c r="E253" t="str">
        <f t="shared" si="34"/>
        <v>011</v>
      </c>
      <c r="F253" t="str">
        <f t="shared" si="35"/>
        <v>0111</v>
      </c>
      <c r="G253" t="str">
        <f t="shared" si="36"/>
        <v>01113</v>
      </c>
      <c r="H253" t="str">
        <f t="shared" si="37"/>
        <v>011131</v>
      </c>
      <c r="I253" t="str">
        <f t="shared" si="38"/>
        <v>01113128</v>
      </c>
      <c r="J253" s="1" t="s">
        <v>1325</v>
      </c>
      <c r="K253" s="2">
        <v>8.5237220130662339E-5</v>
      </c>
      <c r="L253" s="1">
        <f t="shared" si="27"/>
        <v>4.999999999999992E-2</v>
      </c>
      <c r="M253" s="2">
        <v>111.5953304281922</v>
      </c>
      <c r="N253">
        <v>9.5120757452618193E-3</v>
      </c>
      <c r="X253" s="8"/>
    </row>
    <row r="254" spans="1:24" x14ac:dyDescent="0.25">
      <c r="A254" t="s">
        <v>14</v>
      </c>
      <c r="B254" t="s">
        <v>31</v>
      </c>
      <c r="C254" t="s">
        <v>32</v>
      </c>
      <c r="D254" t="str">
        <f t="shared" si="33"/>
        <v>01</v>
      </c>
      <c r="E254" t="str">
        <f t="shared" si="34"/>
        <v>011</v>
      </c>
      <c r="F254" t="str">
        <f t="shared" si="35"/>
        <v>0111</v>
      </c>
      <c r="G254" t="str">
        <f t="shared" si="36"/>
        <v>01113</v>
      </c>
      <c r="H254" t="str">
        <f t="shared" si="37"/>
        <v>011131</v>
      </c>
      <c r="I254" t="str">
        <f t="shared" si="38"/>
        <v>01113133</v>
      </c>
      <c r="J254" s="1" t="s">
        <v>1325</v>
      </c>
      <c r="K254" s="2">
        <v>1.4949782232571499E-4</v>
      </c>
      <c r="L254" s="1">
        <f t="shared" si="27"/>
        <v>4.999999999999992E-2</v>
      </c>
      <c r="M254" s="2">
        <v>106.21189296621471</v>
      </c>
      <c r="N254">
        <v>1.5878446703541025E-2</v>
      </c>
      <c r="X254" s="8"/>
    </row>
    <row r="255" spans="1:24" x14ac:dyDescent="0.25">
      <c r="A255" t="s">
        <v>14</v>
      </c>
      <c r="B255" t="s">
        <v>33</v>
      </c>
      <c r="C255" t="s">
        <v>34</v>
      </c>
      <c r="D255" t="str">
        <f t="shared" si="33"/>
        <v>01</v>
      </c>
      <c r="E255" t="str">
        <f t="shared" si="34"/>
        <v>011</v>
      </c>
      <c r="F255" t="str">
        <f t="shared" si="35"/>
        <v>0111</v>
      </c>
      <c r="G255" t="str">
        <f t="shared" si="36"/>
        <v>01113</v>
      </c>
      <c r="H255" t="str">
        <f t="shared" si="37"/>
        <v>011139</v>
      </c>
      <c r="I255" t="str">
        <f t="shared" si="38"/>
        <v>01113902</v>
      </c>
      <c r="J255" s="1" t="s">
        <v>1325</v>
      </c>
      <c r="K255" s="2">
        <v>7.093676181387505E-4</v>
      </c>
      <c r="L255" s="1">
        <f t="shared" si="27"/>
        <v>4.999999999999992E-2</v>
      </c>
      <c r="M255" s="2">
        <v>124.1158799086609</v>
      </c>
      <c r="N255">
        <v>8.8043786104001986E-2</v>
      </c>
      <c r="X255" s="8"/>
    </row>
    <row r="256" spans="1:24" x14ac:dyDescent="0.25">
      <c r="A256" t="s">
        <v>14</v>
      </c>
      <c r="B256" t="s">
        <v>35</v>
      </c>
      <c r="C256" t="s">
        <v>36</v>
      </c>
      <c r="D256" t="str">
        <f t="shared" si="33"/>
        <v>01</v>
      </c>
      <c r="E256" t="str">
        <f t="shared" si="34"/>
        <v>011</v>
      </c>
      <c r="F256" t="str">
        <f t="shared" si="35"/>
        <v>0111</v>
      </c>
      <c r="G256" t="str">
        <f t="shared" si="36"/>
        <v>01113</v>
      </c>
      <c r="H256" t="str">
        <f t="shared" si="37"/>
        <v>011139</v>
      </c>
      <c r="I256" t="str">
        <f t="shared" si="38"/>
        <v>01113905</v>
      </c>
      <c r="J256" s="1" t="s">
        <v>1325</v>
      </c>
      <c r="K256" s="2">
        <v>5.6497654512028552E-4</v>
      </c>
      <c r="L256" s="1">
        <f t="shared" si="27"/>
        <v>4.999999999999992E-2</v>
      </c>
      <c r="M256" s="2">
        <v>128.28922031816401</v>
      </c>
      <c r="N256">
        <v>7.2480400471531439E-2</v>
      </c>
      <c r="X256" s="8"/>
    </row>
    <row r="257" spans="1:24" x14ac:dyDescent="0.25">
      <c r="A257" t="s">
        <v>14</v>
      </c>
      <c r="B257" t="s">
        <v>37</v>
      </c>
      <c r="C257" t="s">
        <v>38</v>
      </c>
      <c r="D257" t="str">
        <f t="shared" si="33"/>
        <v>01</v>
      </c>
      <c r="E257" t="str">
        <f t="shared" si="34"/>
        <v>011</v>
      </c>
      <c r="F257" t="str">
        <f t="shared" si="35"/>
        <v>0111</v>
      </c>
      <c r="G257" t="str">
        <f t="shared" si="36"/>
        <v>01114</v>
      </c>
      <c r="H257" t="str">
        <f t="shared" si="37"/>
        <v>011140</v>
      </c>
      <c r="I257" t="str">
        <f t="shared" si="38"/>
        <v>01114001</v>
      </c>
      <c r="J257" s="1" t="s">
        <v>1325</v>
      </c>
      <c r="K257" s="2">
        <v>1.3683447923528149E-4</v>
      </c>
      <c r="L257" s="1">
        <f t="shared" si="27"/>
        <v>4.999999999999992E-2</v>
      </c>
      <c r="M257" s="2">
        <v>102.5418177078101</v>
      </c>
      <c r="N257">
        <v>1.403125622588736E-2</v>
      </c>
      <c r="X257" s="8"/>
    </row>
    <row r="258" spans="1:24" x14ac:dyDescent="0.25">
      <c r="A258" t="s">
        <v>14</v>
      </c>
      <c r="B258" t="s">
        <v>39</v>
      </c>
      <c r="C258" t="s">
        <v>40</v>
      </c>
      <c r="D258" t="str">
        <f t="shared" si="33"/>
        <v>01</v>
      </c>
      <c r="E258" t="str">
        <f t="shared" si="34"/>
        <v>011</v>
      </c>
      <c r="F258" t="str">
        <f t="shared" si="35"/>
        <v>0111</v>
      </c>
      <c r="G258" t="str">
        <f t="shared" si="36"/>
        <v>01114</v>
      </c>
      <c r="H258" t="str">
        <f t="shared" si="37"/>
        <v>011140</v>
      </c>
      <c r="I258" t="str">
        <f t="shared" si="38"/>
        <v>01114003</v>
      </c>
      <c r="J258" s="1" t="s">
        <v>1325</v>
      </c>
      <c r="K258" s="2">
        <v>7.4227412816046999E-4</v>
      </c>
      <c r="L258" s="1">
        <f t="shared" si="27"/>
        <v>4.999999999999992E-2</v>
      </c>
      <c r="M258" s="2">
        <v>109.89714674642509</v>
      </c>
      <c r="N258">
        <v>8.1573808788525923E-2</v>
      </c>
      <c r="X258" s="8"/>
    </row>
    <row r="259" spans="1:24" x14ac:dyDescent="0.25">
      <c r="A259" t="s">
        <v>14</v>
      </c>
      <c r="B259" t="s">
        <v>41</v>
      </c>
      <c r="C259" t="s">
        <v>42</v>
      </c>
      <c r="D259" t="str">
        <f t="shared" si="33"/>
        <v>01</v>
      </c>
      <c r="E259" t="str">
        <f t="shared" si="34"/>
        <v>011</v>
      </c>
      <c r="F259" t="str">
        <f t="shared" si="35"/>
        <v>0111</v>
      </c>
      <c r="G259" t="str">
        <f t="shared" si="36"/>
        <v>01115</v>
      </c>
      <c r="H259" t="str">
        <f t="shared" si="37"/>
        <v>011150</v>
      </c>
      <c r="I259" t="str">
        <f t="shared" si="38"/>
        <v>01115001</v>
      </c>
      <c r="J259" s="1" t="s">
        <v>1325</v>
      </c>
      <c r="K259" s="2">
        <v>3.3914705260709737E-4</v>
      </c>
      <c r="L259" s="1">
        <f t="shared" ref="L259:L322" si="39">SUMIF(J:J,J259,K:K)</f>
        <v>4.999999999999992E-2</v>
      </c>
      <c r="M259" s="2">
        <v>111.0614294282107</v>
      </c>
      <c r="N259">
        <v>3.7666156448908805E-2</v>
      </c>
      <c r="X259" s="8"/>
    </row>
    <row r="260" spans="1:24" x14ac:dyDescent="0.25">
      <c r="A260" t="s">
        <v>14</v>
      </c>
      <c r="B260" t="s">
        <v>43</v>
      </c>
      <c r="C260" t="s">
        <v>44</v>
      </c>
      <c r="D260" t="str">
        <f t="shared" si="33"/>
        <v>01</v>
      </c>
      <c r="E260" t="str">
        <f t="shared" si="34"/>
        <v>011</v>
      </c>
      <c r="F260" t="str">
        <f t="shared" si="35"/>
        <v>0111</v>
      </c>
      <c r="G260" t="str">
        <f t="shared" si="36"/>
        <v>01115</v>
      </c>
      <c r="H260" t="str">
        <f t="shared" si="37"/>
        <v>011150</v>
      </c>
      <c r="I260" t="str">
        <f t="shared" si="38"/>
        <v>01115007</v>
      </c>
      <c r="J260" s="1" t="s">
        <v>1325</v>
      </c>
      <c r="K260" s="2">
        <v>1.9840014879214039E-4</v>
      </c>
      <c r="L260" s="1">
        <f t="shared" si="39"/>
        <v>4.999999999999992E-2</v>
      </c>
      <c r="M260" s="2">
        <v>130.75090886043429</v>
      </c>
      <c r="N260">
        <v>2.594099977261775E-2</v>
      </c>
      <c r="X260" s="8"/>
    </row>
    <row r="261" spans="1:24" x14ac:dyDescent="0.25">
      <c r="A261" t="s">
        <v>14</v>
      </c>
      <c r="B261" t="s">
        <v>45</v>
      </c>
      <c r="C261" t="s">
        <v>46</v>
      </c>
      <c r="D261" t="str">
        <f t="shared" si="33"/>
        <v>01</v>
      </c>
      <c r="E261" t="str">
        <f t="shared" si="34"/>
        <v>011</v>
      </c>
      <c r="F261" t="str">
        <f t="shared" si="35"/>
        <v>0111</v>
      </c>
      <c r="G261" t="str">
        <f t="shared" si="36"/>
        <v>01119</v>
      </c>
      <c r="H261" t="str">
        <f t="shared" si="37"/>
        <v>011190</v>
      </c>
      <c r="I261" t="str">
        <f t="shared" si="38"/>
        <v>01119001</v>
      </c>
      <c r="J261" s="1" t="s">
        <v>1325</v>
      </c>
      <c r="K261" s="2">
        <v>6.518100052444246E-6</v>
      </c>
      <c r="L261" s="1">
        <f t="shared" si="39"/>
        <v>4.999999999999992E-2</v>
      </c>
      <c r="M261" s="2">
        <v>118.61328252028569</v>
      </c>
      <c r="N261">
        <v>7.731332430160583E-4</v>
      </c>
      <c r="X261" s="8"/>
    </row>
    <row r="262" spans="1:24" x14ac:dyDescent="0.25">
      <c r="A262" t="s">
        <v>14</v>
      </c>
      <c r="B262" t="s">
        <v>47</v>
      </c>
      <c r="C262" t="s">
        <v>48</v>
      </c>
      <c r="D262" t="str">
        <f t="shared" si="33"/>
        <v>01</v>
      </c>
      <c r="E262" t="str">
        <f t="shared" si="34"/>
        <v>011</v>
      </c>
      <c r="F262" t="str">
        <f t="shared" si="35"/>
        <v>0111</v>
      </c>
      <c r="G262" t="str">
        <f t="shared" si="36"/>
        <v>01119</v>
      </c>
      <c r="H262" t="str">
        <f t="shared" si="37"/>
        <v>011193</v>
      </c>
      <c r="I262" t="str">
        <f t="shared" si="38"/>
        <v>01119301</v>
      </c>
      <c r="J262" s="1" t="s">
        <v>1325</v>
      </c>
      <c r="K262" s="2">
        <v>3.2528719556511635E-5</v>
      </c>
      <c r="L262" s="1">
        <f t="shared" si="39"/>
        <v>4.999999999999992E-2</v>
      </c>
      <c r="M262" s="2">
        <v>123.1052954193234</v>
      </c>
      <c r="N262">
        <v>4.0044576306166868E-3</v>
      </c>
      <c r="X262" s="8"/>
    </row>
    <row r="263" spans="1:24" x14ac:dyDescent="0.25">
      <c r="A263" t="s">
        <v>14</v>
      </c>
      <c r="B263" t="s">
        <v>49</v>
      </c>
      <c r="C263" t="s">
        <v>50</v>
      </c>
      <c r="D263" t="str">
        <f t="shared" si="33"/>
        <v>01</v>
      </c>
      <c r="E263" t="str">
        <f t="shared" si="34"/>
        <v>011</v>
      </c>
      <c r="F263" t="str">
        <f t="shared" si="35"/>
        <v>0112</v>
      </c>
      <c r="G263" t="str">
        <f t="shared" si="36"/>
        <v>01122</v>
      </c>
      <c r="H263" t="str">
        <f t="shared" si="37"/>
        <v>011221</v>
      </c>
      <c r="I263" t="str">
        <f t="shared" si="38"/>
        <v>01122101</v>
      </c>
      <c r="J263" s="1" t="s">
        <v>1325</v>
      </c>
      <c r="K263" s="2">
        <v>8.3920461508982269E-4</v>
      </c>
      <c r="L263" s="1">
        <f t="shared" si="39"/>
        <v>4.999999999999992E-2</v>
      </c>
      <c r="M263" s="2">
        <v>115.46402454092519</v>
      </c>
      <c r="N263">
        <v>9.6897942271588974E-2</v>
      </c>
      <c r="X263" s="8"/>
    </row>
    <row r="264" spans="1:24" x14ac:dyDescent="0.25">
      <c r="A264" t="s">
        <v>14</v>
      </c>
      <c r="B264" t="s">
        <v>51</v>
      </c>
      <c r="C264" t="s">
        <v>52</v>
      </c>
      <c r="D264" t="str">
        <f t="shared" si="33"/>
        <v>01</v>
      </c>
      <c r="E264" t="str">
        <f t="shared" si="34"/>
        <v>011</v>
      </c>
      <c r="F264" t="str">
        <f t="shared" si="35"/>
        <v>0112</v>
      </c>
      <c r="G264" t="str">
        <f t="shared" si="36"/>
        <v>01122</v>
      </c>
      <c r="H264" t="str">
        <f t="shared" si="37"/>
        <v>011221</v>
      </c>
      <c r="I264" t="str">
        <f t="shared" si="38"/>
        <v>01122102</v>
      </c>
      <c r="J264" s="1" t="s">
        <v>1325</v>
      </c>
      <c r="K264" s="2">
        <v>1.364320065431201E-4</v>
      </c>
      <c r="L264" s="1">
        <f t="shared" si="39"/>
        <v>4.999999999999992E-2</v>
      </c>
      <c r="M264" s="2">
        <v>115.5453176953734</v>
      </c>
      <c r="N264">
        <v>1.5764079539842074E-2</v>
      </c>
      <c r="X264" s="8"/>
    </row>
    <row r="265" spans="1:24" x14ac:dyDescent="0.25">
      <c r="A265" t="s">
        <v>14</v>
      </c>
      <c r="B265" t="s">
        <v>53</v>
      </c>
      <c r="C265" t="s">
        <v>54</v>
      </c>
      <c r="D265" t="str">
        <f t="shared" si="33"/>
        <v>01</v>
      </c>
      <c r="E265" t="str">
        <f t="shared" si="34"/>
        <v>011</v>
      </c>
      <c r="F265" t="str">
        <f t="shared" si="35"/>
        <v>0112</v>
      </c>
      <c r="G265" t="str">
        <f t="shared" si="36"/>
        <v>01122</v>
      </c>
      <c r="H265" t="str">
        <f t="shared" si="37"/>
        <v>011221</v>
      </c>
      <c r="I265" t="str">
        <f t="shared" si="38"/>
        <v>01122104</v>
      </c>
      <c r="J265" s="1" t="s">
        <v>1325</v>
      </c>
      <c r="K265" s="2">
        <v>4.0730285910812276E-5</v>
      </c>
      <c r="L265" s="1">
        <f t="shared" si="39"/>
        <v>4.999999999999992E-2</v>
      </c>
      <c r="M265" s="2">
        <v>106.3227618631567</v>
      </c>
      <c r="N265">
        <v>4.33055648951358E-3</v>
      </c>
      <c r="X265" s="8"/>
    </row>
    <row r="266" spans="1:24" x14ac:dyDescent="0.25">
      <c r="A266" t="s">
        <v>14</v>
      </c>
      <c r="B266" t="s">
        <v>55</v>
      </c>
      <c r="C266" t="s">
        <v>56</v>
      </c>
      <c r="D266" t="str">
        <f t="shared" si="33"/>
        <v>01</v>
      </c>
      <c r="E266" t="str">
        <f t="shared" si="34"/>
        <v>011</v>
      </c>
      <c r="F266" t="str">
        <f t="shared" si="35"/>
        <v>0112</v>
      </c>
      <c r="G266" t="str">
        <f t="shared" si="36"/>
        <v>01122</v>
      </c>
      <c r="H266" t="str">
        <f t="shared" si="37"/>
        <v>011221</v>
      </c>
      <c r="I266" t="str">
        <f t="shared" si="38"/>
        <v>01122106</v>
      </c>
      <c r="J266" s="1" t="s">
        <v>1325</v>
      </c>
      <c r="K266" s="2">
        <v>1.1142486734537554E-4</v>
      </c>
      <c r="L266" s="1">
        <f t="shared" si="39"/>
        <v>4.999999999999992E-2</v>
      </c>
      <c r="M266" s="2">
        <v>115.46402454092519</v>
      </c>
      <c r="N266">
        <v>1.2865563617635776E-2</v>
      </c>
      <c r="X266" s="8"/>
    </row>
    <row r="267" spans="1:24" x14ac:dyDescent="0.25">
      <c r="A267" t="s">
        <v>14</v>
      </c>
      <c r="B267" t="s">
        <v>57</v>
      </c>
      <c r="C267" t="s">
        <v>58</v>
      </c>
      <c r="D267" t="str">
        <f t="shared" si="33"/>
        <v>01</v>
      </c>
      <c r="E267" t="str">
        <f t="shared" si="34"/>
        <v>011</v>
      </c>
      <c r="F267" t="str">
        <f t="shared" si="35"/>
        <v>0112</v>
      </c>
      <c r="G267" t="str">
        <f t="shared" si="36"/>
        <v>01122</v>
      </c>
      <c r="H267" t="str">
        <f t="shared" si="37"/>
        <v>011221</v>
      </c>
      <c r="I267" t="str">
        <f t="shared" si="38"/>
        <v>01122110</v>
      </c>
      <c r="J267" s="1" t="s">
        <v>1325</v>
      </c>
      <c r="K267" s="2">
        <v>2.2596128208452E-4</v>
      </c>
      <c r="L267" s="1">
        <f t="shared" si="39"/>
        <v>4.999999999999992E-2</v>
      </c>
      <c r="M267" s="2">
        <v>108.8633114644669</v>
      </c>
      <c r="N267">
        <v>2.4598893430477366E-2</v>
      </c>
      <c r="X267" s="8"/>
    </row>
    <row r="268" spans="1:24" x14ac:dyDescent="0.25">
      <c r="A268" t="s">
        <v>14</v>
      </c>
      <c r="B268" t="s">
        <v>59</v>
      </c>
      <c r="C268" t="s">
        <v>60</v>
      </c>
      <c r="D268" t="str">
        <f t="shared" si="33"/>
        <v>01</v>
      </c>
      <c r="E268" t="str">
        <f t="shared" si="34"/>
        <v>011</v>
      </c>
      <c r="F268" t="str">
        <f t="shared" si="35"/>
        <v>0112</v>
      </c>
      <c r="G268" t="str">
        <f t="shared" si="36"/>
        <v>01122</v>
      </c>
      <c r="H268" t="str">
        <f t="shared" si="37"/>
        <v>011221</v>
      </c>
      <c r="I268" t="str">
        <f t="shared" si="38"/>
        <v>01122115</v>
      </c>
      <c r="J268" s="1" t="s">
        <v>1325</v>
      </c>
      <c r="K268" s="2">
        <v>1.1325332341889331E-4</v>
      </c>
      <c r="L268" s="1">
        <f t="shared" si="39"/>
        <v>4.999999999999992E-2</v>
      </c>
      <c r="M268" s="2">
        <v>109.224768253359</v>
      </c>
      <c r="N268">
        <v>1.2370068004351337E-2</v>
      </c>
      <c r="X268" s="8"/>
    </row>
    <row r="269" spans="1:24" x14ac:dyDescent="0.25">
      <c r="A269" t="s">
        <v>14</v>
      </c>
      <c r="B269" t="s">
        <v>61</v>
      </c>
      <c r="C269" t="s">
        <v>62</v>
      </c>
      <c r="D269" t="str">
        <f t="shared" si="33"/>
        <v>01</v>
      </c>
      <c r="E269" t="str">
        <f t="shared" si="34"/>
        <v>011</v>
      </c>
      <c r="F269" t="str">
        <f t="shared" si="35"/>
        <v>0112</v>
      </c>
      <c r="G269" t="str">
        <f t="shared" si="36"/>
        <v>01122</v>
      </c>
      <c r="H269" t="str">
        <f t="shared" si="37"/>
        <v>011222</v>
      </c>
      <c r="I269" t="str">
        <f t="shared" si="38"/>
        <v>01122201</v>
      </c>
      <c r="J269" s="1" t="s">
        <v>1325</v>
      </c>
      <c r="K269" s="2">
        <v>8.2466783821986408E-5</v>
      </c>
      <c r="L269" s="1">
        <f t="shared" si="39"/>
        <v>4.999999999999992E-2</v>
      </c>
      <c r="M269" s="2">
        <v>108.22630057712171</v>
      </c>
      <c r="N269">
        <v>8.9250749335468178E-3</v>
      </c>
      <c r="X269" s="8"/>
    </row>
    <row r="270" spans="1:24" x14ac:dyDescent="0.25">
      <c r="A270" t="s">
        <v>14</v>
      </c>
      <c r="B270" t="s">
        <v>63</v>
      </c>
      <c r="C270" t="s">
        <v>64</v>
      </c>
      <c r="D270" t="str">
        <f t="shared" si="33"/>
        <v>01</v>
      </c>
      <c r="E270" t="str">
        <f t="shared" si="34"/>
        <v>011</v>
      </c>
      <c r="F270" t="str">
        <f t="shared" si="35"/>
        <v>0112</v>
      </c>
      <c r="G270" t="str">
        <f t="shared" si="36"/>
        <v>01122</v>
      </c>
      <c r="H270" t="str">
        <f t="shared" si="37"/>
        <v>011222</v>
      </c>
      <c r="I270" t="str">
        <f t="shared" si="38"/>
        <v>01122205</v>
      </c>
      <c r="J270" s="1" t="s">
        <v>1325</v>
      </c>
      <c r="K270" s="2">
        <v>3.2615998377756266E-5</v>
      </c>
      <c r="L270" s="1">
        <f t="shared" si="39"/>
        <v>4.999999999999992E-2</v>
      </c>
      <c r="M270" s="2">
        <v>104.7451032421541</v>
      </c>
      <c r="N270">
        <v>3.4163661174240107E-3</v>
      </c>
      <c r="X270" s="8"/>
    </row>
    <row r="271" spans="1:24" x14ac:dyDescent="0.25">
      <c r="A271" t="s">
        <v>14</v>
      </c>
      <c r="B271" t="s">
        <v>65</v>
      </c>
      <c r="C271" t="s">
        <v>66</v>
      </c>
      <c r="D271" t="str">
        <f t="shared" si="33"/>
        <v>01</v>
      </c>
      <c r="E271" t="str">
        <f t="shared" si="34"/>
        <v>011</v>
      </c>
      <c r="F271" t="str">
        <f t="shared" si="35"/>
        <v>0112</v>
      </c>
      <c r="G271" t="str">
        <f t="shared" si="36"/>
        <v>01122</v>
      </c>
      <c r="H271" t="str">
        <f t="shared" si="37"/>
        <v>011222</v>
      </c>
      <c r="I271" t="str">
        <f t="shared" si="38"/>
        <v>01122207</v>
      </c>
      <c r="J271" s="1" t="s">
        <v>1325</v>
      </c>
      <c r="K271" s="2">
        <v>4.76088329836746E-5</v>
      </c>
      <c r="L271" s="1">
        <f t="shared" si="39"/>
        <v>4.999999999999992E-2</v>
      </c>
      <c r="M271" s="2">
        <v>104.7451032421541</v>
      </c>
      <c r="N271">
        <v>4.9867921261134672E-3</v>
      </c>
      <c r="X271" s="8"/>
    </row>
    <row r="272" spans="1:24" x14ac:dyDescent="0.25">
      <c r="A272" t="s">
        <v>14</v>
      </c>
      <c r="B272" t="s">
        <v>67</v>
      </c>
      <c r="C272" t="s">
        <v>68</v>
      </c>
      <c r="D272" t="str">
        <f t="shared" si="33"/>
        <v>01</v>
      </c>
      <c r="E272" t="str">
        <f t="shared" si="34"/>
        <v>011</v>
      </c>
      <c r="F272" t="str">
        <f t="shared" si="35"/>
        <v>0112</v>
      </c>
      <c r="G272" t="str">
        <f t="shared" si="36"/>
        <v>01122</v>
      </c>
      <c r="H272" t="str">
        <f t="shared" si="37"/>
        <v>011222</v>
      </c>
      <c r="I272" t="str">
        <f t="shared" si="38"/>
        <v>01122210</v>
      </c>
      <c r="J272" s="1" t="s">
        <v>1325</v>
      </c>
      <c r="K272" s="2">
        <v>5.3743314140710502E-4</v>
      </c>
      <c r="L272" s="1">
        <f t="shared" si="39"/>
        <v>4.999999999999992E-2</v>
      </c>
      <c r="M272" s="2">
        <v>108.22630057712171</v>
      </c>
      <c r="N272">
        <v>5.8164400702032104E-2</v>
      </c>
      <c r="X272" s="8"/>
    </row>
    <row r="273" spans="1:24" x14ac:dyDescent="0.25">
      <c r="A273" t="s">
        <v>14</v>
      </c>
      <c r="B273" t="s">
        <v>69</v>
      </c>
      <c r="C273" t="s">
        <v>70</v>
      </c>
      <c r="D273" t="str">
        <f t="shared" si="33"/>
        <v>01</v>
      </c>
      <c r="E273" t="str">
        <f t="shared" si="34"/>
        <v>011</v>
      </c>
      <c r="F273" t="str">
        <f t="shared" si="35"/>
        <v>0112</v>
      </c>
      <c r="G273" t="str">
        <f t="shared" si="36"/>
        <v>01122</v>
      </c>
      <c r="H273" t="str">
        <f t="shared" si="37"/>
        <v>011222</v>
      </c>
      <c r="I273" t="str">
        <f t="shared" si="38"/>
        <v>01122213</v>
      </c>
      <c r="J273" s="1" t="s">
        <v>1325</v>
      </c>
      <c r="K273" s="2">
        <v>5.7172121575565886E-4</v>
      </c>
      <c r="L273" s="1">
        <f t="shared" si="39"/>
        <v>4.999999999999992E-2</v>
      </c>
      <c r="M273" s="2">
        <v>108.22630057712171</v>
      </c>
      <c r="N273">
        <v>6.1875272142689383E-2</v>
      </c>
      <c r="X273" s="8"/>
    </row>
    <row r="274" spans="1:24" x14ac:dyDescent="0.25">
      <c r="A274" t="s">
        <v>14</v>
      </c>
      <c r="B274" t="s">
        <v>71</v>
      </c>
      <c r="C274" t="s">
        <v>72</v>
      </c>
      <c r="D274" t="str">
        <f t="shared" si="33"/>
        <v>01</v>
      </c>
      <c r="E274" t="str">
        <f t="shared" si="34"/>
        <v>011</v>
      </c>
      <c r="F274" t="str">
        <f t="shared" si="35"/>
        <v>0112</v>
      </c>
      <c r="G274" t="str">
        <f t="shared" si="36"/>
        <v>01122</v>
      </c>
      <c r="H274" t="str">
        <f t="shared" si="37"/>
        <v>011224</v>
      </c>
      <c r="I274" t="str">
        <f t="shared" si="38"/>
        <v>01122405</v>
      </c>
      <c r="J274" s="1" t="s">
        <v>1325</v>
      </c>
      <c r="K274" s="2">
        <v>2.1817669963919095E-4</v>
      </c>
      <c r="L274" s="1">
        <f t="shared" si="39"/>
        <v>4.999999999999992E-2</v>
      </c>
      <c r="M274" s="2">
        <v>103.175326053323</v>
      </c>
      <c r="N274">
        <v>2.2510452122511446E-2</v>
      </c>
      <c r="X274" s="8"/>
    </row>
    <row r="275" spans="1:24" x14ac:dyDescent="0.25">
      <c r="A275" t="s">
        <v>14</v>
      </c>
      <c r="B275" t="s">
        <v>73</v>
      </c>
      <c r="C275" t="s">
        <v>74</v>
      </c>
      <c r="D275" t="str">
        <f t="shared" si="33"/>
        <v>01</v>
      </c>
      <c r="E275" t="str">
        <f t="shared" si="34"/>
        <v>011</v>
      </c>
      <c r="F275" t="str">
        <f t="shared" si="35"/>
        <v>0112</v>
      </c>
      <c r="G275" t="str">
        <f t="shared" si="36"/>
        <v>01122</v>
      </c>
      <c r="H275" t="str">
        <f t="shared" si="37"/>
        <v>011224</v>
      </c>
      <c r="I275" t="str">
        <f t="shared" si="38"/>
        <v>01122408</v>
      </c>
      <c r="J275" s="1" t="s">
        <v>1325</v>
      </c>
      <c r="K275" s="2">
        <v>2.5370513864979104E-4</v>
      </c>
      <c r="L275" s="1">
        <f t="shared" si="39"/>
        <v>4.999999999999992E-2</v>
      </c>
      <c r="M275" s="2">
        <v>117.6733433869076</v>
      </c>
      <c r="N275">
        <v>2.9854331899359866E-2</v>
      </c>
      <c r="X275" s="8"/>
    </row>
    <row r="276" spans="1:24" x14ac:dyDescent="0.25">
      <c r="A276" t="s">
        <v>14</v>
      </c>
      <c r="B276" t="s">
        <v>75</v>
      </c>
      <c r="C276" t="s">
        <v>76</v>
      </c>
      <c r="D276" t="str">
        <f t="shared" si="33"/>
        <v>01</v>
      </c>
      <c r="E276" t="str">
        <f t="shared" si="34"/>
        <v>011</v>
      </c>
      <c r="F276" t="str">
        <f t="shared" si="35"/>
        <v>0112</v>
      </c>
      <c r="G276" t="str">
        <f t="shared" si="36"/>
        <v>01124</v>
      </c>
      <c r="H276" t="str">
        <f t="shared" si="37"/>
        <v>011241</v>
      </c>
      <c r="I276" t="str">
        <f t="shared" si="38"/>
        <v>01124102</v>
      </c>
      <c r="J276" s="1" t="s">
        <v>1325</v>
      </c>
      <c r="K276" s="2">
        <v>3.2091663757784523E-5</v>
      </c>
      <c r="L276" s="1">
        <f t="shared" si="39"/>
        <v>4.999999999999992E-2</v>
      </c>
      <c r="M276" s="2">
        <v>104.6619924506637</v>
      </c>
      <c r="N276">
        <v>3.3587774699464818E-3</v>
      </c>
      <c r="X276" s="8"/>
    </row>
    <row r="277" spans="1:24" x14ac:dyDescent="0.25">
      <c r="A277" t="s">
        <v>14</v>
      </c>
      <c r="B277" t="s">
        <v>77</v>
      </c>
      <c r="C277" t="s">
        <v>78</v>
      </c>
      <c r="D277" t="str">
        <f t="shared" si="33"/>
        <v>01</v>
      </c>
      <c r="E277" t="str">
        <f t="shared" si="34"/>
        <v>011</v>
      </c>
      <c r="F277" t="str">
        <f t="shared" si="35"/>
        <v>0112</v>
      </c>
      <c r="G277" t="str">
        <f t="shared" si="36"/>
        <v>01125</v>
      </c>
      <c r="H277" t="str">
        <f t="shared" si="37"/>
        <v>011251</v>
      </c>
      <c r="I277" t="str">
        <f t="shared" si="38"/>
        <v>01125102</v>
      </c>
      <c r="J277" s="1" t="s">
        <v>1325</v>
      </c>
      <c r="K277" s="2">
        <v>2.4110041167821567E-4</v>
      </c>
      <c r="L277" s="1">
        <f t="shared" si="39"/>
        <v>4.999999999999992E-2</v>
      </c>
      <c r="M277" s="2">
        <v>105.2963892644546</v>
      </c>
      <c r="N277">
        <v>2.5387002799889653E-2</v>
      </c>
      <c r="X277" s="8"/>
    </row>
    <row r="278" spans="1:24" x14ac:dyDescent="0.25">
      <c r="A278" t="s">
        <v>14</v>
      </c>
      <c r="B278" t="s">
        <v>79</v>
      </c>
      <c r="C278" t="s">
        <v>80</v>
      </c>
      <c r="D278" t="str">
        <f t="shared" si="33"/>
        <v>01</v>
      </c>
      <c r="E278" t="str">
        <f t="shared" si="34"/>
        <v>011</v>
      </c>
      <c r="F278" t="str">
        <f t="shared" si="35"/>
        <v>0112</v>
      </c>
      <c r="G278" t="str">
        <f t="shared" si="36"/>
        <v>01125</v>
      </c>
      <c r="H278" t="str">
        <f t="shared" si="37"/>
        <v>011251</v>
      </c>
      <c r="I278" t="str">
        <f t="shared" si="38"/>
        <v>01125111</v>
      </c>
      <c r="J278" s="1" t="s">
        <v>1325</v>
      </c>
      <c r="K278" s="2">
        <v>5.2030323143677747E-4</v>
      </c>
      <c r="L278" s="1">
        <f t="shared" si="39"/>
        <v>4.999999999999992E-2</v>
      </c>
      <c r="M278" s="2">
        <v>110.1410655650722</v>
      </c>
      <c r="N278">
        <v>5.7306752327397043E-2</v>
      </c>
      <c r="X278" s="8"/>
    </row>
    <row r="279" spans="1:24" x14ac:dyDescent="0.25">
      <c r="A279" t="s">
        <v>14</v>
      </c>
      <c r="B279" t="s">
        <v>81</v>
      </c>
      <c r="C279" t="s">
        <v>82</v>
      </c>
      <c r="D279" t="str">
        <f t="shared" si="33"/>
        <v>01</v>
      </c>
      <c r="E279" t="str">
        <f t="shared" si="34"/>
        <v>011</v>
      </c>
      <c r="F279" t="str">
        <f t="shared" si="35"/>
        <v>0112</v>
      </c>
      <c r="G279" t="str">
        <f t="shared" si="36"/>
        <v>01125</v>
      </c>
      <c r="H279" t="str">
        <f t="shared" si="37"/>
        <v>011251</v>
      </c>
      <c r="I279" t="str">
        <f t="shared" si="38"/>
        <v>01125112</v>
      </c>
      <c r="J279" s="1" t="s">
        <v>1325</v>
      </c>
      <c r="K279" s="2">
        <v>1.335675159019403E-4</v>
      </c>
      <c r="L279" s="1">
        <f t="shared" si="39"/>
        <v>4.999999999999992E-2</v>
      </c>
      <c r="M279" s="2">
        <v>117.3100636453181</v>
      </c>
      <c r="N279">
        <v>1.5668813791403655E-2</v>
      </c>
      <c r="X279" s="8"/>
    </row>
    <row r="280" spans="1:24" x14ac:dyDescent="0.25">
      <c r="A280" t="s">
        <v>14</v>
      </c>
      <c r="B280" t="s">
        <v>83</v>
      </c>
      <c r="C280" t="s">
        <v>84</v>
      </c>
      <c r="D280" t="str">
        <f t="shared" si="33"/>
        <v>01</v>
      </c>
      <c r="E280" t="str">
        <f t="shared" si="34"/>
        <v>011</v>
      </c>
      <c r="F280" t="str">
        <f t="shared" si="35"/>
        <v>0112</v>
      </c>
      <c r="G280" t="str">
        <f t="shared" si="36"/>
        <v>01125</v>
      </c>
      <c r="H280" t="str">
        <f t="shared" si="37"/>
        <v>011259</v>
      </c>
      <c r="I280" t="str">
        <f t="shared" si="38"/>
        <v>01125908</v>
      </c>
      <c r="J280" s="1" t="s">
        <v>1325</v>
      </c>
      <c r="K280" s="2">
        <v>2.5933677595498618E-4</v>
      </c>
      <c r="L280" s="1">
        <f t="shared" si="39"/>
        <v>4.999999999999992E-2</v>
      </c>
      <c r="M280" s="2">
        <v>107.5905370439684</v>
      </c>
      <c r="N280">
        <v>2.7902183000248274E-2</v>
      </c>
      <c r="X280" s="8"/>
    </row>
    <row r="281" spans="1:24" x14ac:dyDescent="0.25">
      <c r="A281" t="s">
        <v>14</v>
      </c>
      <c r="B281" t="s">
        <v>85</v>
      </c>
      <c r="C281" t="s">
        <v>86</v>
      </c>
      <c r="D281" t="str">
        <f t="shared" si="33"/>
        <v>01</v>
      </c>
      <c r="E281" t="str">
        <f t="shared" si="34"/>
        <v>011</v>
      </c>
      <c r="F281" t="str">
        <f t="shared" si="35"/>
        <v>0112</v>
      </c>
      <c r="G281" t="str">
        <f t="shared" si="36"/>
        <v>01125</v>
      </c>
      <c r="H281" t="str">
        <f t="shared" si="37"/>
        <v>011259</v>
      </c>
      <c r="I281" t="str">
        <f t="shared" si="38"/>
        <v>01125920</v>
      </c>
      <c r="J281" s="1" t="s">
        <v>1325</v>
      </c>
      <c r="K281" s="2">
        <v>3.9539549041729899E-4</v>
      </c>
      <c r="L281" s="1">
        <f t="shared" si="39"/>
        <v>4.999999999999992E-2</v>
      </c>
      <c r="M281" s="2">
        <v>102.94054169956701</v>
      </c>
      <c r="N281">
        <v>4.0702225969122714E-2</v>
      </c>
      <c r="X281" s="8"/>
    </row>
    <row r="282" spans="1:24" x14ac:dyDescent="0.25">
      <c r="A282" t="s">
        <v>14</v>
      </c>
      <c r="B282" t="s">
        <v>87</v>
      </c>
      <c r="C282" t="s">
        <v>88</v>
      </c>
      <c r="D282" t="str">
        <f t="shared" si="33"/>
        <v>01</v>
      </c>
      <c r="E282" t="str">
        <f t="shared" si="34"/>
        <v>011</v>
      </c>
      <c r="F282" t="str">
        <f t="shared" si="35"/>
        <v>0112</v>
      </c>
      <c r="G282" t="str">
        <f t="shared" si="36"/>
        <v>01125</v>
      </c>
      <c r="H282" t="str">
        <f t="shared" si="37"/>
        <v>011259</v>
      </c>
      <c r="I282" t="str">
        <f t="shared" si="38"/>
        <v>01125921</v>
      </c>
      <c r="J282" s="1" t="s">
        <v>1325</v>
      </c>
      <c r="K282" s="2">
        <v>8.8836051199289777E-5</v>
      </c>
      <c r="L282" s="1">
        <f t="shared" si="39"/>
        <v>4.999999999999992E-2</v>
      </c>
      <c r="M282" s="2">
        <v>141.9054776913475</v>
      </c>
      <c r="N282">
        <v>1.260632228164822E-2</v>
      </c>
      <c r="X282" s="8"/>
    </row>
    <row r="283" spans="1:24" x14ac:dyDescent="0.25">
      <c r="A283" t="s">
        <v>14</v>
      </c>
      <c r="B283" t="s">
        <v>89</v>
      </c>
      <c r="C283" t="s">
        <v>90</v>
      </c>
      <c r="D283" t="str">
        <f t="shared" si="33"/>
        <v>01</v>
      </c>
      <c r="E283" t="str">
        <f t="shared" si="34"/>
        <v>011</v>
      </c>
      <c r="F283" t="str">
        <f t="shared" si="35"/>
        <v>0113</v>
      </c>
      <c r="G283" t="str">
        <f t="shared" si="36"/>
        <v>01131</v>
      </c>
      <c r="H283" t="str">
        <f t="shared" si="37"/>
        <v>011311</v>
      </c>
      <c r="I283" t="str">
        <f t="shared" si="38"/>
        <v>01131104</v>
      </c>
      <c r="J283" s="1" t="s">
        <v>1325</v>
      </c>
      <c r="K283" s="2">
        <v>8.9483979066631327E-5</v>
      </c>
      <c r="L283" s="1">
        <f t="shared" si="39"/>
        <v>4.999999999999992E-2</v>
      </c>
      <c r="M283" s="2">
        <v>118.275988996903</v>
      </c>
      <c r="N283">
        <v>1.0583806123483985E-2</v>
      </c>
      <c r="X283" s="8"/>
    </row>
    <row r="284" spans="1:24" x14ac:dyDescent="0.25">
      <c r="A284" t="s">
        <v>14</v>
      </c>
      <c r="B284" t="s">
        <v>91</v>
      </c>
      <c r="C284" t="s">
        <v>92</v>
      </c>
      <c r="D284" t="str">
        <f t="shared" si="33"/>
        <v>01</v>
      </c>
      <c r="E284" t="str">
        <f t="shared" si="34"/>
        <v>011</v>
      </c>
      <c r="F284" t="str">
        <f t="shared" si="35"/>
        <v>0113</v>
      </c>
      <c r="G284" t="str">
        <f t="shared" si="36"/>
        <v>01131</v>
      </c>
      <c r="H284" t="str">
        <f t="shared" si="37"/>
        <v>011314</v>
      </c>
      <c r="I284" t="str">
        <f t="shared" si="38"/>
        <v>01131404</v>
      </c>
      <c r="J284" s="1" t="s">
        <v>1325</v>
      </c>
      <c r="K284" s="2">
        <v>2.821407110923179E-4</v>
      </c>
      <c r="L284" s="1">
        <f t="shared" si="39"/>
        <v>4.999999999999992E-2</v>
      </c>
      <c r="M284" s="2">
        <v>110.61857483514891</v>
      </c>
      <c r="N284">
        <v>3.1210003364007696E-2</v>
      </c>
      <c r="X284" s="8"/>
    </row>
    <row r="285" spans="1:24" x14ac:dyDescent="0.25">
      <c r="A285" t="s">
        <v>14</v>
      </c>
      <c r="B285" t="s">
        <v>93</v>
      </c>
      <c r="C285" t="s">
        <v>94</v>
      </c>
      <c r="D285" t="str">
        <f t="shared" si="33"/>
        <v>01</v>
      </c>
      <c r="E285" t="str">
        <f t="shared" si="34"/>
        <v>011</v>
      </c>
      <c r="F285" t="str">
        <f t="shared" si="35"/>
        <v>0113</v>
      </c>
      <c r="G285" t="str">
        <f t="shared" si="36"/>
        <v>01131</v>
      </c>
      <c r="H285" t="str">
        <f t="shared" si="37"/>
        <v>011316</v>
      </c>
      <c r="I285" t="str">
        <f t="shared" si="38"/>
        <v>01131605</v>
      </c>
      <c r="J285" s="1" t="s">
        <v>1325</v>
      </c>
      <c r="K285" s="2">
        <v>1.1578402400458071E-5</v>
      </c>
      <c r="L285" s="1">
        <f t="shared" si="39"/>
        <v>4.999999999999992E-2</v>
      </c>
      <c r="M285" s="2">
        <v>112.7549908247973</v>
      </c>
      <c r="N285">
        <v>1.3055226564294609E-3</v>
      </c>
      <c r="X285" s="8"/>
    </row>
    <row r="286" spans="1:24" x14ac:dyDescent="0.25">
      <c r="A286" t="s">
        <v>14</v>
      </c>
      <c r="B286" t="s">
        <v>95</v>
      </c>
      <c r="C286" t="s">
        <v>96</v>
      </c>
      <c r="D286" t="str">
        <f t="shared" si="33"/>
        <v>01</v>
      </c>
      <c r="E286" t="str">
        <f t="shared" si="34"/>
        <v>011</v>
      </c>
      <c r="F286" t="str">
        <f t="shared" si="35"/>
        <v>0113</v>
      </c>
      <c r="G286" t="str">
        <f t="shared" si="36"/>
        <v>01133</v>
      </c>
      <c r="H286" t="str">
        <f t="shared" si="37"/>
        <v>011332</v>
      </c>
      <c r="I286" t="str">
        <f t="shared" si="38"/>
        <v>01133202</v>
      </c>
      <c r="J286" s="1" t="s">
        <v>1325</v>
      </c>
      <c r="K286" s="2">
        <v>5.9816785630733427E-5</v>
      </c>
      <c r="L286" s="1">
        <f t="shared" si="39"/>
        <v>4.999999999999992E-2</v>
      </c>
      <c r="M286" s="2">
        <v>147.0733031615884</v>
      </c>
      <c r="N286">
        <v>8.7974522472206024E-3</v>
      </c>
      <c r="X286" s="8"/>
    </row>
    <row r="287" spans="1:24" x14ac:dyDescent="0.25">
      <c r="A287" t="s">
        <v>14</v>
      </c>
      <c r="B287" t="s">
        <v>97</v>
      </c>
      <c r="C287" t="s">
        <v>98</v>
      </c>
      <c r="D287" t="str">
        <f t="shared" si="33"/>
        <v>01</v>
      </c>
      <c r="E287" t="str">
        <f t="shared" si="34"/>
        <v>011</v>
      </c>
      <c r="F287" t="str">
        <f t="shared" si="35"/>
        <v>0113</v>
      </c>
      <c r="G287" t="str">
        <f t="shared" si="36"/>
        <v>01134</v>
      </c>
      <c r="H287" t="str">
        <f t="shared" si="37"/>
        <v>011341</v>
      </c>
      <c r="I287" t="str">
        <f t="shared" si="38"/>
        <v>01134102</v>
      </c>
      <c r="J287" s="1" t="s">
        <v>1325</v>
      </c>
      <c r="K287" s="2">
        <v>3.2839351995343187E-5</v>
      </c>
      <c r="L287" s="1">
        <f t="shared" si="39"/>
        <v>4.999999999999992E-2</v>
      </c>
      <c r="M287" s="2">
        <v>113.66559735545449</v>
      </c>
      <c r="N287">
        <v>3.73270456131672E-3</v>
      </c>
      <c r="X287" s="8"/>
    </row>
    <row r="288" spans="1:24" x14ac:dyDescent="0.25">
      <c r="A288" t="s">
        <v>14</v>
      </c>
      <c r="B288" t="s">
        <v>99</v>
      </c>
      <c r="C288" t="s">
        <v>100</v>
      </c>
      <c r="D288" t="str">
        <f t="shared" si="33"/>
        <v>01</v>
      </c>
      <c r="E288" t="str">
        <f t="shared" si="34"/>
        <v>011</v>
      </c>
      <c r="F288" t="str">
        <f t="shared" si="35"/>
        <v>0114</v>
      </c>
      <c r="G288" t="str">
        <f t="shared" si="36"/>
        <v>01141</v>
      </c>
      <c r="H288" t="str">
        <f t="shared" si="37"/>
        <v>011411</v>
      </c>
      <c r="I288" t="str">
        <f t="shared" si="38"/>
        <v>01141101</v>
      </c>
      <c r="J288" s="1" t="s">
        <v>1325</v>
      </c>
      <c r="K288" s="2">
        <v>5.7728130298026038E-5</v>
      </c>
      <c r="L288" s="1">
        <f t="shared" si="39"/>
        <v>4.999999999999992E-2</v>
      </c>
      <c r="M288" s="2">
        <v>113.6270523328692</v>
      </c>
      <c r="N288">
        <v>6.5594772824524965E-3</v>
      </c>
      <c r="X288" s="8"/>
    </row>
    <row r="289" spans="1:24" x14ac:dyDescent="0.25">
      <c r="A289" t="s">
        <v>14</v>
      </c>
      <c r="B289" t="s">
        <v>101</v>
      </c>
      <c r="C289" t="s">
        <v>102</v>
      </c>
      <c r="D289" t="str">
        <f t="shared" si="33"/>
        <v>01</v>
      </c>
      <c r="E289" t="str">
        <f t="shared" si="34"/>
        <v>011</v>
      </c>
      <c r="F289" t="str">
        <f t="shared" si="35"/>
        <v>0114</v>
      </c>
      <c r="G289" t="str">
        <f t="shared" si="36"/>
        <v>01142</v>
      </c>
      <c r="H289" t="str">
        <f t="shared" si="37"/>
        <v>011420</v>
      </c>
      <c r="I289" t="str">
        <f t="shared" si="38"/>
        <v>01142001</v>
      </c>
      <c r="J289" s="1" t="s">
        <v>1325</v>
      </c>
      <c r="K289" s="2">
        <v>2.0281115305602497E-5</v>
      </c>
      <c r="L289" s="1">
        <f t="shared" si="39"/>
        <v>4.999999999999992E-2</v>
      </c>
      <c r="M289" s="2">
        <v>121.68499440297541</v>
      </c>
      <c r="N289">
        <v>2.4679074024483386E-3</v>
      </c>
      <c r="X289" s="8"/>
    </row>
    <row r="290" spans="1:24" x14ac:dyDescent="0.25">
      <c r="A290" t="s">
        <v>14</v>
      </c>
      <c r="B290" t="s">
        <v>103</v>
      </c>
      <c r="C290" t="s">
        <v>104</v>
      </c>
      <c r="D290" t="str">
        <f t="shared" si="33"/>
        <v>01</v>
      </c>
      <c r="E290" t="str">
        <f t="shared" si="34"/>
        <v>011</v>
      </c>
      <c r="F290" t="str">
        <f t="shared" si="35"/>
        <v>0114</v>
      </c>
      <c r="G290" t="str">
        <f t="shared" si="36"/>
        <v>01143</v>
      </c>
      <c r="H290" t="str">
        <f t="shared" si="37"/>
        <v>011432</v>
      </c>
      <c r="I290" t="str">
        <f t="shared" si="38"/>
        <v>01143202</v>
      </c>
      <c r="J290" s="1" t="s">
        <v>1325</v>
      </c>
      <c r="K290" s="2">
        <v>5.8991448366639998E-4</v>
      </c>
      <c r="L290" s="1">
        <f t="shared" si="39"/>
        <v>4.999999999999992E-2</v>
      </c>
      <c r="M290" s="2">
        <v>104.042795975193</v>
      </c>
      <c r="N290">
        <v>6.1376352266914576E-2</v>
      </c>
      <c r="X290" s="8"/>
    </row>
    <row r="291" spans="1:24" x14ac:dyDescent="0.25">
      <c r="A291" t="s">
        <v>14</v>
      </c>
      <c r="B291" t="s">
        <v>105</v>
      </c>
      <c r="C291" t="s">
        <v>10</v>
      </c>
      <c r="D291" t="str">
        <f t="shared" si="33"/>
        <v>01</v>
      </c>
      <c r="E291" t="str">
        <f t="shared" si="34"/>
        <v>011</v>
      </c>
      <c r="F291" t="str">
        <f t="shared" si="35"/>
        <v>0114</v>
      </c>
      <c r="G291" t="str">
        <f t="shared" si="36"/>
        <v>01144</v>
      </c>
      <c r="H291" t="str">
        <f t="shared" si="37"/>
        <v>011441</v>
      </c>
      <c r="I291" t="str">
        <f t="shared" si="38"/>
        <v>01144101</v>
      </c>
      <c r="J291" s="1" t="s">
        <v>1325</v>
      </c>
      <c r="K291" s="2">
        <v>8.6372659448264271E-5</v>
      </c>
      <c r="L291" s="1">
        <f t="shared" si="39"/>
        <v>4.999999999999992E-2</v>
      </c>
      <c r="M291" s="2">
        <v>110.33703415084101</v>
      </c>
      <c r="N291">
        <v>9.5301030752420954E-3</v>
      </c>
      <c r="X291" s="8"/>
    </row>
    <row r="292" spans="1:24" x14ac:dyDescent="0.25">
      <c r="A292" t="s">
        <v>14</v>
      </c>
      <c r="B292" t="s">
        <v>106</v>
      </c>
      <c r="C292" t="s">
        <v>107</v>
      </c>
      <c r="D292" t="str">
        <f t="shared" si="33"/>
        <v>01</v>
      </c>
      <c r="E292" t="str">
        <f t="shared" si="34"/>
        <v>011</v>
      </c>
      <c r="F292" t="str">
        <f t="shared" si="35"/>
        <v>0114</v>
      </c>
      <c r="G292" t="str">
        <f t="shared" si="36"/>
        <v>01145</v>
      </c>
      <c r="H292" t="str">
        <f t="shared" si="37"/>
        <v>011450</v>
      </c>
      <c r="I292" t="str">
        <f t="shared" si="38"/>
        <v>01145001</v>
      </c>
      <c r="J292" s="1" t="s">
        <v>1325</v>
      </c>
      <c r="K292" s="2">
        <v>2.5713924394877616E-5</v>
      </c>
      <c r="L292" s="1">
        <f t="shared" si="39"/>
        <v>4.999999999999992E-2</v>
      </c>
      <c r="M292" s="2">
        <v>106.14989401784629</v>
      </c>
      <c r="N292">
        <v>2.7295303492991712E-3</v>
      </c>
      <c r="X292" s="8"/>
    </row>
    <row r="293" spans="1:24" x14ac:dyDescent="0.25">
      <c r="A293" t="s">
        <v>14</v>
      </c>
      <c r="B293" t="s">
        <v>108</v>
      </c>
      <c r="C293" t="s">
        <v>109</v>
      </c>
      <c r="D293" t="str">
        <f t="shared" si="33"/>
        <v>01</v>
      </c>
      <c r="E293" t="str">
        <f t="shared" si="34"/>
        <v>011</v>
      </c>
      <c r="F293" t="str">
        <f t="shared" si="35"/>
        <v>0114</v>
      </c>
      <c r="G293" t="str">
        <f t="shared" si="36"/>
        <v>01145</v>
      </c>
      <c r="H293" t="str">
        <f t="shared" si="37"/>
        <v>011450</v>
      </c>
      <c r="I293" t="str">
        <f t="shared" si="38"/>
        <v>01145004</v>
      </c>
      <c r="J293" s="1" t="s">
        <v>1325</v>
      </c>
      <c r="K293" s="2">
        <v>8.2526135204773147E-5</v>
      </c>
      <c r="L293" s="1">
        <f t="shared" si="39"/>
        <v>4.999999999999992E-2</v>
      </c>
      <c r="M293" s="2">
        <v>109.49756490166681</v>
      </c>
      <c r="N293">
        <v>9.0364108456683773E-3</v>
      </c>
      <c r="X293" s="8"/>
    </row>
    <row r="294" spans="1:24" x14ac:dyDescent="0.25">
      <c r="A294" t="s">
        <v>14</v>
      </c>
      <c r="B294" t="s">
        <v>110</v>
      </c>
      <c r="C294" t="s">
        <v>111</v>
      </c>
      <c r="D294" t="str">
        <f t="shared" si="33"/>
        <v>01</v>
      </c>
      <c r="E294" t="str">
        <f t="shared" si="34"/>
        <v>011</v>
      </c>
      <c r="F294" t="str">
        <f t="shared" si="35"/>
        <v>0114</v>
      </c>
      <c r="G294" t="str">
        <f t="shared" si="36"/>
        <v>01145</v>
      </c>
      <c r="H294" t="str">
        <f t="shared" si="37"/>
        <v>011450</v>
      </c>
      <c r="I294" t="str">
        <f t="shared" si="38"/>
        <v>01145008</v>
      </c>
      <c r="J294" s="1" t="s">
        <v>1325</v>
      </c>
      <c r="K294" s="2">
        <v>1.5347682792783665E-5</v>
      </c>
      <c r="L294" s="1">
        <f t="shared" si="39"/>
        <v>4.999999999999992E-2</v>
      </c>
      <c r="M294" s="2">
        <v>118.3826588431146</v>
      </c>
      <c r="N294">
        <v>1.8168994960904487E-3</v>
      </c>
      <c r="X294" s="8"/>
    </row>
    <row r="295" spans="1:24" x14ac:dyDescent="0.25">
      <c r="A295" t="s">
        <v>14</v>
      </c>
      <c r="B295" t="s">
        <v>112</v>
      </c>
      <c r="C295" t="s">
        <v>113</v>
      </c>
      <c r="D295" t="str">
        <f t="shared" si="33"/>
        <v>01</v>
      </c>
      <c r="E295" t="str">
        <f t="shared" si="34"/>
        <v>011</v>
      </c>
      <c r="F295" t="str">
        <f t="shared" si="35"/>
        <v>0114</v>
      </c>
      <c r="G295" t="str">
        <f t="shared" si="36"/>
        <v>01145</v>
      </c>
      <c r="H295" t="str">
        <f t="shared" si="37"/>
        <v>011450</v>
      </c>
      <c r="I295" t="str">
        <f t="shared" si="38"/>
        <v>01145009</v>
      </c>
      <c r="J295" s="1" t="s">
        <v>1325</v>
      </c>
      <c r="K295" s="2">
        <v>7.5673945979780815E-5</v>
      </c>
      <c r="L295" s="1">
        <f t="shared" si="39"/>
        <v>4.999999999999992E-2</v>
      </c>
      <c r="M295" s="2">
        <v>107.2731238009294</v>
      </c>
      <c r="N295">
        <v>8.117780575593871E-3</v>
      </c>
      <c r="X295" s="8"/>
    </row>
    <row r="296" spans="1:24" x14ac:dyDescent="0.25">
      <c r="A296" t="s">
        <v>14</v>
      </c>
      <c r="B296" t="s">
        <v>114</v>
      </c>
      <c r="C296" t="s">
        <v>115</v>
      </c>
      <c r="D296" t="str">
        <f t="shared" si="33"/>
        <v>01</v>
      </c>
      <c r="E296" t="str">
        <f t="shared" si="34"/>
        <v>011</v>
      </c>
      <c r="F296" t="str">
        <f t="shared" si="35"/>
        <v>0114</v>
      </c>
      <c r="G296" t="str">
        <f t="shared" si="36"/>
        <v>01145</v>
      </c>
      <c r="H296" t="str">
        <f t="shared" si="37"/>
        <v>011450</v>
      </c>
      <c r="I296" t="str">
        <f t="shared" si="38"/>
        <v>01145015</v>
      </c>
      <c r="J296" s="1" t="s">
        <v>1325</v>
      </c>
      <c r="K296" s="2">
        <v>8.2092508976745027E-5</v>
      </c>
      <c r="L296" s="1">
        <f t="shared" si="39"/>
        <v>4.999999999999992E-2</v>
      </c>
      <c r="M296" s="2">
        <v>106.3548870527349</v>
      </c>
      <c r="N296">
        <v>8.7309395200973437E-3</v>
      </c>
      <c r="X296" s="8"/>
    </row>
    <row r="297" spans="1:24" x14ac:dyDescent="0.25">
      <c r="A297" t="s">
        <v>14</v>
      </c>
      <c r="B297" t="s">
        <v>116</v>
      </c>
      <c r="C297" t="s">
        <v>117</v>
      </c>
      <c r="D297" t="str">
        <f t="shared" si="33"/>
        <v>01</v>
      </c>
      <c r="E297" t="str">
        <f t="shared" si="34"/>
        <v>011</v>
      </c>
      <c r="F297" t="str">
        <f t="shared" si="35"/>
        <v>0114</v>
      </c>
      <c r="G297" t="str">
        <f t="shared" si="36"/>
        <v>01145</v>
      </c>
      <c r="H297" t="str">
        <f t="shared" si="37"/>
        <v>011450</v>
      </c>
      <c r="I297" t="str">
        <f t="shared" si="38"/>
        <v>01145016</v>
      </c>
      <c r="J297" s="1" t="s">
        <v>1325</v>
      </c>
      <c r="K297" s="2">
        <v>5.7525007289986997E-4</v>
      </c>
      <c r="L297" s="1">
        <f t="shared" si="39"/>
        <v>4.999999999999992E-2</v>
      </c>
      <c r="M297" s="2">
        <v>105.8793735771382</v>
      </c>
      <c r="N297">
        <v>6.0907117368841315E-2</v>
      </c>
      <c r="X297" s="8"/>
    </row>
    <row r="298" spans="1:24" x14ac:dyDescent="0.25">
      <c r="A298" t="s">
        <v>14</v>
      </c>
      <c r="B298" t="s">
        <v>118</v>
      </c>
      <c r="C298" t="s">
        <v>11</v>
      </c>
      <c r="D298" t="str">
        <f t="shared" si="33"/>
        <v>01</v>
      </c>
      <c r="E298" t="str">
        <f t="shared" si="34"/>
        <v>011</v>
      </c>
      <c r="F298" t="str">
        <f t="shared" si="35"/>
        <v>0114</v>
      </c>
      <c r="G298" t="str">
        <f t="shared" si="36"/>
        <v>01146</v>
      </c>
      <c r="H298" t="str">
        <f t="shared" si="37"/>
        <v>011460</v>
      </c>
      <c r="I298" t="str">
        <f t="shared" si="38"/>
        <v>01146001</v>
      </c>
      <c r="J298" s="1" t="s">
        <v>1325</v>
      </c>
      <c r="K298" s="2">
        <v>1.113448757237998E-4</v>
      </c>
      <c r="L298" s="1">
        <f t="shared" si="39"/>
        <v>4.999999999999992E-2</v>
      </c>
      <c r="M298" s="2">
        <v>121.444736749867</v>
      </c>
      <c r="N298">
        <v>1.3522249120723525E-2</v>
      </c>
      <c r="X298" s="8"/>
    </row>
    <row r="299" spans="1:24" x14ac:dyDescent="0.25">
      <c r="A299" t="s">
        <v>14</v>
      </c>
      <c r="B299" t="s">
        <v>119</v>
      </c>
      <c r="C299" t="s">
        <v>120</v>
      </c>
      <c r="D299" t="str">
        <f t="shared" si="33"/>
        <v>01</v>
      </c>
      <c r="E299" t="str">
        <f t="shared" si="34"/>
        <v>011</v>
      </c>
      <c r="F299" t="str">
        <f t="shared" si="35"/>
        <v>0114</v>
      </c>
      <c r="G299" t="str">
        <f t="shared" si="36"/>
        <v>01147</v>
      </c>
      <c r="H299" t="str">
        <f t="shared" si="37"/>
        <v>011470</v>
      </c>
      <c r="I299" t="str">
        <f t="shared" si="38"/>
        <v>01147005</v>
      </c>
      <c r="J299" s="1" t="s">
        <v>1325</v>
      </c>
      <c r="K299" s="2">
        <v>9.8283523224833395E-5</v>
      </c>
      <c r="L299" s="1">
        <f t="shared" si="39"/>
        <v>4.999999999999992E-2</v>
      </c>
      <c r="M299" s="2">
        <v>126.525520444729</v>
      </c>
      <c r="N299">
        <v>1.2435373927163654E-2</v>
      </c>
      <c r="X299" s="8"/>
    </row>
    <row r="300" spans="1:24" x14ac:dyDescent="0.25">
      <c r="A300" t="s">
        <v>14</v>
      </c>
      <c r="B300" t="s">
        <v>121</v>
      </c>
      <c r="C300" t="s">
        <v>122</v>
      </c>
      <c r="D300" t="str">
        <f t="shared" si="33"/>
        <v>01</v>
      </c>
      <c r="E300" t="str">
        <f t="shared" si="34"/>
        <v>011</v>
      </c>
      <c r="F300" t="str">
        <f t="shared" si="35"/>
        <v>0114</v>
      </c>
      <c r="G300" t="str">
        <f t="shared" si="36"/>
        <v>01148</v>
      </c>
      <c r="H300" t="str">
        <f t="shared" si="37"/>
        <v>011481</v>
      </c>
      <c r="I300" t="str">
        <f t="shared" si="38"/>
        <v>01148102</v>
      </c>
      <c r="J300" s="1" t="s">
        <v>1325</v>
      </c>
      <c r="K300" s="2">
        <v>5.5638439206335517E-5</v>
      </c>
      <c r="L300" s="1">
        <f t="shared" si="39"/>
        <v>4.999999999999992E-2</v>
      </c>
      <c r="M300" s="2">
        <v>114.55444993539101</v>
      </c>
      <c r="N300">
        <v>6.373630798545458E-3</v>
      </c>
      <c r="X300" s="8"/>
    </row>
    <row r="301" spans="1:24" x14ac:dyDescent="0.25">
      <c r="A301" t="s">
        <v>14</v>
      </c>
      <c r="B301" t="s">
        <v>123</v>
      </c>
      <c r="C301" t="s">
        <v>12</v>
      </c>
      <c r="D301" t="str">
        <f t="shared" si="33"/>
        <v>01</v>
      </c>
      <c r="E301" t="str">
        <f t="shared" si="34"/>
        <v>011</v>
      </c>
      <c r="F301" t="str">
        <f t="shared" si="35"/>
        <v>0115</v>
      </c>
      <c r="G301" t="str">
        <f t="shared" si="36"/>
        <v>01151</v>
      </c>
      <c r="H301" t="str">
        <f t="shared" si="37"/>
        <v>011513</v>
      </c>
      <c r="I301" t="str">
        <f t="shared" si="38"/>
        <v>01151301</v>
      </c>
      <c r="J301" s="1" t="s">
        <v>1325</v>
      </c>
      <c r="K301" s="2">
        <v>4.730937861915002E-5</v>
      </c>
      <c r="L301" s="1">
        <f t="shared" si="39"/>
        <v>4.999999999999992E-2</v>
      </c>
      <c r="M301" s="2">
        <v>101.2542268572998</v>
      </c>
      <c r="N301">
        <v>4.7902745551813052E-3</v>
      </c>
      <c r="X301" s="8"/>
    </row>
    <row r="302" spans="1:24" x14ac:dyDescent="0.25">
      <c r="A302" t="s">
        <v>14</v>
      </c>
      <c r="B302" t="s">
        <v>124</v>
      </c>
      <c r="C302" t="s">
        <v>125</v>
      </c>
      <c r="D302" t="str">
        <f t="shared" si="33"/>
        <v>01</v>
      </c>
      <c r="E302" t="str">
        <f t="shared" si="34"/>
        <v>011</v>
      </c>
      <c r="F302" t="str">
        <f t="shared" si="35"/>
        <v>0115</v>
      </c>
      <c r="G302" t="str">
        <f t="shared" si="36"/>
        <v>01151</v>
      </c>
      <c r="H302" t="str">
        <f t="shared" si="37"/>
        <v>011519</v>
      </c>
      <c r="I302" t="str">
        <f t="shared" si="38"/>
        <v>01151902</v>
      </c>
      <c r="J302" s="1" t="s">
        <v>1325</v>
      </c>
      <c r="K302" s="2">
        <v>8.2814637348196813E-5</v>
      </c>
      <c r="L302" s="1">
        <f t="shared" si="39"/>
        <v>4.999999999999992E-2</v>
      </c>
      <c r="M302" s="2">
        <v>103.324115002149</v>
      </c>
      <c r="N302">
        <v>8.5567491132263508E-3</v>
      </c>
      <c r="X302" s="8"/>
    </row>
    <row r="303" spans="1:24" x14ac:dyDescent="0.25">
      <c r="A303" t="s">
        <v>14</v>
      </c>
      <c r="B303" t="s">
        <v>126</v>
      </c>
      <c r="C303" t="s">
        <v>127</v>
      </c>
      <c r="D303" t="str">
        <f t="shared" si="33"/>
        <v>01</v>
      </c>
      <c r="E303" t="str">
        <f t="shared" si="34"/>
        <v>011</v>
      </c>
      <c r="F303" t="str">
        <f t="shared" si="35"/>
        <v>0115</v>
      </c>
      <c r="G303" t="str">
        <f t="shared" si="36"/>
        <v>01152</v>
      </c>
      <c r="H303" t="str">
        <f t="shared" si="37"/>
        <v>011521</v>
      </c>
      <c r="I303" t="str">
        <f t="shared" si="38"/>
        <v>01152101</v>
      </c>
      <c r="J303" s="1" t="s">
        <v>1325</v>
      </c>
      <c r="K303" s="2">
        <v>1.0233537887314587E-4</v>
      </c>
      <c r="L303" s="1">
        <f t="shared" si="39"/>
        <v>4.999999999999992E-2</v>
      </c>
      <c r="M303" s="2">
        <v>145.40236672354939</v>
      </c>
      <c r="N303">
        <v>1.4879806287706524E-2</v>
      </c>
      <c r="X303" s="8"/>
    </row>
    <row r="304" spans="1:24" x14ac:dyDescent="0.25">
      <c r="A304" t="s">
        <v>14</v>
      </c>
      <c r="B304" t="s">
        <v>128</v>
      </c>
      <c r="C304" t="s">
        <v>129</v>
      </c>
      <c r="D304" t="str">
        <f t="shared" si="33"/>
        <v>01</v>
      </c>
      <c r="E304" t="str">
        <f t="shared" si="34"/>
        <v>011</v>
      </c>
      <c r="F304" t="str">
        <f t="shared" si="35"/>
        <v>0115</v>
      </c>
      <c r="G304" t="str">
        <f t="shared" si="36"/>
        <v>01153</v>
      </c>
      <c r="H304" t="str">
        <f t="shared" si="37"/>
        <v>011530</v>
      </c>
      <c r="I304" t="str">
        <f t="shared" si="38"/>
        <v>01153001</v>
      </c>
      <c r="J304" s="1" t="s">
        <v>1325</v>
      </c>
      <c r="K304" s="2">
        <v>1.708332043342603E-4</v>
      </c>
      <c r="L304" s="1">
        <f t="shared" si="39"/>
        <v>4.999999999999992E-2</v>
      </c>
      <c r="M304" s="2">
        <v>137.5744600273334</v>
      </c>
      <c r="N304">
        <v>2.3502285841024973E-2</v>
      </c>
      <c r="X304" s="8"/>
    </row>
    <row r="305" spans="1:24" x14ac:dyDescent="0.25">
      <c r="A305" t="s">
        <v>14</v>
      </c>
      <c r="B305" t="s">
        <v>130</v>
      </c>
      <c r="C305" t="s">
        <v>131</v>
      </c>
      <c r="D305" t="str">
        <f t="shared" si="33"/>
        <v>01</v>
      </c>
      <c r="E305" t="str">
        <f t="shared" si="34"/>
        <v>011</v>
      </c>
      <c r="F305" t="str">
        <f t="shared" si="35"/>
        <v>0115</v>
      </c>
      <c r="G305" t="str">
        <f t="shared" si="36"/>
        <v>01153</v>
      </c>
      <c r="H305" t="str">
        <f t="shared" si="37"/>
        <v>011530</v>
      </c>
      <c r="I305" t="str">
        <f t="shared" si="38"/>
        <v>01153002</v>
      </c>
      <c r="J305" s="1" t="s">
        <v>1325</v>
      </c>
      <c r="K305" s="2">
        <v>4.9355913968006296E-5</v>
      </c>
      <c r="L305" s="1">
        <f t="shared" si="39"/>
        <v>4.999999999999992E-2</v>
      </c>
      <c r="M305" s="2">
        <v>123.59121799113829</v>
      </c>
      <c r="N305">
        <v>6.0999575223717331E-3</v>
      </c>
      <c r="X305" s="8"/>
    </row>
    <row r="306" spans="1:24" x14ac:dyDescent="0.25">
      <c r="A306" t="s">
        <v>14</v>
      </c>
      <c r="B306" t="s">
        <v>132</v>
      </c>
      <c r="C306" t="s">
        <v>133</v>
      </c>
      <c r="D306" t="str">
        <f t="shared" si="33"/>
        <v>01</v>
      </c>
      <c r="E306" t="str">
        <f t="shared" si="34"/>
        <v>011</v>
      </c>
      <c r="F306" t="str">
        <f t="shared" si="35"/>
        <v>0116</v>
      </c>
      <c r="G306" t="str">
        <f t="shared" si="36"/>
        <v>01161</v>
      </c>
      <c r="H306" t="str">
        <f t="shared" si="37"/>
        <v>011611</v>
      </c>
      <c r="I306" t="str">
        <f t="shared" si="38"/>
        <v>01161101</v>
      </c>
      <c r="J306" s="1" t="s">
        <v>1325</v>
      </c>
      <c r="K306" s="2">
        <v>5.2438632159359513E-4</v>
      </c>
      <c r="L306" s="1">
        <f t="shared" si="39"/>
        <v>4.999999999999992E-2</v>
      </c>
      <c r="M306" s="2">
        <v>106.7500758657324</v>
      </c>
      <c r="N306">
        <v>5.5978279613068629E-2</v>
      </c>
      <c r="X306" s="8"/>
    </row>
    <row r="307" spans="1:24" x14ac:dyDescent="0.25">
      <c r="A307" t="s">
        <v>14</v>
      </c>
      <c r="B307" t="s">
        <v>134</v>
      </c>
      <c r="C307" t="s">
        <v>135</v>
      </c>
      <c r="D307" t="str">
        <f t="shared" si="33"/>
        <v>01</v>
      </c>
      <c r="E307" t="str">
        <f t="shared" si="34"/>
        <v>011</v>
      </c>
      <c r="F307" t="str">
        <f t="shared" si="35"/>
        <v>0116</v>
      </c>
      <c r="G307" t="str">
        <f t="shared" si="36"/>
        <v>01161</v>
      </c>
      <c r="H307" t="str">
        <f t="shared" si="37"/>
        <v>011612</v>
      </c>
      <c r="I307" t="str">
        <f t="shared" si="38"/>
        <v>01161201</v>
      </c>
      <c r="J307" s="1" t="s">
        <v>1325</v>
      </c>
      <c r="K307" s="2">
        <v>3.6756915253839364E-4</v>
      </c>
      <c r="L307" s="1">
        <f t="shared" si="39"/>
        <v>4.999999999999992E-2</v>
      </c>
      <c r="M307" s="2">
        <v>106.0534301652215</v>
      </c>
      <c r="N307">
        <v>3.898196944962018E-2</v>
      </c>
      <c r="X307" s="8"/>
    </row>
    <row r="308" spans="1:24" x14ac:dyDescent="0.25">
      <c r="A308" t="s">
        <v>14</v>
      </c>
      <c r="B308" t="s">
        <v>136</v>
      </c>
      <c r="C308" t="s">
        <v>137</v>
      </c>
      <c r="D308" t="str">
        <f t="shared" si="33"/>
        <v>01</v>
      </c>
      <c r="E308" t="str">
        <f t="shared" si="34"/>
        <v>011</v>
      </c>
      <c r="F308" t="str">
        <f t="shared" si="35"/>
        <v>0116</v>
      </c>
      <c r="G308" t="str">
        <f t="shared" si="36"/>
        <v>01161</v>
      </c>
      <c r="H308" t="str">
        <f t="shared" si="37"/>
        <v>011615</v>
      </c>
      <c r="I308" t="str">
        <f t="shared" si="38"/>
        <v>01161502</v>
      </c>
      <c r="J308" s="1" t="s">
        <v>1325</v>
      </c>
      <c r="K308" s="2">
        <v>1.5045512597624251E-5</v>
      </c>
      <c r="L308" s="1">
        <f t="shared" si="39"/>
        <v>4.999999999999992E-2</v>
      </c>
      <c r="M308" s="2">
        <v>115.3743905726049</v>
      </c>
      <c r="N308">
        <v>1.7358668468033477E-3</v>
      </c>
      <c r="X308" s="8"/>
    </row>
    <row r="309" spans="1:24" x14ac:dyDescent="0.25">
      <c r="A309" t="s">
        <v>14</v>
      </c>
      <c r="B309" t="s">
        <v>138</v>
      </c>
      <c r="C309" t="s">
        <v>139</v>
      </c>
      <c r="D309" t="str">
        <f t="shared" si="33"/>
        <v>01</v>
      </c>
      <c r="E309" t="str">
        <f t="shared" si="34"/>
        <v>011</v>
      </c>
      <c r="F309" t="str">
        <f t="shared" si="35"/>
        <v>0116</v>
      </c>
      <c r="G309" t="str">
        <f t="shared" si="36"/>
        <v>01161</v>
      </c>
      <c r="H309" t="str">
        <f t="shared" si="37"/>
        <v>011616</v>
      </c>
      <c r="I309" t="str">
        <f t="shared" si="38"/>
        <v>01161601</v>
      </c>
      <c r="J309" s="1" t="s">
        <v>1325</v>
      </c>
      <c r="K309" s="2">
        <v>1.3625580258494534E-5</v>
      </c>
      <c r="L309" s="1">
        <f t="shared" si="39"/>
        <v>4.999999999999992E-2</v>
      </c>
      <c r="M309" s="2">
        <v>114.1180631779598</v>
      </c>
      <c r="N309">
        <v>1.554924828775241E-3</v>
      </c>
      <c r="X309" s="8"/>
    </row>
    <row r="310" spans="1:24" x14ac:dyDescent="0.25">
      <c r="A310" t="s">
        <v>14</v>
      </c>
      <c r="B310" t="s">
        <v>140</v>
      </c>
      <c r="C310" t="s">
        <v>141</v>
      </c>
      <c r="D310" t="str">
        <f t="shared" ref="D310:D373" si="40">LEFT(B310,2)</f>
        <v>01</v>
      </c>
      <c r="E310" t="str">
        <f t="shared" ref="E310:E373" si="41">LEFT(B310,3)</f>
        <v>011</v>
      </c>
      <c r="F310" t="str">
        <f t="shared" ref="F310:F373" si="42">LEFT(B310,4)</f>
        <v>0116</v>
      </c>
      <c r="G310" t="str">
        <f t="shared" ref="G310:G373" si="43">LEFT(B310,5)</f>
        <v>01161</v>
      </c>
      <c r="H310" t="str">
        <f t="shared" ref="H310:H373" si="44">LEFT(B310,6)</f>
        <v>011617</v>
      </c>
      <c r="I310" t="str">
        <f t="shared" ref="I310:I373" si="45">LEFT(B310,8)</f>
        <v>01161701</v>
      </c>
      <c r="J310" s="1" t="s">
        <v>1325</v>
      </c>
      <c r="K310" s="2">
        <v>1.0449172578766636E-4</v>
      </c>
      <c r="L310" s="1">
        <f t="shared" si="39"/>
        <v>4.999999999999992E-2</v>
      </c>
      <c r="M310" s="2">
        <v>104.7451032421541</v>
      </c>
      <c r="N310">
        <v>1.094499660557997E-2</v>
      </c>
      <c r="X310" s="8"/>
    </row>
    <row r="311" spans="1:24" x14ac:dyDescent="0.25">
      <c r="A311" t="s">
        <v>14</v>
      </c>
      <c r="B311" t="s">
        <v>142</v>
      </c>
      <c r="C311" t="s">
        <v>143</v>
      </c>
      <c r="D311" t="str">
        <f t="shared" si="40"/>
        <v>01</v>
      </c>
      <c r="E311" t="str">
        <f t="shared" si="41"/>
        <v>011</v>
      </c>
      <c r="F311" t="str">
        <f t="shared" si="42"/>
        <v>0116</v>
      </c>
      <c r="G311" t="str">
        <f t="shared" si="43"/>
        <v>01162</v>
      </c>
      <c r="H311" t="str">
        <f t="shared" si="44"/>
        <v>011622</v>
      </c>
      <c r="I311" t="str">
        <f t="shared" si="45"/>
        <v>01162203</v>
      </c>
      <c r="J311" s="1" t="s">
        <v>1325</v>
      </c>
      <c r="K311" s="2">
        <v>5.812677413570578E-5</v>
      </c>
      <c r="L311" s="1">
        <f t="shared" si="39"/>
        <v>4.999999999999992E-2</v>
      </c>
      <c r="M311" s="2">
        <v>104.1409961750541</v>
      </c>
      <c r="N311">
        <v>6.0533801629347695E-3</v>
      </c>
      <c r="X311" s="8"/>
    </row>
    <row r="312" spans="1:24" x14ac:dyDescent="0.25">
      <c r="A312" t="s">
        <v>14</v>
      </c>
      <c r="B312" t="s">
        <v>144</v>
      </c>
      <c r="C312" t="s">
        <v>145</v>
      </c>
      <c r="D312" t="str">
        <f t="shared" si="40"/>
        <v>01</v>
      </c>
      <c r="E312" t="str">
        <f t="shared" si="41"/>
        <v>011</v>
      </c>
      <c r="F312" t="str">
        <f t="shared" si="42"/>
        <v>0116</v>
      </c>
      <c r="G312" t="str">
        <f t="shared" si="43"/>
        <v>01163</v>
      </c>
      <c r="H312" t="str">
        <f t="shared" si="44"/>
        <v>011631</v>
      </c>
      <c r="I312" t="str">
        <f t="shared" si="45"/>
        <v>01163101</v>
      </c>
      <c r="J312" s="1" t="s">
        <v>1325</v>
      </c>
      <c r="K312" s="2">
        <v>2.9401725995509087E-5</v>
      </c>
      <c r="L312" s="1">
        <f t="shared" si="39"/>
        <v>4.999999999999992E-2</v>
      </c>
      <c r="M312" s="2">
        <v>125.64208302457649</v>
      </c>
      <c r="N312">
        <v>3.6940940985936018E-3</v>
      </c>
      <c r="X312" s="8"/>
    </row>
    <row r="313" spans="1:24" x14ac:dyDescent="0.25">
      <c r="A313" t="s">
        <v>14</v>
      </c>
      <c r="B313" t="s">
        <v>146</v>
      </c>
      <c r="C313" t="s">
        <v>13</v>
      </c>
      <c r="D313" t="str">
        <f t="shared" si="40"/>
        <v>01</v>
      </c>
      <c r="E313" t="str">
        <f t="shared" si="41"/>
        <v>011</v>
      </c>
      <c r="F313" t="str">
        <f t="shared" si="42"/>
        <v>0116</v>
      </c>
      <c r="G313" t="str">
        <f t="shared" si="43"/>
        <v>01164</v>
      </c>
      <c r="H313" t="str">
        <f t="shared" si="44"/>
        <v>011645</v>
      </c>
      <c r="I313" t="str">
        <f t="shared" si="45"/>
        <v>01164501</v>
      </c>
      <c r="J313" s="1" t="s">
        <v>1325</v>
      </c>
      <c r="K313" s="2">
        <v>1.4180804877710562E-5</v>
      </c>
      <c r="L313" s="1">
        <f t="shared" si="39"/>
        <v>4.999999999999992E-2</v>
      </c>
      <c r="M313" s="2">
        <v>106.6623762157959</v>
      </c>
      <c r="N313">
        <v>1.5125583449091577E-3</v>
      </c>
      <c r="X313" s="8"/>
    </row>
    <row r="314" spans="1:24" x14ac:dyDescent="0.25">
      <c r="A314" t="s">
        <v>14</v>
      </c>
      <c r="B314" t="s">
        <v>147</v>
      </c>
      <c r="C314" t="s">
        <v>148</v>
      </c>
      <c r="D314" t="str">
        <f t="shared" si="40"/>
        <v>01</v>
      </c>
      <c r="E314" t="str">
        <f t="shared" si="41"/>
        <v>011</v>
      </c>
      <c r="F314" t="str">
        <f t="shared" si="42"/>
        <v>0116</v>
      </c>
      <c r="G314" t="str">
        <f t="shared" si="43"/>
        <v>01165</v>
      </c>
      <c r="H314" t="str">
        <f t="shared" si="44"/>
        <v>011651</v>
      </c>
      <c r="I314" t="str">
        <f t="shared" si="45"/>
        <v>01165102</v>
      </c>
      <c r="J314" s="1" t="s">
        <v>1325</v>
      </c>
      <c r="K314" s="2">
        <v>4.0725237485891935E-5</v>
      </c>
      <c r="L314" s="1">
        <f t="shared" si="39"/>
        <v>4.999999999999992E-2</v>
      </c>
      <c r="M314" s="2">
        <v>111.0031885489291</v>
      </c>
      <c r="N314">
        <v>4.5206312153463777E-3</v>
      </c>
      <c r="X314" s="8"/>
    </row>
    <row r="315" spans="1:24" x14ac:dyDescent="0.25">
      <c r="A315" t="s">
        <v>14</v>
      </c>
      <c r="B315" t="s">
        <v>149</v>
      </c>
      <c r="C315" t="s">
        <v>150</v>
      </c>
      <c r="D315" t="str">
        <f t="shared" si="40"/>
        <v>01</v>
      </c>
      <c r="E315" t="str">
        <f t="shared" si="41"/>
        <v>011</v>
      </c>
      <c r="F315" t="str">
        <f t="shared" si="42"/>
        <v>0116</v>
      </c>
      <c r="G315" t="str">
        <f t="shared" si="43"/>
        <v>01165</v>
      </c>
      <c r="H315" t="str">
        <f t="shared" si="44"/>
        <v>011654</v>
      </c>
      <c r="I315" t="str">
        <f t="shared" si="45"/>
        <v>01165401</v>
      </c>
      <c r="J315" s="1" t="s">
        <v>1325</v>
      </c>
      <c r="K315" s="2">
        <v>1.5959940613511034E-4</v>
      </c>
      <c r="L315" s="1">
        <f t="shared" si="39"/>
        <v>4.999999999999992E-2</v>
      </c>
      <c r="M315" s="2">
        <v>107.7493608535859</v>
      </c>
      <c r="N315">
        <v>1.7196734003670014E-2</v>
      </c>
      <c r="X315" s="8"/>
    </row>
    <row r="316" spans="1:24" x14ac:dyDescent="0.25">
      <c r="A316" t="s">
        <v>14</v>
      </c>
      <c r="B316" t="s">
        <v>151</v>
      </c>
      <c r="C316" t="s">
        <v>152</v>
      </c>
      <c r="D316" t="str">
        <f t="shared" si="40"/>
        <v>01</v>
      </c>
      <c r="E316" t="str">
        <f t="shared" si="41"/>
        <v>011</v>
      </c>
      <c r="F316" t="str">
        <f t="shared" si="42"/>
        <v>0116</v>
      </c>
      <c r="G316" t="str">
        <f t="shared" si="43"/>
        <v>01168</v>
      </c>
      <c r="H316" t="str">
        <f t="shared" si="44"/>
        <v>011688</v>
      </c>
      <c r="I316" t="str">
        <f t="shared" si="45"/>
        <v>01168801</v>
      </c>
      <c r="J316" s="1" t="s">
        <v>1325</v>
      </c>
      <c r="K316" s="2">
        <v>5.6824420568203507E-4</v>
      </c>
      <c r="L316" s="1">
        <f t="shared" si="39"/>
        <v>4.999999999999992E-2</v>
      </c>
      <c r="M316" s="2">
        <v>139.30149562478809</v>
      </c>
      <c r="N316">
        <v>7.9157267731627193E-2</v>
      </c>
      <c r="X316" s="8"/>
    </row>
    <row r="317" spans="1:24" x14ac:dyDescent="0.25">
      <c r="A317" t="s">
        <v>14</v>
      </c>
      <c r="B317" t="s">
        <v>153</v>
      </c>
      <c r="C317" t="s">
        <v>154</v>
      </c>
      <c r="D317" t="str">
        <f t="shared" si="40"/>
        <v>01</v>
      </c>
      <c r="E317" t="str">
        <f t="shared" si="41"/>
        <v>011</v>
      </c>
      <c r="F317" t="str">
        <f t="shared" si="42"/>
        <v>0117</v>
      </c>
      <c r="G317" t="str">
        <f t="shared" si="43"/>
        <v>01171</v>
      </c>
      <c r="H317" t="str">
        <f t="shared" si="44"/>
        <v>011712</v>
      </c>
      <c r="I317" t="str">
        <f t="shared" si="45"/>
        <v>01171201</v>
      </c>
      <c r="J317" s="1" t="s">
        <v>1325</v>
      </c>
      <c r="K317" s="2">
        <v>1.6371967056264368E-5</v>
      </c>
      <c r="L317" s="1">
        <f t="shared" si="39"/>
        <v>4.999999999999992E-2</v>
      </c>
      <c r="M317" s="2">
        <v>118.23866308788141</v>
      </c>
      <c r="N317">
        <v>1.9357994968515362E-3</v>
      </c>
      <c r="X317" s="8"/>
    </row>
    <row r="318" spans="1:24" x14ac:dyDescent="0.25">
      <c r="A318" t="s">
        <v>14</v>
      </c>
      <c r="B318" t="s">
        <v>155</v>
      </c>
      <c r="C318" t="s">
        <v>156</v>
      </c>
      <c r="D318" t="str">
        <f t="shared" si="40"/>
        <v>01</v>
      </c>
      <c r="E318" t="str">
        <f t="shared" si="41"/>
        <v>011</v>
      </c>
      <c r="F318" t="str">
        <f t="shared" si="42"/>
        <v>0117</v>
      </c>
      <c r="G318" t="str">
        <f t="shared" si="43"/>
        <v>01171</v>
      </c>
      <c r="H318" t="str">
        <f t="shared" si="44"/>
        <v>011714</v>
      </c>
      <c r="I318" t="str">
        <f t="shared" si="45"/>
        <v>01171402</v>
      </c>
      <c r="J318" s="1" t="s">
        <v>1325</v>
      </c>
      <c r="K318" s="2">
        <v>1.644436895475667E-5</v>
      </c>
      <c r="L318" s="1">
        <f t="shared" si="39"/>
        <v>4.999999999999992E-2</v>
      </c>
      <c r="M318" s="2">
        <v>129.00189211995431</v>
      </c>
      <c r="N318">
        <v>2.1213547098822456E-3</v>
      </c>
      <c r="X318" s="8"/>
    </row>
    <row r="319" spans="1:24" x14ac:dyDescent="0.25">
      <c r="A319" t="s">
        <v>14</v>
      </c>
      <c r="B319" t="s">
        <v>157</v>
      </c>
      <c r="C319" t="s">
        <v>158</v>
      </c>
      <c r="D319" t="str">
        <f t="shared" si="40"/>
        <v>01</v>
      </c>
      <c r="E319" t="str">
        <f t="shared" si="41"/>
        <v>011</v>
      </c>
      <c r="F319" t="str">
        <f t="shared" si="42"/>
        <v>0117</v>
      </c>
      <c r="G319" t="str">
        <f t="shared" si="43"/>
        <v>01172</v>
      </c>
      <c r="H319" t="str">
        <f t="shared" si="44"/>
        <v>011721</v>
      </c>
      <c r="I319" t="str">
        <f t="shared" si="45"/>
        <v>01172101</v>
      </c>
      <c r="J319" s="1" t="s">
        <v>1325</v>
      </c>
      <c r="K319" s="2">
        <v>8.5798306961076004E-5</v>
      </c>
      <c r="L319" s="1">
        <f t="shared" si="39"/>
        <v>4.999999999999992E-2</v>
      </c>
      <c r="M319" s="2">
        <v>125.5916111746146</v>
      </c>
      <c r="N319">
        <v>1.0775547607295686E-2</v>
      </c>
      <c r="X319" s="8"/>
    </row>
    <row r="320" spans="1:24" x14ac:dyDescent="0.25">
      <c r="A320" t="s">
        <v>14</v>
      </c>
      <c r="B320" t="s">
        <v>159</v>
      </c>
      <c r="C320" t="s">
        <v>160</v>
      </c>
      <c r="D320" t="str">
        <f t="shared" si="40"/>
        <v>01</v>
      </c>
      <c r="E320" t="str">
        <f t="shared" si="41"/>
        <v>011</v>
      </c>
      <c r="F320" t="str">
        <f t="shared" si="42"/>
        <v>0117</v>
      </c>
      <c r="G320" t="str">
        <f t="shared" si="43"/>
        <v>01172</v>
      </c>
      <c r="H320" t="str">
        <f t="shared" si="44"/>
        <v>011722</v>
      </c>
      <c r="I320" t="str">
        <f t="shared" si="45"/>
        <v>01172201</v>
      </c>
      <c r="J320" s="1" t="s">
        <v>1325</v>
      </c>
      <c r="K320" s="2">
        <v>6.2490045248994919E-5</v>
      </c>
      <c r="L320" s="1">
        <f t="shared" si="39"/>
        <v>4.999999999999992E-2</v>
      </c>
      <c r="M320" s="2">
        <v>114.97666632325669</v>
      </c>
      <c r="N320">
        <v>7.1848970811189015E-3</v>
      </c>
      <c r="X320" s="8"/>
    </row>
    <row r="321" spans="1:24" x14ac:dyDescent="0.25">
      <c r="A321" t="s">
        <v>14</v>
      </c>
      <c r="B321" t="s">
        <v>161</v>
      </c>
      <c r="C321" t="s">
        <v>162</v>
      </c>
      <c r="D321" t="str">
        <f t="shared" si="40"/>
        <v>01</v>
      </c>
      <c r="E321" t="str">
        <f t="shared" si="41"/>
        <v>011</v>
      </c>
      <c r="F321" t="str">
        <f t="shared" si="42"/>
        <v>0117</v>
      </c>
      <c r="G321" t="str">
        <f t="shared" si="43"/>
        <v>01172</v>
      </c>
      <c r="H321" t="str">
        <f t="shared" si="44"/>
        <v>011724</v>
      </c>
      <c r="I321" t="str">
        <f t="shared" si="45"/>
        <v>01172402</v>
      </c>
      <c r="J321" s="1" t="s">
        <v>1325</v>
      </c>
      <c r="K321" s="2">
        <v>1.5504926841890318E-5</v>
      </c>
      <c r="L321" s="1">
        <f t="shared" si="39"/>
        <v>4.999999999999992E-2</v>
      </c>
      <c r="M321" s="2">
        <v>134.53754285089411</v>
      </c>
      <c r="N321">
        <v>2.0859947593907971E-3</v>
      </c>
      <c r="X321" s="8"/>
    </row>
    <row r="322" spans="1:24" x14ac:dyDescent="0.25">
      <c r="A322" t="s">
        <v>14</v>
      </c>
      <c r="B322" t="s">
        <v>163</v>
      </c>
      <c r="C322" t="s">
        <v>164</v>
      </c>
      <c r="D322" t="str">
        <f t="shared" si="40"/>
        <v>01</v>
      </c>
      <c r="E322" t="str">
        <f t="shared" si="41"/>
        <v>011</v>
      </c>
      <c r="F322" t="str">
        <f t="shared" si="42"/>
        <v>0117</v>
      </c>
      <c r="G322" t="str">
        <f t="shared" si="43"/>
        <v>01172</v>
      </c>
      <c r="H322" t="str">
        <f t="shared" si="44"/>
        <v>011729</v>
      </c>
      <c r="I322" t="str">
        <f t="shared" si="45"/>
        <v>01172901</v>
      </c>
      <c r="J322" s="1" t="s">
        <v>1325</v>
      </c>
      <c r="K322" s="2">
        <v>1.801621380275752E-4</v>
      </c>
      <c r="L322" s="1">
        <f t="shared" si="39"/>
        <v>4.999999999999992E-2</v>
      </c>
      <c r="M322" s="2">
        <v>146.12066931136059</v>
      </c>
      <c r="N322">
        <v>2.6325412193155016E-2</v>
      </c>
      <c r="X322" s="8"/>
    </row>
    <row r="323" spans="1:24" x14ac:dyDescent="0.25">
      <c r="A323" t="s">
        <v>14</v>
      </c>
      <c r="B323" t="s">
        <v>165</v>
      </c>
      <c r="C323" t="s">
        <v>166</v>
      </c>
      <c r="D323" t="str">
        <f t="shared" si="40"/>
        <v>01</v>
      </c>
      <c r="E323" t="str">
        <f t="shared" si="41"/>
        <v>011</v>
      </c>
      <c r="F323" t="str">
        <f t="shared" si="42"/>
        <v>0117</v>
      </c>
      <c r="G323" t="str">
        <f t="shared" si="43"/>
        <v>01172</v>
      </c>
      <c r="H323" t="str">
        <f t="shared" si="44"/>
        <v>011729</v>
      </c>
      <c r="I323" t="str">
        <f t="shared" si="45"/>
        <v>01172903</v>
      </c>
      <c r="J323" s="1" t="s">
        <v>1325</v>
      </c>
      <c r="K323" s="2">
        <v>2.3083281405333184E-4</v>
      </c>
      <c r="L323" s="1">
        <f t="shared" ref="L323:L386" si="46">SUMIF(J:J,J323,K:K)</f>
        <v>4.999999999999992E-2</v>
      </c>
      <c r="M323" s="2">
        <v>114.52426766349571</v>
      </c>
      <c r="N323">
        <v>2.6435958982161709E-2</v>
      </c>
      <c r="X323" s="8"/>
    </row>
    <row r="324" spans="1:24" x14ac:dyDescent="0.25">
      <c r="A324" t="s">
        <v>14</v>
      </c>
      <c r="B324" t="s">
        <v>167</v>
      </c>
      <c r="C324" t="s">
        <v>168</v>
      </c>
      <c r="D324" t="str">
        <f t="shared" si="40"/>
        <v>01</v>
      </c>
      <c r="E324" t="str">
        <f t="shared" si="41"/>
        <v>011</v>
      </c>
      <c r="F324" t="str">
        <f t="shared" si="42"/>
        <v>0117</v>
      </c>
      <c r="G324" t="str">
        <f t="shared" si="43"/>
        <v>01174</v>
      </c>
      <c r="H324" t="str">
        <f t="shared" si="44"/>
        <v>011741</v>
      </c>
      <c r="I324" t="str">
        <f t="shared" si="45"/>
        <v>01174103</v>
      </c>
      <c r="J324" s="1" t="s">
        <v>1325</v>
      </c>
      <c r="K324" s="2">
        <v>1.5091631459508456E-5</v>
      </c>
      <c r="L324" s="1">
        <f t="shared" si="46"/>
        <v>4.999999999999992E-2</v>
      </c>
      <c r="M324" s="2">
        <v>129.89229970944979</v>
      </c>
      <c r="N324">
        <v>1.9602867166430334E-3</v>
      </c>
      <c r="X324" s="8"/>
    </row>
    <row r="325" spans="1:24" x14ac:dyDescent="0.25">
      <c r="A325" t="s">
        <v>14</v>
      </c>
      <c r="B325" t="s">
        <v>169</v>
      </c>
      <c r="C325" t="s">
        <v>170</v>
      </c>
      <c r="D325" t="str">
        <f t="shared" si="40"/>
        <v>01</v>
      </c>
      <c r="E325" t="str">
        <f t="shared" si="41"/>
        <v>011</v>
      </c>
      <c r="F325" t="str">
        <f t="shared" si="42"/>
        <v>0117</v>
      </c>
      <c r="G325" t="str">
        <f t="shared" si="43"/>
        <v>01174</v>
      </c>
      <c r="H325" t="str">
        <f t="shared" si="44"/>
        <v>011742</v>
      </c>
      <c r="I325" t="str">
        <f t="shared" si="45"/>
        <v>01174201</v>
      </c>
      <c r="J325" s="1" t="s">
        <v>1325</v>
      </c>
      <c r="K325" s="2">
        <v>3.9291210007522086E-6</v>
      </c>
      <c r="L325" s="1">
        <f t="shared" si="46"/>
        <v>4.999999999999992E-2</v>
      </c>
      <c r="M325" s="2">
        <v>123.1052954193234</v>
      </c>
      <c r="N325">
        <v>4.8369560153586823E-4</v>
      </c>
      <c r="X325" s="8"/>
    </row>
    <row r="326" spans="1:24" x14ac:dyDescent="0.25">
      <c r="A326" t="s">
        <v>14</v>
      </c>
      <c r="B326" t="s">
        <v>171</v>
      </c>
      <c r="C326" t="s">
        <v>172</v>
      </c>
      <c r="D326" t="str">
        <f t="shared" si="40"/>
        <v>01</v>
      </c>
      <c r="E326" t="str">
        <f t="shared" si="41"/>
        <v>011</v>
      </c>
      <c r="F326" t="str">
        <f t="shared" si="42"/>
        <v>0117</v>
      </c>
      <c r="G326" t="str">
        <f t="shared" si="43"/>
        <v>01174</v>
      </c>
      <c r="H326" t="str">
        <f t="shared" si="44"/>
        <v>011743</v>
      </c>
      <c r="I326" t="str">
        <f t="shared" si="45"/>
        <v>01174302</v>
      </c>
      <c r="J326" s="1" t="s">
        <v>1325</v>
      </c>
      <c r="K326" s="2">
        <v>6.0162757296088499E-4</v>
      </c>
      <c r="L326" s="1">
        <f t="shared" si="46"/>
        <v>4.999999999999992E-2</v>
      </c>
      <c r="M326" s="2">
        <v>103.23693894498651</v>
      </c>
      <c r="N326">
        <v>6.2110189017383299E-2</v>
      </c>
      <c r="X326" s="8"/>
    </row>
    <row r="327" spans="1:24" x14ac:dyDescent="0.25">
      <c r="A327" t="s">
        <v>14</v>
      </c>
      <c r="B327" t="s">
        <v>173</v>
      </c>
      <c r="C327" t="s">
        <v>174</v>
      </c>
      <c r="D327" t="str">
        <f t="shared" si="40"/>
        <v>01</v>
      </c>
      <c r="E327" t="str">
        <f t="shared" si="41"/>
        <v>011</v>
      </c>
      <c r="F327" t="str">
        <f t="shared" si="42"/>
        <v>0117</v>
      </c>
      <c r="G327" t="str">
        <f t="shared" si="43"/>
        <v>01175</v>
      </c>
      <c r="H327" t="str">
        <f t="shared" si="44"/>
        <v>011751</v>
      </c>
      <c r="I327" t="str">
        <f t="shared" si="45"/>
        <v>01175101</v>
      </c>
      <c r="J327" s="1" t="s">
        <v>1325</v>
      </c>
      <c r="K327" s="2">
        <v>1.2375423935860382E-3</v>
      </c>
      <c r="L327" s="1">
        <f t="shared" si="46"/>
        <v>4.999999999999992E-2</v>
      </c>
      <c r="M327" s="2">
        <v>134.14200931961511</v>
      </c>
      <c r="N327">
        <v>0.16600642329383714</v>
      </c>
      <c r="X327" s="8"/>
    </row>
    <row r="328" spans="1:24" x14ac:dyDescent="0.25">
      <c r="A328" t="s">
        <v>14</v>
      </c>
      <c r="B328" t="s">
        <v>175</v>
      </c>
      <c r="C328" t="s">
        <v>176</v>
      </c>
      <c r="D328" t="str">
        <f t="shared" si="40"/>
        <v>01</v>
      </c>
      <c r="E328" t="str">
        <f t="shared" si="41"/>
        <v>011</v>
      </c>
      <c r="F328" t="str">
        <f t="shared" si="42"/>
        <v>0117</v>
      </c>
      <c r="G328" t="str">
        <f t="shared" si="43"/>
        <v>01175</v>
      </c>
      <c r="H328" t="str">
        <f t="shared" si="44"/>
        <v>011753</v>
      </c>
      <c r="I328" t="str">
        <f t="shared" si="45"/>
        <v>01175301</v>
      </c>
      <c r="J328" s="1" t="s">
        <v>1325</v>
      </c>
      <c r="K328" s="2">
        <v>1.0316375205477899E-5</v>
      </c>
      <c r="L328" s="1">
        <f t="shared" si="46"/>
        <v>4.999999999999992E-2</v>
      </c>
      <c r="M328" s="2">
        <v>117.0935057238577</v>
      </c>
      <c r="N328">
        <v>1.20798053917209E-3</v>
      </c>
      <c r="X328" s="8"/>
    </row>
    <row r="329" spans="1:24" x14ac:dyDescent="0.25">
      <c r="A329" t="s">
        <v>14</v>
      </c>
      <c r="B329" t="s">
        <v>177</v>
      </c>
      <c r="C329" t="s">
        <v>178</v>
      </c>
      <c r="D329" t="str">
        <f t="shared" si="40"/>
        <v>01</v>
      </c>
      <c r="E329" t="str">
        <f t="shared" si="41"/>
        <v>011</v>
      </c>
      <c r="F329" t="str">
        <f t="shared" si="42"/>
        <v>0117</v>
      </c>
      <c r="G329" t="str">
        <f t="shared" si="43"/>
        <v>01175</v>
      </c>
      <c r="H329" t="str">
        <f t="shared" si="44"/>
        <v>011757</v>
      </c>
      <c r="I329" t="str">
        <f t="shared" si="45"/>
        <v>01175701</v>
      </c>
      <c r="J329" s="1" t="s">
        <v>1325</v>
      </c>
      <c r="K329" s="2">
        <v>3.6855711051146146E-4</v>
      </c>
      <c r="L329" s="1">
        <f t="shared" si="46"/>
        <v>4.999999999999992E-2</v>
      </c>
      <c r="M329" s="2">
        <v>102.23725934711629</v>
      </c>
      <c r="N329">
        <v>3.7680268891584087E-2</v>
      </c>
      <c r="X329" s="8"/>
    </row>
    <row r="330" spans="1:24" x14ac:dyDescent="0.25">
      <c r="A330" t="s">
        <v>14</v>
      </c>
      <c r="B330" t="s">
        <v>179</v>
      </c>
      <c r="C330" t="s">
        <v>180</v>
      </c>
      <c r="D330" t="str">
        <f t="shared" si="40"/>
        <v>01</v>
      </c>
      <c r="E330" t="str">
        <f t="shared" si="41"/>
        <v>011</v>
      </c>
      <c r="F330" t="str">
        <f t="shared" si="42"/>
        <v>0117</v>
      </c>
      <c r="G330" t="str">
        <f t="shared" si="43"/>
        <v>01175</v>
      </c>
      <c r="H330" t="str">
        <f t="shared" si="44"/>
        <v>011757</v>
      </c>
      <c r="I330" t="str">
        <f t="shared" si="45"/>
        <v>01175702</v>
      </c>
      <c r="J330" s="1" t="s">
        <v>1325</v>
      </c>
      <c r="K330" s="2">
        <v>2.9874410708167544E-5</v>
      </c>
      <c r="L330" s="1">
        <f t="shared" si="46"/>
        <v>4.999999999999992E-2</v>
      </c>
      <c r="M330" s="2">
        <v>120.0456852000133</v>
      </c>
      <c r="N330">
        <v>3.5862941034085871E-3</v>
      </c>
      <c r="X330" s="8"/>
    </row>
    <row r="331" spans="1:24" x14ac:dyDescent="0.25">
      <c r="A331" t="s">
        <v>14</v>
      </c>
      <c r="B331" t="s">
        <v>181</v>
      </c>
      <c r="C331" t="s">
        <v>182</v>
      </c>
      <c r="D331" t="str">
        <f t="shared" si="40"/>
        <v>01</v>
      </c>
      <c r="E331" t="str">
        <f t="shared" si="41"/>
        <v>011</v>
      </c>
      <c r="F331" t="str">
        <f t="shared" si="42"/>
        <v>0117</v>
      </c>
      <c r="G331" t="str">
        <f t="shared" si="43"/>
        <v>01176</v>
      </c>
      <c r="H331" t="str">
        <f t="shared" si="44"/>
        <v>011761</v>
      </c>
      <c r="I331" t="str">
        <f t="shared" si="45"/>
        <v>01176103</v>
      </c>
      <c r="J331" s="1" t="s">
        <v>1325</v>
      </c>
      <c r="K331" s="2">
        <v>9.2686343287097946E-6</v>
      </c>
      <c r="L331" s="1">
        <f t="shared" si="46"/>
        <v>4.999999999999992E-2</v>
      </c>
      <c r="M331" s="2">
        <v>117.8045668030035</v>
      </c>
      <c r="N331">
        <v>1.0918874519491044E-3</v>
      </c>
      <c r="X331" s="8"/>
    </row>
    <row r="332" spans="1:24" x14ac:dyDescent="0.25">
      <c r="A332" t="s">
        <v>14</v>
      </c>
      <c r="B332" t="s">
        <v>183</v>
      </c>
      <c r="C332" t="s">
        <v>184</v>
      </c>
      <c r="D332" t="str">
        <f t="shared" si="40"/>
        <v>01</v>
      </c>
      <c r="E332" t="str">
        <f t="shared" si="41"/>
        <v>011</v>
      </c>
      <c r="F332" t="str">
        <f t="shared" si="42"/>
        <v>0117</v>
      </c>
      <c r="G332" t="str">
        <f t="shared" si="43"/>
        <v>01179</v>
      </c>
      <c r="H332" t="str">
        <f t="shared" si="44"/>
        <v>011794</v>
      </c>
      <c r="I332" t="str">
        <f t="shared" si="45"/>
        <v>01179401</v>
      </c>
      <c r="J332" s="1" t="s">
        <v>1325</v>
      </c>
      <c r="K332" s="2">
        <v>3.0814173964259164E-6</v>
      </c>
      <c r="L332" s="1">
        <f t="shared" si="46"/>
        <v>4.999999999999992E-2</v>
      </c>
      <c r="M332" s="2">
        <v>110.6604814709728</v>
      </c>
      <c r="N332">
        <v>3.4099113270152334E-4</v>
      </c>
      <c r="X332" s="8"/>
    </row>
    <row r="333" spans="1:24" x14ac:dyDescent="0.25">
      <c r="A333" t="s">
        <v>14</v>
      </c>
      <c r="B333" t="s">
        <v>185</v>
      </c>
      <c r="C333" t="s">
        <v>186</v>
      </c>
      <c r="D333" t="str">
        <f t="shared" si="40"/>
        <v>01</v>
      </c>
      <c r="E333" t="str">
        <f t="shared" si="41"/>
        <v>011</v>
      </c>
      <c r="F333" t="str">
        <f t="shared" si="42"/>
        <v>0117</v>
      </c>
      <c r="G333" t="str">
        <f t="shared" si="43"/>
        <v>01179</v>
      </c>
      <c r="H333" t="str">
        <f t="shared" si="44"/>
        <v>011799</v>
      </c>
      <c r="I333" t="str">
        <f t="shared" si="45"/>
        <v>01179904</v>
      </c>
      <c r="J333" s="1" t="s">
        <v>1325</v>
      </c>
      <c r="K333" s="2">
        <v>5.6961655243369104E-5</v>
      </c>
      <c r="L333" s="1">
        <f t="shared" si="46"/>
        <v>4.999999999999992E-2</v>
      </c>
      <c r="M333" s="2">
        <v>125.6234452640111</v>
      </c>
      <c r="N333">
        <v>7.1557193796128495E-3</v>
      </c>
      <c r="X333" s="8"/>
    </row>
    <row r="334" spans="1:24" x14ac:dyDescent="0.25">
      <c r="A334" t="s">
        <v>14</v>
      </c>
      <c r="B334" t="s">
        <v>187</v>
      </c>
      <c r="C334" t="s">
        <v>188</v>
      </c>
      <c r="D334" t="str">
        <f t="shared" si="40"/>
        <v>01</v>
      </c>
      <c r="E334" t="str">
        <f t="shared" si="41"/>
        <v>011</v>
      </c>
      <c r="F334" t="str">
        <f t="shared" si="42"/>
        <v>0117</v>
      </c>
      <c r="G334" t="str">
        <f t="shared" si="43"/>
        <v>01179</v>
      </c>
      <c r="H334" t="str">
        <f t="shared" si="44"/>
        <v>011799</v>
      </c>
      <c r="I334" t="str">
        <f t="shared" si="45"/>
        <v>01179906</v>
      </c>
      <c r="J334" s="1" t="s">
        <v>1325</v>
      </c>
      <c r="K334" s="2">
        <v>9.5969860552252994E-5</v>
      </c>
      <c r="L334" s="1">
        <f t="shared" si="46"/>
        <v>4.999999999999992E-2</v>
      </c>
      <c r="M334" s="2">
        <v>126.0862481638212</v>
      </c>
      <c r="N334">
        <v>1.2100479653838685E-2</v>
      </c>
      <c r="X334" s="8"/>
    </row>
    <row r="335" spans="1:24" x14ac:dyDescent="0.25">
      <c r="A335" t="s">
        <v>14</v>
      </c>
      <c r="B335" t="s">
        <v>189</v>
      </c>
      <c r="C335" t="s">
        <v>190</v>
      </c>
      <c r="D335" t="str">
        <f t="shared" si="40"/>
        <v>01</v>
      </c>
      <c r="E335" t="str">
        <f t="shared" si="41"/>
        <v>011</v>
      </c>
      <c r="F335" t="str">
        <f t="shared" si="42"/>
        <v>0118</v>
      </c>
      <c r="G335" t="str">
        <f t="shared" si="43"/>
        <v>01181</v>
      </c>
      <c r="H335" t="str">
        <f t="shared" si="44"/>
        <v>011811</v>
      </c>
      <c r="I335" t="str">
        <f t="shared" si="45"/>
        <v>01181101</v>
      </c>
      <c r="J335" s="1" t="s">
        <v>1325</v>
      </c>
      <c r="K335" s="2">
        <v>6.0619100966661393E-5</v>
      </c>
      <c r="L335" s="1">
        <f t="shared" si="46"/>
        <v>4.999999999999992E-2</v>
      </c>
      <c r="M335" s="2">
        <v>111.1516115143998</v>
      </c>
      <c r="N335">
        <v>6.7379107609985243E-3</v>
      </c>
      <c r="X335" s="8"/>
    </row>
    <row r="336" spans="1:24" x14ac:dyDescent="0.25">
      <c r="A336" t="s">
        <v>14</v>
      </c>
      <c r="B336" t="s">
        <v>191</v>
      </c>
      <c r="C336" t="s">
        <v>192</v>
      </c>
      <c r="D336" t="str">
        <f t="shared" si="40"/>
        <v>01</v>
      </c>
      <c r="E336" t="str">
        <f t="shared" si="41"/>
        <v>011</v>
      </c>
      <c r="F336" t="str">
        <f t="shared" si="42"/>
        <v>0118</v>
      </c>
      <c r="G336" t="str">
        <f t="shared" si="43"/>
        <v>01183</v>
      </c>
      <c r="H336" t="str">
        <f t="shared" si="44"/>
        <v>011831</v>
      </c>
      <c r="I336" t="str">
        <f t="shared" si="45"/>
        <v>01183101</v>
      </c>
      <c r="J336" s="1" t="s">
        <v>1325</v>
      </c>
      <c r="K336" s="2">
        <v>5.7492941231235002E-4</v>
      </c>
      <c r="L336" s="1">
        <f t="shared" si="46"/>
        <v>4.999999999999992E-2</v>
      </c>
      <c r="M336" s="2">
        <v>109.1195949990192</v>
      </c>
      <c r="N336">
        <v>6.2736064624547755E-2</v>
      </c>
      <c r="X336" s="8"/>
    </row>
    <row r="337" spans="1:24" x14ac:dyDescent="0.25">
      <c r="A337" t="s">
        <v>14</v>
      </c>
      <c r="B337" t="s">
        <v>193</v>
      </c>
      <c r="C337" t="s">
        <v>194</v>
      </c>
      <c r="D337" t="str">
        <f t="shared" si="40"/>
        <v>01</v>
      </c>
      <c r="E337" t="str">
        <f t="shared" si="41"/>
        <v>011</v>
      </c>
      <c r="F337" t="str">
        <f t="shared" si="42"/>
        <v>0118</v>
      </c>
      <c r="G337" t="str">
        <f t="shared" si="43"/>
        <v>01186</v>
      </c>
      <c r="H337" t="str">
        <f t="shared" si="44"/>
        <v>011860</v>
      </c>
      <c r="I337" t="str">
        <f t="shared" si="45"/>
        <v>01186005</v>
      </c>
      <c r="J337" s="1" t="s">
        <v>1325</v>
      </c>
      <c r="K337" s="2">
        <v>1.5713113049046985E-5</v>
      </c>
      <c r="L337" s="1">
        <f t="shared" si="46"/>
        <v>4.999999999999992E-2</v>
      </c>
      <c r="M337" s="2">
        <v>107.401724883425</v>
      </c>
      <c r="N337">
        <v>1.6876154447558996E-3</v>
      </c>
      <c r="X337" s="8"/>
    </row>
    <row r="338" spans="1:24" x14ac:dyDescent="0.25">
      <c r="A338" t="s">
        <v>14</v>
      </c>
      <c r="B338" t="s">
        <v>195</v>
      </c>
      <c r="C338" t="s">
        <v>196</v>
      </c>
      <c r="D338" t="str">
        <f t="shared" si="40"/>
        <v>01</v>
      </c>
      <c r="E338" t="str">
        <f t="shared" si="41"/>
        <v>011</v>
      </c>
      <c r="F338" t="str">
        <f t="shared" si="42"/>
        <v>0118</v>
      </c>
      <c r="G338" t="str">
        <f t="shared" si="43"/>
        <v>01189</v>
      </c>
      <c r="H338" t="str">
        <f t="shared" si="44"/>
        <v>011899</v>
      </c>
      <c r="I338" t="str">
        <f t="shared" si="45"/>
        <v>01189903</v>
      </c>
      <c r="J338" s="1" t="s">
        <v>1325</v>
      </c>
      <c r="K338" s="2">
        <v>9.5466958156358465E-5</v>
      </c>
      <c r="L338" s="1">
        <f t="shared" si="46"/>
        <v>4.999999999999992E-2</v>
      </c>
      <c r="M338" s="2">
        <v>123.7000897460311</v>
      </c>
      <c r="N338">
        <v>1.1809271291722137E-2</v>
      </c>
      <c r="X338" s="8"/>
    </row>
    <row r="339" spans="1:24" x14ac:dyDescent="0.25">
      <c r="A339" t="s">
        <v>14</v>
      </c>
      <c r="B339" t="s">
        <v>197</v>
      </c>
      <c r="C339" t="s">
        <v>198</v>
      </c>
      <c r="D339" t="str">
        <f t="shared" si="40"/>
        <v>01</v>
      </c>
      <c r="E339" t="str">
        <f t="shared" si="41"/>
        <v>011</v>
      </c>
      <c r="F339" t="str">
        <f t="shared" si="42"/>
        <v>0119</v>
      </c>
      <c r="G339" t="str">
        <f t="shared" si="43"/>
        <v>01191</v>
      </c>
      <c r="H339" t="str">
        <f t="shared" si="44"/>
        <v>011916</v>
      </c>
      <c r="I339" t="str">
        <f t="shared" si="45"/>
        <v>01191602</v>
      </c>
      <c r="J339" s="1" t="s">
        <v>1325</v>
      </c>
      <c r="K339" s="2">
        <v>4.2283908877421771E-5</v>
      </c>
      <c r="L339" s="1">
        <f t="shared" si="46"/>
        <v>4.999999999999992E-2</v>
      </c>
      <c r="M339" s="2">
        <v>120.7050459353101</v>
      </c>
      <c r="N339">
        <v>5.1038811633736612E-3</v>
      </c>
      <c r="X339" s="8"/>
    </row>
    <row r="340" spans="1:24" x14ac:dyDescent="0.25">
      <c r="A340" t="s">
        <v>14</v>
      </c>
      <c r="B340" t="s">
        <v>199</v>
      </c>
      <c r="C340" t="s">
        <v>200</v>
      </c>
      <c r="D340" t="str">
        <f t="shared" si="40"/>
        <v>01</v>
      </c>
      <c r="E340" t="str">
        <f t="shared" si="41"/>
        <v>011</v>
      </c>
      <c r="F340" t="str">
        <f t="shared" si="42"/>
        <v>0119</v>
      </c>
      <c r="G340" t="str">
        <f t="shared" si="43"/>
        <v>01192</v>
      </c>
      <c r="H340" t="str">
        <f t="shared" si="44"/>
        <v>011921</v>
      </c>
      <c r="I340" t="str">
        <f t="shared" si="45"/>
        <v>01192101</v>
      </c>
      <c r="J340" s="1" t="s">
        <v>1325</v>
      </c>
      <c r="K340" s="2">
        <v>3.3861778080336406E-4</v>
      </c>
      <c r="L340" s="1">
        <f t="shared" si="46"/>
        <v>4.999999999999992E-2</v>
      </c>
      <c r="M340" s="2">
        <v>100.76856145439611</v>
      </c>
      <c r="N340">
        <v>3.412202665443502E-2</v>
      </c>
      <c r="X340" s="8"/>
    </row>
    <row r="341" spans="1:24" x14ac:dyDescent="0.25">
      <c r="A341" t="s">
        <v>14</v>
      </c>
      <c r="B341" t="s">
        <v>201</v>
      </c>
      <c r="C341" t="s">
        <v>202</v>
      </c>
      <c r="D341" t="str">
        <f t="shared" si="40"/>
        <v>01</v>
      </c>
      <c r="E341" t="str">
        <f t="shared" si="41"/>
        <v>011</v>
      </c>
      <c r="F341" t="str">
        <f t="shared" si="42"/>
        <v>0119</v>
      </c>
      <c r="G341" t="str">
        <f t="shared" si="43"/>
        <v>01192</v>
      </c>
      <c r="H341" t="str">
        <f t="shared" si="44"/>
        <v>011922</v>
      </c>
      <c r="I341" t="str">
        <f t="shared" si="45"/>
        <v>01192201</v>
      </c>
      <c r="J341" s="1" t="s">
        <v>1325</v>
      </c>
      <c r="K341" s="2">
        <v>1.5609172011270803E-5</v>
      </c>
      <c r="L341" s="1">
        <f t="shared" si="46"/>
        <v>4.999999999999992E-2</v>
      </c>
      <c r="M341" s="2">
        <v>106.56008800052621</v>
      </c>
      <c r="N341">
        <v>1.6633147431363675E-3</v>
      </c>
      <c r="X341" s="8"/>
    </row>
    <row r="342" spans="1:24" x14ac:dyDescent="0.25">
      <c r="A342" t="s">
        <v>14</v>
      </c>
      <c r="B342" t="s">
        <v>203</v>
      </c>
      <c r="C342" t="s">
        <v>204</v>
      </c>
      <c r="D342" t="str">
        <f t="shared" si="40"/>
        <v>01</v>
      </c>
      <c r="E342" t="str">
        <f t="shared" si="41"/>
        <v>011</v>
      </c>
      <c r="F342" t="str">
        <f t="shared" si="42"/>
        <v>0119</v>
      </c>
      <c r="G342" t="str">
        <f t="shared" si="43"/>
        <v>01193</v>
      </c>
      <c r="H342" t="str">
        <f t="shared" si="44"/>
        <v>011931</v>
      </c>
      <c r="I342" t="str">
        <f t="shared" si="45"/>
        <v>01193101</v>
      </c>
      <c r="J342" s="1" t="s">
        <v>1325</v>
      </c>
      <c r="K342" s="2">
        <v>3.0123569116640022E-4</v>
      </c>
      <c r="L342" s="1">
        <f t="shared" si="46"/>
        <v>4.999999999999992E-2</v>
      </c>
      <c r="M342" s="2">
        <v>106.555680005594</v>
      </c>
      <c r="N342">
        <v>3.2098373914190882E-2</v>
      </c>
      <c r="X342" s="8"/>
    </row>
    <row r="343" spans="1:24" x14ac:dyDescent="0.25">
      <c r="A343" t="s">
        <v>14</v>
      </c>
      <c r="B343" t="s">
        <v>205</v>
      </c>
      <c r="C343" t="s">
        <v>206</v>
      </c>
      <c r="D343" t="str">
        <f t="shared" si="40"/>
        <v>01</v>
      </c>
      <c r="E343" t="str">
        <f t="shared" si="41"/>
        <v>011</v>
      </c>
      <c r="F343" t="str">
        <f t="shared" si="42"/>
        <v>0119</v>
      </c>
      <c r="G343" t="str">
        <f t="shared" si="43"/>
        <v>01193</v>
      </c>
      <c r="H343" t="str">
        <f t="shared" si="44"/>
        <v>011939</v>
      </c>
      <c r="I343" t="str">
        <f t="shared" si="45"/>
        <v>01193907</v>
      </c>
      <c r="J343" s="1" t="s">
        <v>1325</v>
      </c>
      <c r="K343" s="2">
        <v>2.6577167052718975E-5</v>
      </c>
      <c r="L343" s="1">
        <f t="shared" si="46"/>
        <v>4.999999999999992E-2</v>
      </c>
      <c r="M343" s="2">
        <v>114.959475219507</v>
      </c>
      <c r="N343">
        <v>3.0552971772017448E-3</v>
      </c>
      <c r="X343" s="8"/>
    </row>
    <row r="344" spans="1:24" x14ac:dyDescent="0.25">
      <c r="A344" t="s">
        <v>14</v>
      </c>
      <c r="B344" t="s">
        <v>207</v>
      </c>
      <c r="C344" t="s">
        <v>208</v>
      </c>
      <c r="D344" t="str">
        <f t="shared" si="40"/>
        <v>01</v>
      </c>
      <c r="E344" t="str">
        <f t="shared" si="41"/>
        <v>011</v>
      </c>
      <c r="F344" t="str">
        <f t="shared" si="42"/>
        <v>0119</v>
      </c>
      <c r="G344" t="str">
        <f t="shared" si="43"/>
        <v>01193</v>
      </c>
      <c r="H344" t="str">
        <f t="shared" si="44"/>
        <v>011939</v>
      </c>
      <c r="I344" t="str">
        <f t="shared" si="45"/>
        <v>01193919</v>
      </c>
      <c r="J344" s="1" t="s">
        <v>1325</v>
      </c>
      <c r="K344" s="2">
        <v>5.3828471037295001E-4</v>
      </c>
      <c r="L344" s="1">
        <f t="shared" si="46"/>
        <v>4.999999999999992E-2</v>
      </c>
      <c r="M344" s="2">
        <v>112.0670064337469</v>
      </c>
      <c r="N344">
        <v>6.0323956100552974E-2</v>
      </c>
      <c r="X344" s="8"/>
    </row>
    <row r="345" spans="1:24" x14ac:dyDescent="0.25">
      <c r="A345" t="s">
        <v>14</v>
      </c>
      <c r="B345" t="s">
        <v>209</v>
      </c>
      <c r="C345" t="s">
        <v>210</v>
      </c>
      <c r="D345" t="str">
        <f t="shared" si="40"/>
        <v>01</v>
      </c>
      <c r="E345" t="str">
        <f t="shared" si="41"/>
        <v>011</v>
      </c>
      <c r="F345" t="str">
        <f t="shared" si="42"/>
        <v>0119</v>
      </c>
      <c r="G345" t="str">
        <f t="shared" si="43"/>
        <v>01193</v>
      </c>
      <c r="H345" t="str">
        <f t="shared" si="44"/>
        <v>011939</v>
      </c>
      <c r="I345" t="str">
        <f t="shared" si="45"/>
        <v>01193921</v>
      </c>
      <c r="J345" s="1" t="s">
        <v>1325</v>
      </c>
      <c r="K345" s="2">
        <v>3.9798348781157758E-5</v>
      </c>
      <c r="L345" s="1">
        <f t="shared" si="46"/>
        <v>4.999999999999992E-2</v>
      </c>
      <c r="M345" s="2">
        <v>115.7893115573132</v>
      </c>
      <c r="N345">
        <v>4.6082234064880913E-3</v>
      </c>
      <c r="X345" s="8"/>
    </row>
    <row r="346" spans="1:24" x14ac:dyDescent="0.25">
      <c r="A346" t="s">
        <v>14</v>
      </c>
      <c r="B346" t="s">
        <v>211</v>
      </c>
      <c r="C346" t="s">
        <v>212</v>
      </c>
      <c r="D346" t="str">
        <f t="shared" si="40"/>
        <v>01</v>
      </c>
      <c r="E346" t="str">
        <f t="shared" si="41"/>
        <v>011</v>
      </c>
      <c r="F346" t="str">
        <f t="shared" si="42"/>
        <v>0119</v>
      </c>
      <c r="G346" t="str">
        <f t="shared" si="43"/>
        <v>01193</v>
      </c>
      <c r="H346" t="str">
        <f t="shared" si="44"/>
        <v>011939</v>
      </c>
      <c r="I346" t="str">
        <f t="shared" si="45"/>
        <v>01193922</v>
      </c>
      <c r="J346" s="1" t="s">
        <v>1325</v>
      </c>
      <c r="K346" s="2">
        <v>3.2862614172876766E-5</v>
      </c>
      <c r="L346" s="1">
        <f t="shared" si="46"/>
        <v>4.999999999999992E-2</v>
      </c>
      <c r="M346" s="2">
        <v>119.058904154145</v>
      </c>
      <c r="N346">
        <v>3.9125868310631818E-3</v>
      </c>
      <c r="X346" s="8"/>
    </row>
    <row r="347" spans="1:24" x14ac:dyDescent="0.25">
      <c r="A347" t="s">
        <v>14</v>
      </c>
      <c r="B347" t="s">
        <v>213</v>
      </c>
      <c r="C347" t="s">
        <v>214</v>
      </c>
      <c r="D347" t="str">
        <f t="shared" si="40"/>
        <v>01</v>
      </c>
      <c r="E347" t="str">
        <f t="shared" si="41"/>
        <v>011</v>
      </c>
      <c r="F347" t="str">
        <f t="shared" si="42"/>
        <v>0119</v>
      </c>
      <c r="G347" t="str">
        <f t="shared" si="43"/>
        <v>01193</v>
      </c>
      <c r="H347" t="str">
        <f t="shared" si="44"/>
        <v>011939</v>
      </c>
      <c r="I347" t="str">
        <f t="shared" si="45"/>
        <v>01193924</v>
      </c>
      <c r="J347" s="1" t="s">
        <v>1325</v>
      </c>
      <c r="K347" s="2">
        <v>6.1378142214699741E-5</v>
      </c>
      <c r="L347" s="1">
        <f t="shared" si="46"/>
        <v>4.999999999999992E-2</v>
      </c>
      <c r="M347" s="2">
        <v>114.8955067785967</v>
      </c>
      <c r="N347">
        <v>7.0520727548867065E-3</v>
      </c>
      <c r="X347" s="8"/>
    </row>
    <row r="348" spans="1:24" x14ac:dyDescent="0.25">
      <c r="A348" t="s">
        <v>14</v>
      </c>
      <c r="B348" t="s">
        <v>215</v>
      </c>
      <c r="C348" t="s">
        <v>216</v>
      </c>
      <c r="D348" t="str">
        <f t="shared" si="40"/>
        <v>01</v>
      </c>
      <c r="E348" t="str">
        <f t="shared" si="41"/>
        <v>011</v>
      </c>
      <c r="F348" t="str">
        <f t="shared" si="42"/>
        <v>0119</v>
      </c>
      <c r="G348" t="str">
        <f t="shared" si="43"/>
        <v>01194</v>
      </c>
      <c r="H348" t="str">
        <f t="shared" si="44"/>
        <v>011940</v>
      </c>
      <c r="I348" t="str">
        <f t="shared" si="45"/>
        <v>01194002</v>
      </c>
      <c r="J348" s="1" t="s">
        <v>1325</v>
      </c>
      <c r="K348" s="2">
        <v>3.7985602002628739E-5</v>
      </c>
      <c r="L348" s="1">
        <f t="shared" si="46"/>
        <v>4.999999999999992E-2</v>
      </c>
      <c r="M348" s="2">
        <v>117.7474264967052</v>
      </c>
      <c r="N348">
        <v>4.4727068797376255E-3</v>
      </c>
      <c r="X348" s="8"/>
    </row>
    <row r="349" spans="1:24" x14ac:dyDescent="0.25">
      <c r="A349" t="s">
        <v>14</v>
      </c>
      <c r="B349" t="s">
        <v>217</v>
      </c>
      <c r="C349" t="s">
        <v>218</v>
      </c>
      <c r="D349" t="str">
        <f t="shared" si="40"/>
        <v>01</v>
      </c>
      <c r="E349" t="str">
        <f t="shared" si="41"/>
        <v>011</v>
      </c>
      <c r="F349" t="str">
        <f t="shared" si="42"/>
        <v>0119</v>
      </c>
      <c r="G349" t="str">
        <f t="shared" si="43"/>
        <v>01194</v>
      </c>
      <c r="H349" t="str">
        <f t="shared" si="44"/>
        <v>011940</v>
      </c>
      <c r="I349" t="str">
        <f t="shared" si="45"/>
        <v>01194016</v>
      </c>
      <c r="J349" s="1" t="s">
        <v>1325</v>
      </c>
      <c r="K349" s="2">
        <v>2.1412871351998987E-4</v>
      </c>
      <c r="L349" s="1">
        <f t="shared" si="46"/>
        <v>4.999999999999992E-2</v>
      </c>
      <c r="M349" s="2">
        <v>113.18628351150279</v>
      </c>
      <c r="N349">
        <v>2.4236433276426935E-2</v>
      </c>
      <c r="X349" s="8"/>
    </row>
    <row r="350" spans="1:24" x14ac:dyDescent="0.25">
      <c r="A350" t="s">
        <v>14</v>
      </c>
      <c r="B350" t="s">
        <v>219</v>
      </c>
      <c r="C350" t="s">
        <v>220</v>
      </c>
      <c r="D350" t="str">
        <f t="shared" si="40"/>
        <v>01</v>
      </c>
      <c r="E350" t="str">
        <f t="shared" si="41"/>
        <v>011</v>
      </c>
      <c r="F350" t="str">
        <f t="shared" si="42"/>
        <v>0119</v>
      </c>
      <c r="G350" t="str">
        <f t="shared" si="43"/>
        <v>01199</v>
      </c>
      <c r="H350" t="str">
        <f t="shared" si="44"/>
        <v>011990</v>
      </c>
      <c r="I350" t="str">
        <f t="shared" si="45"/>
        <v>01199002</v>
      </c>
      <c r="J350" s="1" t="s">
        <v>1325</v>
      </c>
      <c r="K350" s="2">
        <v>1.6373904330773304E-4</v>
      </c>
      <c r="L350" s="1">
        <f t="shared" si="46"/>
        <v>4.999999999999992E-2</v>
      </c>
      <c r="M350" s="2">
        <v>117.0912311380369</v>
      </c>
      <c r="N350">
        <v>1.9172406166266802E-2</v>
      </c>
      <c r="X350" s="8"/>
    </row>
    <row r="351" spans="1:24" x14ac:dyDescent="0.25">
      <c r="A351" t="s">
        <v>14</v>
      </c>
      <c r="B351" t="s">
        <v>221</v>
      </c>
      <c r="C351" t="s">
        <v>222</v>
      </c>
      <c r="D351" t="str">
        <f t="shared" si="40"/>
        <v>01</v>
      </c>
      <c r="E351" t="str">
        <f t="shared" si="41"/>
        <v>011</v>
      </c>
      <c r="F351" t="str">
        <f t="shared" si="42"/>
        <v>0119</v>
      </c>
      <c r="G351" t="str">
        <f t="shared" si="43"/>
        <v>01199</v>
      </c>
      <c r="H351" t="str">
        <f t="shared" si="44"/>
        <v>011990</v>
      </c>
      <c r="I351" t="str">
        <f t="shared" si="45"/>
        <v>01199004</v>
      </c>
      <c r="J351" s="1" t="s">
        <v>1325</v>
      </c>
      <c r="K351" s="2">
        <v>1.7602721509714725E-5</v>
      </c>
      <c r="L351" s="1">
        <f t="shared" si="46"/>
        <v>4.999999999999992E-2</v>
      </c>
      <c r="M351" s="2">
        <v>111.58446714078551</v>
      </c>
      <c r="N351">
        <v>1.964190299889161E-3</v>
      </c>
      <c r="X351" s="8"/>
    </row>
    <row r="352" spans="1:24" x14ac:dyDescent="0.25">
      <c r="A352" t="s">
        <v>14</v>
      </c>
      <c r="B352" t="s">
        <v>223</v>
      </c>
      <c r="C352" t="s">
        <v>224</v>
      </c>
      <c r="D352" t="str">
        <f t="shared" si="40"/>
        <v>01</v>
      </c>
      <c r="E352" t="str">
        <f t="shared" si="41"/>
        <v>011</v>
      </c>
      <c r="F352" t="str">
        <f t="shared" si="42"/>
        <v>0119</v>
      </c>
      <c r="G352" t="str">
        <f t="shared" si="43"/>
        <v>01199</v>
      </c>
      <c r="H352" t="str">
        <f t="shared" si="44"/>
        <v>011990</v>
      </c>
      <c r="I352" t="str">
        <f t="shared" si="45"/>
        <v>01199012</v>
      </c>
      <c r="J352" s="1" t="s">
        <v>1325</v>
      </c>
      <c r="K352" s="2">
        <v>1.0746221560678977E-4</v>
      </c>
      <c r="L352" s="1">
        <f t="shared" si="46"/>
        <v>4.999999999999992E-2</v>
      </c>
      <c r="M352" s="2">
        <v>113.7691972882364</v>
      </c>
      <c r="N352">
        <v>1.2225890008399862E-2</v>
      </c>
      <c r="X352" s="8"/>
    </row>
    <row r="353" spans="1:24" x14ac:dyDescent="0.25">
      <c r="A353" t="s">
        <v>14</v>
      </c>
      <c r="B353" t="s">
        <v>225</v>
      </c>
      <c r="C353" t="s">
        <v>226</v>
      </c>
      <c r="D353" t="str">
        <f t="shared" si="40"/>
        <v>01</v>
      </c>
      <c r="E353" t="str">
        <f t="shared" si="41"/>
        <v>011</v>
      </c>
      <c r="F353" t="str">
        <f t="shared" si="42"/>
        <v>0119</v>
      </c>
      <c r="G353" t="str">
        <f t="shared" si="43"/>
        <v>01199</v>
      </c>
      <c r="H353" t="str">
        <f t="shared" si="44"/>
        <v>011990</v>
      </c>
      <c r="I353" t="str">
        <f t="shared" si="45"/>
        <v>01199013</v>
      </c>
      <c r="J353" s="1" t="s">
        <v>1325</v>
      </c>
      <c r="K353" s="2">
        <v>9.8512314596596943E-6</v>
      </c>
      <c r="L353" s="1">
        <f t="shared" si="46"/>
        <v>4.999999999999992E-2</v>
      </c>
      <c r="M353" s="2">
        <v>104.1326212346158</v>
      </c>
      <c r="N353">
        <v>1.0258345542832742E-3</v>
      </c>
      <c r="X353" s="8"/>
    </row>
    <row r="354" spans="1:24" x14ac:dyDescent="0.25">
      <c r="A354" t="s">
        <v>14</v>
      </c>
      <c r="B354" t="s">
        <v>227</v>
      </c>
      <c r="C354" t="s">
        <v>228</v>
      </c>
      <c r="D354" t="str">
        <f t="shared" si="40"/>
        <v>01</v>
      </c>
      <c r="E354" t="str">
        <f t="shared" si="41"/>
        <v>012</v>
      </c>
      <c r="F354" t="str">
        <f t="shared" si="42"/>
        <v>0121</v>
      </c>
      <c r="G354" t="str">
        <f t="shared" si="43"/>
        <v>01210</v>
      </c>
      <c r="H354" t="str">
        <f t="shared" si="44"/>
        <v>012100</v>
      </c>
      <c r="I354" t="str">
        <f t="shared" si="45"/>
        <v>01210003</v>
      </c>
      <c r="J354" s="1" t="s">
        <v>1325</v>
      </c>
      <c r="K354" s="2">
        <v>1.5265859216093873E-4</v>
      </c>
      <c r="L354" s="1">
        <f t="shared" si="46"/>
        <v>4.999999999999992E-2</v>
      </c>
      <c r="M354" s="2">
        <v>102.54963086725139</v>
      </c>
      <c r="N354">
        <v>1.5655082274818544E-2</v>
      </c>
      <c r="X354" s="8"/>
    </row>
    <row r="355" spans="1:24" x14ac:dyDescent="0.25">
      <c r="A355" t="s">
        <v>14</v>
      </c>
      <c r="B355" t="s">
        <v>229</v>
      </c>
      <c r="C355" t="s">
        <v>230</v>
      </c>
      <c r="D355" t="str">
        <f t="shared" si="40"/>
        <v>01</v>
      </c>
      <c r="E355" t="str">
        <f t="shared" si="41"/>
        <v>012</v>
      </c>
      <c r="F355" t="str">
        <f t="shared" si="42"/>
        <v>0121</v>
      </c>
      <c r="G355" t="str">
        <f t="shared" si="43"/>
        <v>01210</v>
      </c>
      <c r="H355" t="str">
        <f t="shared" si="44"/>
        <v>012100</v>
      </c>
      <c r="I355" t="str">
        <f t="shared" si="45"/>
        <v>01210007</v>
      </c>
      <c r="J355" s="1" t="s">
        <v>1325</v>
      </c>
      <c r="K355" s="2">
        <v>1.041135744932235E-4</v>
      </c>
      <c r="L355" s="1">
        <f t="shared" si="46"/>
        <v>4.999999999999992E-2</v>
      </c>
      <c r="M355" s="2">
        <v>107.0895152982296</v>
      </c>
      <c r="N355">
        <v>1.1149472228445425E-2</v>
      </c>
      <c r="X355" s="8"/>
    </row>
    <row r="356" spans="1:24" x14ac:dyDescent="0.25">
      <c r="A356" t="s">
        <v>14</v>
      </c>
      <c r="B356" t="s">
        <v>231</v>
      </c>
      <c r="C356" t="s">
        <v>232</v>
      </c>
      <c r="D356" t="str">
        <f t="shared" si="40"/>
        <v>01</v>
      </c>
      <c r="E356" t="str">
        <f t="shared" si="41"/>
        <v>012</v>
      </c>
      <c r="F356" t="str">
        <f t="shared" si="42"/>
        <v>0121</v>
      </c>
      <c r="G356" t="str">
        <f t="shared" si="43"/>
        <v>01210</v>
      </c>
      <c r="H356" t="str">
        <f t="shared" si="44"/>
        <v>012100</v>
      </c>
      <c r="I356" t="str">
        <f t="shared" si="45"/>
        <v>01210013</v>
      </c>
      <c r="J356" s="1" t="s">
        <v>1325</v>
      </c>
      <c r="K356" s="2">
        <v>6.796017579615888E-6</v>
      </c>
      <c r="L356" s="1">
        <f t="shared" si="46"/>
        <v>4.999999999999992E-2</v>
      </c>
      <c r="M356" s="2">
        <v>115.824474374058</v>
      </c>
      <c r="N356">
        <v>7.8714516399586805E-4</v>
      </c>
      <c r="X356" s="8"/>
    </row>
    <row r="357" spans="1:24" x14ac:dyDescent="0.25">
      <c r="A357" t="s">
        <v>14</v>
      </c>
      <c r="B357" t="s">
        <v>233</v>
      </c>
      <c r="C357" t="s">
        <v>234</v>
      </c>
      <c r="D357" t="str">
        <f t="shared" si="40"/>
        <v>01</v>
      </c>
      <c r="E357" t="str">
        <f t="shared" si="41"/>
        <v>012</v>
      </c>
      <c r="F357" t="str">
        <f t="shared" si="42"/>
        <v>0122</v>
      </c>
      <c r="G357" t="str">
        <f t="shared" si="43"/>
        <v>01220</v>
      </c>
      <c r="H357" t="str">
        <f t="shared" si="44"/>
        <v>012201</v>
      </c>
      <c r="I357" t="str">
        <f t="shared" si="45"/>
        <v>01220104</v>
      </c>
      <c r="J357" s="1" t="s">
        <v>1325</v>
      </c>
      <c r="K357" s="2">
        <v>1.3968886579841952E-5</v>
      </c>
      <c r="L357" s="1">
        <f t="shared" si="46"/>
        <v>4.999999999999992E-2</v>
      </c>
      <c r="M357" s="2">
        <v>112.1474795502661</v>
      </c>
      <c r="N357">
        <v>1.5665754220528117E-3</v>
      </c>
      <c r="X357" s="8"/>
    </row>
    <row r="358" spans="1:24" x14ac:dyDescent="0.25">
      <c r="A358" t="s">
        <v>14</v>
      </c>
      <c r="B358" t="s">
        <v>235</v>
      </c>
      <c r="C358" t="s">
        <v>236</v>
      </c>
      <c r="D358" t="str">
        <f t="shared" si="40"/>
        <v>01</v>
      </c>
      <c r="E358" t="str">
        <f t="shared" si="41"/>
        <v>012</v>
      </c>
      <c r="F358" t="str">
        <f t="shared" si="42"/>
        <v>0122</v>
      </c>
      <c r="G358" t="str">
        <f t="shared" si="43"/>
        <v>01220</v>
      </c>
      <c r="H358" t="str">
        <f t="shared" si="44"/>
        <v>012201</v>
      </c>
      <c r="I358" t="str">
        <f t="shared" si="45"/>
        <v>01220106</v>
      </c>
      <c r="J358" s="1" t="s">
        <v>1325</v>
      </c>
      <c r="K358" s="2">
        <v>9.3479534725749984E-5</v>
      </c>
      <c r="L358" s="1">
        <f t="shared" si="46"/>
        <v>4.999999999999992E-2</v>
      </c>
      <c r="M358" s="2">
        <v>109.8211612559688</v>
      </c>
      <c r="N358">
        <v>1.0266031057249525E-2</v>
      </c>
      <c r="X358" s="8"/>
    </row>
    <row r="359" spans="1:24" x14ac:dyDescent="0.25">
      <c r="A359" t="s">
        <v>14</v>
      </c>
      <c r="B359" t="s">
        <v>237</v>
      </c>
      <c r="C359" t="s">
        <v>238</v>
      </c>
      <c r="D359" t="str">
        <f t="shared" si="40"/>
        <v>01</v>
      </c>
      <c r="E359" t="str">
        <f t="shared" si="41"/>
        <v>012</v>
      </c>
      <c r="F359" t="str">
        <f t="shared" si="42"/>
        <v>0123</v>
      </c>
      <c r="G359" t="str">
        <f t="shared" si="43"/>
        <v>01230</v>
      </c>
      <c r="H359" t="str">
        <f t="shared" si="44"/>
        <v>012303</v>
      </c>
      <c r="I359" t="str">
        <f t="shared" si="45"/>
        <v>01230301</v>
      </c>
      <c r="J359" s="1" t="s">
        <v>1325</v>
      </c>
      <c r="K359" s="2">
        <v>8.1919115472172581E-5</v>
      </c>
      <c r="L359" s="1">
        <f t="shared" si="46"/>
        <v>4.999999999999992E-2</v>
      </c>
      <c r="M359" s="2">
        <v>140.1677028555776</v>
      </c>
      <c r="N359">
        <v>1.1482414235695236E-2</v>
      </c>
      <c r="X359" s="8"/>
    </row>
    <row r="360" spans="1:24" x14ac:dyDescent="0.25">
      <c r="A360" t="s">
        <v>14</v>
      </c>
      <c r="B360" t="s">
        <v>239</v>
      </c>
      <c r="C360" t="s">
        <v>240</v>
      </c>
      <c r="D360" t="str">
        <f t="shared" si="40"/>
        <v>01</v>
      </c>
      <c r="E360" t="str">
        <f t="shared" si="41"/>
        <v>012</v>
      </c>
      <c r="F360" t="str">
        <f t="shared" si="42"/>
        <v>0125</v>
      </c>
      <c r="G360" t="str">
        <f t="shared" si="43"/>
        <v>01250</v>
      </c>
      <c r="H360" t="str">
        <f t="shared" si="44"/>
        <v>012500</v>
      </c>
      <c r="I360" t="str">
        <f t="shared" si="45"/>
        <v>01250004</v>
      </c>
      <c r="J360" s="1" t="s">
        <v>1325</v>
      </c>
      <c r="K360" s="2">
        <v>1.7867536121027432E-5</v>
      </c>
      <c r="L360" s="1">
        <f t="shared" si="46"/>
        <v>4.999999999999992E-2</v>
      </c>
      <c r="M360" s="2">
        <v>130.32662171458159</v>
      </c>
      <c r="N360">
        <v>2.3286156210167645E-3</v>
      </c>
      <c r="X360" s="8"/>
    </row>
    <row r="361" spans="1:24" x14ac:dyDescent="0.25">
      <c r="A361" t="s">
        <v>14</v>
      </c>
      <c r="B361" t="s">
        <v>241</v>
      </c>
      <c r="C361" t="s">
        <v>242</v>
      </c>
      <c r="D361" t="str">
        <f t="shared" si="40"/>
        <v>01</v>
      </c>
      <c r="E361" t="str">
        <f t="shared" si="41"/>
        <v>012</v>
      </c>
      <c r="F361" t="str">
        <f t="shared" si="42"/>
        <v>0126</v>
      </c>
      <c r="G361" t="str">
        <f t="shared" si="43"/>
        <v>01260</v>
      </c>
      <c r="H361" t="str">
        <f t="shared" si="44"/>
        <v>012600</v>
      </c>
      <c r="I361" t="str">
        <f t="shared" si="45"/>
        <v>01260001</v>
      </c>
      <c r="J361" s="1" t="s">
        <v>1325</v>
      </c>
      <c r="K361" s="2">
        <v>3.3661559622643787E-5</v>
      </c>
      <c r="L361" s="1">
        <f t="shared" si="46"/>
        <v>4.999999999999992E-2</v>
      </c>
      <c r="M361" s="2">
        <v>122.5725893240119</v>
      </c>
      <c r="N361">
        <v>4.1259845236320579E-3</v>
      </c>
      <c r="X361" s="8"/>
    </row>
    <row r="362" spans="1:24" x14ac:dyDescent="0.25">
      <c r="A362" t="s">
        <v>14</v>
      </c>
      <c r="B362" t="s">
        <v>243</v>
      </c>
      <c r="C362" t="s">
        <v>244</v>
      </c>
      <c r="D362" t="str">
        <f t="shared" si="40"/>
        <v>01</v>
      </c>
      <c r="E362" t="str">
        <f t="shared" si="41"/>
        <v>012</v>
      </c>
      <c r="F362" t="str">
        <f t="shared" si="42"/>
        <v>0129</v>
      </c>
      <c r="G362" t="str">
        <f t="shared" si="43"/>
        <v>01290</v>
      </c>
      <c r="H362" t="str">
        <f t="shared" si="44"/>
        <v>012900</v>
      </c>
      <c r="I362" t="str">
        <f t="shared" si="45"/>
        <v>01290001</v>
      </c>
      <c r="J362" s="1" t="s">
        <v>1325</v>
      </c>
      <c r="K362" s="2">
        <v>1.6788707956704805E-5</v>
      </c>
      <c r="L362" s="1">
        <f t="shared" si="46"/>
        <v>4.999999999999992E-2</v>
      </c>
      <c r="M362" s="2">
        <v>124.9914840788052</v>
      </c>
      <c r="N362">
        <v>2.0984455232741788E-3</v>
      </c>
      <c r="X362" s="8"/>
    </row>
    <row r="363" spans="1:24" x14ac:dyDescent="0.25">
      <c r="A363" t="s">
        <v>14</v>
      </c>
      <c r="B363" t="s">
        <v>245</v>
      </c>
      <c r="C363" t="s">
        <v>246</v>
      </c>
      <c r="D363" t="str">
        <f t="shared" si="40"/>
        <v>03</v>
      </c>
      <c r="E363" t="str">
        <f t="shared" si="41"/>
        <v>031</v>
      </c>
      <c r="F363" t="str">
        <f t="shared" si="42"/>
        <v>0312</v>
      </c>
      <c r="G363" t="str">
        <f t="shared" si="43"/>
        <v>03121</v>
      </c>
      <c r="H363" t="str">
        <f t="shared" si="44"/>
        <v>031211</v>
      </c>
      <c r="I363" t="str">
        <f t="shared" si="45"/>
        <v>03121101</v>
      </c>
      <c r="J363" s="1" t="s">
        <v>1325</v>
      </c>
      <c r="K363" s="2">
        <v>4.7315790250308357E-5</v>
      </c>
      <c r="L363" s="1">
        <f t="shared" si="46"/>
        <v>4.999999999999992E-2</v>
      </c>
      <c r="M363" s="2">
        <v>103.47472908718289</v>
      </c>
      <c r="N363">
        <v>4.8959885776966271E-3</v>
      </c>
      <c r="X363" s="8"/>
    </row>
    <row r="364" spans="1:24" x14ac:dyDescent="0.25">
      <c r="A364" t="s">
        <v>14</v>
      </c>
      <c r="B364" t="s">
        <v>247</v>
      </c>
      <c r="C364" t="s">
        <v>248</v>
      </c>
      <c r="D364" t="str">
        <f t="shared" si="40"/>
        <v>03</v>
      </c>
      <c r="E364" t="str">
        <f t="shared" si="41"/>
        <v>031</v>
      </c>
      <c r="F364" t="str">
        <f t="shared" si="42"/>
        <v>0312</v>
      </c>
      <c r="G364" t="str">
        <f t="shared" si="43"/>
        <v>03121</v>
      </c>
      <c r="H364" t="str">
        <f t="shared" si="44"/>
        <v>031212</v>
      </c>
      <c r="I364" t="str">
        <f t="shared" si="45"/>
        <v>03121203</v>
      </c>
      <c r="J364" s="1" t="s">
        <v>1325</v>
      </c>
      <c r="K364" s="2">
        <v>5.4637796911100999E-4</v>
      </c>
      <c r="L364" s="1">
        <f t="shared" si="46"/>
        <v>4.999999999999992E-2</v>
      </c>
      <c r="M364" s="2">
        <v>102.251517095731</v>
      </c>
      <c r="N364">
        <v>5.5867976249285224E-2</v>
      </c>
      <c r="X364" s="8"/>
    </row>
    <row r="365" spans="1:24" x14ac:dyDescent="0.25">
      <c r="A365" t="s">
        <v>14</v>
      </c>
      <c r="B365" t="s">
        <v>249</v>
      </c>
      <c r="C365" t="s">
        <v>250</v>
      </c>
      <c r="D365" t="str">
        <f t="shared" si="40"/>
        <v>03</v>
      </c>
      <c r="E365" t="str">
        <f t="shared" si="41"/>
        <v>031</v>
      </c>
      <c r="F365" t="str">
        <f t="shared" si="42"/>
        <v>0312</v>
      </c>
      <c r="G365" t="str">
        <f t="shared" si="43"/>
        <v>03121</v>
      </c>
      <c r="H365" t="str">
        <f t="shared" si="44"/>
        <v>031213</v>
      </c>
      <c r="I365" t="str">
        <f t="shared" si="45"/>
        <v>03121302</v>
      </c>
      <c r="J365" s="1" t="s">
        <v>1325</v>
      </c>
      <c r="K365" s="2">
        <v>6.8571268106762531E-5</v>
      </c>
      <c r="L365" s="1">
        <f t="shared" si="46"/>
        <v>4.999999999999992E-2</v>
      </c>
      <c r="M365" s="2">
        <v>103.1261071385626</v>
      </c>
      <c r="N365">
        <v>7.0714879414050932E-3</v>
      </c>
      <c r="X365" s="8"/>
    </row>
    <row r="366" spans="1:24" x14ac:dyDescent="0.25">
      <c r="A366" t="s">
        <v>14</v>
      </c>
      <c r="B366" t="s">
        <v>251</v>
      </c>
      <c r="C366" t="s">
        <v>252</v>
      </c>
      <c r="D366" t="str">
        <f t="shared" si="40"/>
        <v>03</v>
      </c>
      <c r="E366" t="str">
        <f t="shared" si="41"/>
        <v>031</v>
      </c>
      <c r="F366" t="str">
        <f t="shared" si="42"/>
        <v>0312</v>
      </c>
      <c r="G366" t="str">
        <f t="shared" si="43"/>
        <v>03121</v>
      </c>
      <c r="H366" t="str">
        <f t="shared" si="44"/>
        <v>031213</v>
      </c>
      <c r="I366" t="str">
        <f t="shared" si="45"/>
        <v>03121303</v>
      </c>
      <c r="J366" s="1" t="s">
        <v>1325</v>
      </c>
      <c r="K366" s="2">
        <v>4.7261546519810121E-5</v>
      </c>
      <c r="L366" s="1">
        <f t="shared" si="46"/>
        <v>4.999999999999992E-2</v>
      </c>
      <c r="M366" s="2">
        <v>110.4612798948551</v>
      </c>
      <c r="N366">
        <v>5.2205709183884607E-3</v>
      </c>
      <c r="X366" s="8"/>
    </row>
    <row r="367" spans="1:24" x14ac:dyDescent="0.25">
      <c r="A367" t="s">
        <v>14</v>
      </c>
      <c r="B367" t="s">
        <v>253</v>
      </c>
      <c r="C367" t="s">
        <v>254</v>
      </c>
      <c r="D367" t="str">
        <f t="shared" si="40"/>
        <v>03</v>
      </c>
      <c r="E367" t="str">
        <f t="shared" si="41"/>
        <v>031</v>
      </c>
      <c r="F367" t="str">
        <f t="shared" si="42"/>
        <v>0312</v>
      </c>
      <c r="G367" t="str">
        <f t="shared" si="43"/>
        <v>03121</v>
      </c>
      <c r="H367" t="str">
        <f t="shared" si="44"/>
        <v>031213</v>
      </c>
      <c r="I367" t="str">
        <f t="shared" si="45"/>
        <v>03121306</v>
      </c>
      <c r="J367" s="1" t="s">
        <v>1325</v>
      </c>
      <c r="K367" s="2">
        <v>1.0790012551499584E-5</v>
      </c>
      <c r="L367" s="1">
        <f t="shared" si="46"/>
        <v>4.999999999999992E-2</v>
      </c>
      <c r="M367" s="2">
        <v>101.7612599821727</v>
      </c>
      <c r="N367">
        <v>1.0980052724640559E-3</v>
      </c>
      <c r="X367" s="8"/>
    </row>
    <row r="368" spans="1:24" x14ac:dyDescent="0.25">
      <c r="A368" t="s">
        <v>14</v>
      </c>
      <c r="B368" t="s">
        <v>255</v>
      </c>
      <c r="C368" t="s">
        <v>256</v>
      </c>
      <c r="D368" t="str">
        <f t="shared" si="40"/>
        <v>03</v>
      </c>
      <c r="E368" t="str">
        <f t="shared" si="41"/>
        <v>031</v>
      </c>
      <c r="F368" t="str">
        <f t="shared" si="42"/>
        <v>0312</v>
      </c>
      <c r="G368" t="str">
        <f t="shared" si="43"/>
        <v>03121</v>
      </c>
      <c r="H368" t="str">
        <f t="shared" si="44"/>
        <v>031214</v>
      </c>
      <c r="I368" t="str">
        <f t="shared" si="45"/>
        <v>03121402</v>
      </c>
      <c r="J368" s="1" t="s">
        <v>1325</v>
      </c>
      <c r="K368" s="2">
        <v>3.1172683804805347E-5</v>
      </c>
      <c r="L368" s="1">
        <f t="shared" si="46"/>
        <v>4.999999999999992E-2</v>
      </c>
      <c r="M368" s="2">
        <v>109.7888775361703</v>
      </c>
      <c r="N368">
        <v>3.4224139647195334E-3</v>
      </c>
      <c r="X368" s="8"/>
    </row>
    <row r="369" spans="1:24" x14ac:dyDescent="0.25">
      <c r="A369" t="s">
        <v>14</v>
      </c>
      <c r="B369" t="s">
        <v>257</v>
      </c>
      <c r="C369" t="s">
        <v>258</v>
      </c>
      <c r="D369" t="str">
        <f t="shared" si="40"/>
        <v>03</v>
      </c>
      <c r="E369" t="str">
        <f t="shared" si="41"/>
        <v>031</v>
      </c>
      <c r="F369" t="str">
        <f t="shared" si="42"/>
        <v>0312</v>
      </c>
      <c r="G369" t="str">
        <f t="shared" si="43"/>
        <v>03121</v>
      </c>
      <c r="H369" t="str">
        <f t="shared" si="44"/>
        <v>031214</v>
      </c>
      <c r="I369" t="str">
        <f t="shared" si="45"/>
        <v>03121403</v>
      </c>
      <c r="J369" s="1" t="s">
        <v>1325</v>
      </c>
      <c r="K369" s="2">
        <v>2.6898790910208784E-5</v>
      </c>
      <c r="L369" s="1">
        <f t="shared" si="46"/>
        <v>4.999999999999992E-2</v>
      </c>
      <c r="M369" s="2">
        <v>104.098689769006</v>
      </c>
      <c r="N369">
        <v>2.8001288901231829E-3</v>
      </c>
      <c r="X369" s="8"/>
    </row>
    <row r="370" spans="1:24" x14ac:dyDescent="0.25">
      <c r="A370" t="s">
        <v>14</v>
      </c>
      <c r="B370" t="s">
        <v>259</v>
      </c>
      <c r="C370" t="s">
        <v>260</v>
      </c>
      <c r="D370" t="str">
        <f t="shared" si="40"/>
        <v>03</v>
      </c>
      <c r="E370" t="str">
        <f t="shared" si="41"/>
        <v>031</v>
      </c>
      <c r="F370" t="str">
        <f t="shared" si="42"/>
        <v>0312</v>
      </c>
      <c r="G370" t="str">
        <f t="shared" si="43"/>
        <v>03121</v>
      </c>
      <c r="H370" t="str">
        <f t="shared" si="44"/>
        <v>031214</v>
      </c>
      <c r="I370" t="str">
        <f t="shared" si="45"/>
        <v>03121404</v>
      </c>
      <c r="J370" s="1" t="s">
        <v>1325</v>
      </c>
      <c r="K370" s="2">
        <v>2.2678933332648034E-5</v>
      </c>
      <c r="L370" s="1">
        <f t="shared" si="46"/>
        <v>4.999999999999992E-2</v>
      </c>
      <c r="M370" s="2">
        <v>104.7216466302614</v>
      </c>
      <c r="N370">
        <v>2.3749752424128238E-3</v>
      </c>
      <c r="X370" s="8"/>
    </row>
    <row r="371" spans="1:24" x14ac:dyDescent="0.25">
      <c r="A371" t="s">
        <v>14</v>
      </c>
      <c r="B371" t="s">
        <v>261</v>
      </c>
      <c r="C371" t="s">
        <v>262</v>
      </c>
      <c r="D371" t="str">
        <f t="shared" si="40"/>
        <v>03</v>
      </c>
      <c r="E371" t="str">
        <f t="shared" si="41"/>
        <v>031</v>
      </c>
      <c r="F371" t="str">
        <f t="shared" si="42"/>
        <v>0312</v>
      </c>
      <c r="G371" t="str">
        <f t="shared" si="43"/>
        <v>03122</v>
      </c>
      <c r="H371" t="str">
        <f t="shared" si="44"/>
        <v>031221</v>
      </c>
      <c r="I371" t="str">
        <f t="shared" si="45"/>
        <v>03122104</v>
      </c>
      <c r="J371" s="1" t="s">
        <v>1325</v>
      </c>
      <c r="K371" s="2">
        <v>1.8423103221121805E-5</v>
      </c>
      <c r="L371" s="1">
        <f t="shared" si="46"/>
        <v>4.999999999999992E-2</v>
      </c>
      <c r="M371" s="2">
        <v>100.4782512558394</v>
      </c>
      <c r="N371">
        <v>1.8511211943641407E-3</v>
      </c>
      <c r="X371" s="8"/>
    </row>
    <row r="372" spans="1:24" x14ac:dyDescent="0.25">
      <c r="A372" t="s">
        <v>14</v>
      </c>
      <c r="B372" t="s">
        <v>263</v>
      </c>
      <c r="C372" t="s">
        <v>264</v>
      </c>
      <c r="D372" t="str">
        <f t="shared" si="40"/>
        <v>03</v>
      </c>
      <c r="E372" t="str">
        <f t="shared" si="41"/>
        <v>031</v>
      </c>
      <c r="F372" t="str">
        <f t="shared" si="42"/>
        <v>0312</v>
      </c>
      <c r="G372" t="str">
        <f t="shared" si="43"/>
        <v>03122</v>
      </c>
      <c r="H372" t="str">
        <f t="shared" si="44"/>
        <v>031221</v>
      </c>
      <c r="I372" t="str">
        <f t="shared" si="45"/>
        <v>03122105</v>
      </c>
      <c r="J372" s="1" t="s">
        <v>1325</v>
      </c>
      <c r="K372" s="2">
        <v>3.0026904188850623E-5</v>
      </c>
      <c r="L372" s="1">
        <f t="shared" si="46"/>
        <v>4.999999999999992E-2</v>
      </c>
      <c r="M372" s="2">
        <v>100.9224454109563</v>
      </c>
      <c r="N372">
        <v>3.0303885988592922E-3</v>
      </c>
      <c r="X372" s="8"/>
    </row>
    <row r="373" spans="1:24" x14ac:dyDescent="0.25">
      <c r="A373" t="s">
        <v>14</v>
      </c>
      <c r="B373" t="s">
        <v>265</v>
      </c>
      <c r="C373" t="s">
        <v>266</v>
      </c>
      <c r="D373" t="str">
        <f t="shared" si="40"/>
        <v>03</v>
      </c>
      <c r="E373" t="str">
        <f t="shared" si="41"/>
        <v>031</v>
      </c>
      <c r="F373" t="str">
        <f t="shared" si="42"/>
        <v>0312</v>
      </c>
      <c r="G373" t="str">
        <f t="shared" si="43"/>
        <v>03122</v>
      </c>
      <c r="H373" t="str">
        <f t="shared" si="44"/>
        <v>031223</v>
      </c>
      <c r="I373" t="str">
        <f t="shared" si="45"/>
        <v>03122302</v>
      </c>
      <c r="J373" s="1" t="s">
        <v>1325</v>
      </c>
      <c r="K373" s="2">
        <v>3.2539369155461396E-5</v>
      </c>
      <c r="L373" s="1">
        <f t="shared" si="46"/>
        <v>4.999999999999992E-2</v>
      </c>
      <c r="M373" s="2">
        <v>100.5124992227335</v>
      </c>
      <c r="N373">
        <v>3.2706133169465518E-3</v>
      </c>
      <c r="X373" s="8"/>
    </row>
    <row r="374" spans="1:24" x14ac:dyDescent="0.25">
      <c r="A374" t="s">
        <v>14</v>
      </c>
      <c r="B374" t="s">
        <v>267</v>
      </c>
      <c r="C374" t="s">
        <v>268</v>
      </c>
      <c r="D374" t="str">
        <f t="shared" ref="D374:D437" si="47">LEFT(B374,2)</f>
        <v>03</v>
      </c>
      <c r="E374" t="str">
        <f t="shared" ref="E374:E437" si="48">LEFT(B374,3)</f>
        <v>031</v>
      </c>
      <c r="F374" t="str">
        <f t="shared" ref="F374:F437" si="49">LEFT(B374,4)</f>
        <v>0312</v>
      </c>
      <c r="G374" t="str">
        <f t="shared" ref="G374:G437" si="50">LEFT(B374,5)</f>
        <v>03122</v>
      </c>
      <c r="H374" t="str">
        <f t="shared" ref="H374:H437" si="51">LEFT(B374,6)</f>
        <v>031223</v>
      </c>
      <c r="I374" t="str">
        <f t="shared" ref="I374:I437" si="52">LEFT(B374,8)</f>
        <v>03122304</v>
      </c>
      <c r="J374" s="1" t="s">
        <v>1325</v>
      </c>
      <c r="K374" s="2">
        <v>8.5216749067736175E-6</v>
      </c>
      <c r="L374" s="1">
        <f t="shared" si="46"/>
        <v>4.999999999999992E-2</v>
      </c>
      <c r="M374" s="2">
        <v>103.176012008472</v>
      </c>
      <c r="N374">
        <v>8.7923243251356931E-4</v>
      </c>
      <c r="X374" s="8"/>
    </row>
    <row r="375" spans="1:24" x14ac:dyDescent="0.25">
      <c r="A375" t="s">
        <v>14</v>
      </c>
      <c r="B375" t="s">
        <v>269</v>
      </c>
      <c r="C375" t="s">
        <v>270</v>
      </c>
      <c r="D375" t="str">
        <f t="shared" si="47"/>
        <v>03</v>
      </c>
      <c r="E375" t="str">
        <f t="shared" si="48"/>
        <v>031</v>
      </c>
      <c r="F375" t="str">
        <f t="shared" si="49"/>
        <v>0312</v>
      </c>
      <c r="G375" t="str">
        <f t="shared" si="50"/>
        <v>03122</v>
      </c>
      <c r="H375" t="str">
        <f t="shared" si="51"/>
        <v>031223</v>
      </c>
      <c r="I375" t="str">
        <f t="shared" si="52"/>
        <v>03122308</v>
      </c>
      <c r="J375" s="1" t="s">
        <v>1325</v>
      </c>
      <c r="K375" s="2">
        <v>8.14690634626904E-5</v>
      </c>
      <c r="L375" s="1">
        <f t="shared" si="46"/>
        <v>4.999999999999992E-2</v>
      </c>
      <c r="M375" s="2">
        <v>103.2500038791411</v>
      </c>
      <c r="N375">
        <v>8.4116811185527759E-3</v>
      </c>
      <c r="X375" s="8"/>
    </row>
    <row r="376" spans="1:24" x14ac:dyDescent="0.25">
      <c r="A376" t="s">
        <v>14</v>
      </c>
      <c r="B376" t="s">
        <v>271</v>
      </c>
      <c r="C376" t="s">
        <v>272</v>
      </c>
      <c r="D376" t="str">
        <f t="shared" si="47"/>
        <v>03</v>
      </c>
      <c r="E376" t="str">
        <f t="shared" si="48"/>
        <v>031</v>
      </c>
      <c r="F376" t="str">
        <f t="shared" si="49"/>
        <v>0312</v>
      </c>
      <c r="G376" t="str">
        <f t="shared" si="50"/>
        <v>03122</v>
      </c>
      <c r="H376" t="str">
        <f t="shared" si="51"/>
        <v>031224</v>
      </c>
      <c r="I376" t="str">
        <f t="shared" si="52"/>
        <v>03122403</v>
      </c>
      <c r="J376" s="1" t="s">
        <v>1325</v>
      </c>
      <c r="K376" s="2">
        <v>7.8656396355454995E-5</v>
      </c>
      <c r="L376" s="1">
        <f t="shared" si="46"/>
        <v>4.999999999999992E-2</v>
      </c>
      <c r="M376" s="2">
        <v>104.0271522891571</v>
      </c>
      <c r="N376">
        <v>8.1824009221852182E-3</v>
      </c>
      <c r="X376" s="8"/>
    </row>
    <row r="377" spans="1:24" x14ac:dyDescent="0.25">
      <c r="A377" t="s">
        <v>14</v>
      </c>
      <c r="B377" t="s">
        <v>273</v>
      </c>
      <c r="C377" t="s">
        <v>274</v>
      </c>
      <c r="D377" t="str">
        <f t="shared" si="47"/>
        <v>03</v>
      </c>
      <c r="E377" t="str">
        <f t="shared" si="48"/>
        <v>031</v>
      </c>
      <c r="F377" t="str">
        <f t="shared" si="49"/>
        <v>0312</v>
      </c>
      <c r="G377" t="str">
        <f t="shared" si="50"/>
        <v>03122</v>
      </c>
      <c r="H377" t="str">
        <f t="shared" si="51"/>
        <v>031224</v>
      </c>
      <c r="I377" t="str">
        <f t="shared" si="52"/>
        <v>03122407</v>
      </c>
      <c r="J377" s="1" t="s">
        <v>1325</v>
      </c>
      <c r="K377" s="2">
        <v>4.6059930181781332E-5</v>
      </c>
      <c r="L377" s="1">
        <f t="shared" si="46"/>
        <v>4.999999999999992E-2</v>
      </c>
      <c r="M377" s="2">
        <v>104.5340183659671</v>
      </c>
      <c r="N377">
        <v>4.8148295875574919E-3</v>
      </c>
      <c r="X377" s="8"/>
    </row>
    <row r="378" spans="1:24" x14ac:dyDescent="0.25">
      <c r="A378" t="s">
        <v>14</v>
      </c>
      <c r="B378" t="s">
        <v>275</v>
      </c>
      <c r="C378" t="s">
        <v>276</v>
      </c>
      <c r="D378" t="str">
        <f t="shared" si="47"/>
        <v>03</v>
      </c>
      <c r="E378" t="str">
        <f t="shared" si="48"/>
        <v>031</v>
      </c>
      <c r="F378" t="str">
        <f t="shared" si="49"/>
        <v>0312</v>
      </c>
      <c r="G378" t="str">
        <f t="shared" si="50"/>
        <v>03122</v>
      </c>
      <c r="H378" t="str">
        <f t="shared" si="51"/>
        <v>031226</v>
      </c>
      <c r="I378" t="str">
        <f t="shared" si="52"/>
        <v>03122603</v>
      </c>
      <c r="J378" s="1" t="s">
        <v>1325</v>
      </c>
      <c r="K378" s="2">
        <v>6.3938593457514071E-5</v>
      </c>
      <c r="L378" s="1">
        <f t="shared" si="46"/>
        <v>4.999999999999992E-2</v>
      </c>
      <c r="M378" s="2">
        <v>111.6446498032612</v>
      </c>
      <c r="N378">
        <v>7.1384018754772462E-3</v>
      </c>
      <c r="X378" s="8"/>
    </row>
    <row r="379" spans="1:24" x14ac:dyDescent="0.25">
      <c r="A379" t="s">
        <v>14</v>
      </c>
      <c r="B379" t="s">
        <v>277</v>
      </c>
      <c r="C379" t="s">
        <v>278</v>
      </c>
      <c r="D379" t="str">
        <f t="shared" si="47"/>
        <v>03</v>
      </c>
      <c r="E379" t="str">
        <f t="shared" si="48"/>
        <v>031</v>
      </c>
      <c r="F379" t="str">
        <f t="shared" si="49"/>
        <v>0312</v>
      </c>
      <c r="G379" t="str">
        <f t="shared" si="50"/>
        <v>03122</v>
      </c>
      <c r="H379" t="str">
        <f t="shared" si="51"/>
        <v>031227</v>
      </c>
      <c r="I379" t="str">
        <f t="shared" si="52"/>
        <v>03122701</v>
      </c>
      <c r="J379" s="1" t="s">
        <v>1325</v>
      </c>
      <c r="K379" s="2">
        <v>1.3400646722191357E-4</v>
      </c>
      <c r="L379" s="1">
        <f t="shared" si="46"/>
        <v>4.999999999999992E-2</v>
      </c>
      <c r="M379" s="2">
        <v>104.2979488676808</v>
      </c>
      <c r="N379">
        <v>1.3976599666249685E-2</v>
      </c>
      <c r="X379" s="8"/>
    </row>
    <row r="380" spans="1:24" x14ac:dyDescent="0.25">
      <c r="A380" t="s">
        <v>14</v>
      </c>
      <c r="B380" t="s">
        <v>279</v>
      </c>
      <c r="C380" t="s">
        <v>280</v>
      </c>
      <c r="D380" t="str">
        <f t="shared" si="47"/>
        <v>03</v>
      </c>
      <c r="E380" t="str">
        <f t="shared" si="48"/>
        <v>031</v>
      </c>
      <c r="F380" t="str">
        <f t="shared" si="49"/>
        <v>0312</v>
      </c>
      <c r="G380" t="str">
        <f t="shared" si="50"/>
        <v>03123</v>
      </c>
      <c r="H380" t="str">
        <f t="shared" si="51"/>
        <v>031235</v>
      </c>
      <c r="I380" t="str">
        <f t="shared" si="52"/>
        <v>03123503</v>
      </c>
      <c r="J380" s="1" t="s">
        <v>1325</v>
      </c>
      <c r="K380" s="2">
        <v>5.83509464977345E-4</v>
      </c>
      <c r="L380" s="1">
        <f t="shared" si="46"/>
        <v>4.999999999999992E-2</v>
      </c>
      <c r="M380" s="2">
        <v>104.62412756313741</v>
      </c>
      <c r="N380">
        <v>6.1049168698087804E-2</v>
      </c>
      <c r="X380" s="8"/>
    </row>
    <row r="381" spans="1:24" x14ac:dyDescent="0.25">
      <c r="A381" t="s">
        <v>14</v>
      </c>
      <c r="B381" t="s">
        <v>281</v>
      </c>
      <c r="C381" t="s">
        <v>282</v>
      </c>
      <c r="D381" t="str">
        <f t="shared" si="47"/>
        <v>03</v>
      </c>
      <c r="E381" t="str">
        <f t="shared" si="48"/>
        <v>031</v>
      </c>
      <c r="F381" t="str">
        <f t="shared" si="49"/>
        <v>0312</v>
      </c>
      <c r="G381" t="str">
        <f t="shared" si="50"/>
        <v>03124</v>
      </c>
      <c r="H381" t="str">
        <f t="shared" si="51"/>
        <v>031240</v>
      </c>
      <c r="I381" t="str">
        <f t="shared" si="52"/>
        <v>03124002</v>
      </c>
      <c r="J381" s="1" t="s">
        <v>1325</v>
      </c>
      <c r="K381" s="2">
        <v>5.001468984512422E-5</v>
      </c>
      <c r="L381" s="1">
        <f t="shared" si="46"/>
        <v>4.999999999999992E-2</v>
      </c>
      <c r="M381" s="2">
        <v>101.87544799668009</v>
      </c>
      <c r="N381">
        <v>5.0952689343870365E-3</v>
      </c>
      <c r="X381" s="8"/>
    </row>
    <row r="382" spans="1:24" x14ac:dyDescent="0.25">
      <c r="A382" t="s">
        <v>14</v>
      </c>
      <c r="B382" t="s">
        <v>283</v>
      </c>
      <c r="C382" t="s">
        <v>284</v>
      </c>
      <c r="D382" t="str">
        <f t="shared" si="47"/>
        <v>03</v>
      </c>
      <c r="E382" t="str">
        <f t="shared" si="48"/>
        <v>031</v>
      </c>
      <c r="F382" t="str">
        <f t="shared" si="49"/>
        <v>0312</v>
      </c>
      <c r="G382" t="str">
        <f t="shared" si="50"/>
        <v>03124</v>
      </c>
      <c r="H382" t="str">
        <f t="shared" si="51"/>
        <v>031240</v>
      </c>
      <c r="I382" t="str">
        <f t="shared" si="52"/>
        <v>03124007</v>
      </c>
      <c r="J382" s="1" t="s">
        <v>1325</v>
      </c>
      <c r="K382" s="2">
        <v>6.6621975766559618E-5</v>
      </c>
      <c r="L382" s="1">
        <f t="shared" si="46"/>
        <v>4.999999999999992E-2</v>
      </c>
      <c r="M382" s="2">
        <v>101.9412884218909</v>
      </c>
      <c r="N382">
        <v>6.7915300468550802E-3</v>
      </c>
      <c r="X382" s="8"/>
    </row>
    <row r="383" spans="1:24" x14ac:dyDescent="0.25">
      <c r="A383" t="s">
        <v>14</v>
      </c>
      <c r="B383" t="s">
        <v>285</v>
      </c>
      <c r="C383" t="s">
        <v>286</v>
      </c>
      <c r="D383" t="str">
        <f t="shared" si="47"/>
        <v>03</v>
      </c>
      <c r="E383" t="str">
        <f t="shared" si="48"/>
        <v>031</v>
      </c>
      <c r="F383" t="str">
        <f t="shared" si="49"/>
        <v>0312</v>
      </c>
      <c r="G383" t="str">
        <f t="shared" si="50"/>
        <v>03124</v>
      </c>
      <c r="H383" t="str">
        <f t="shared" si="51"/>
        <v>031240</v>
      </c>
      <c r="I383" t="str">
        <f t="shared" si="52"/>
        <v>03124008</v>
      </c>
      <c r="J383" s="1" t="s">
        <v>1325</v>
      </c>
      <c r="K383" s="2">
        <v>2.2544766610909633E-4</v>
      </c>
      <c r="L383" s="1">
        <f t="shared" si="46"/>
        <v>4.999999999999992E-2</v>
      </c>
      <c r="M383" s="2">
        <v>111.84411701414071</v>
      </c>
      <c r="N383">
        <v>2.5214995148870694E-2</v>
      </c>
      <c r="X383" s="8"/>
    </row>
    <row r="384" spans="1:24" x14ac:dyDescent="0.25">
      <c r="A384" t="s">
        <v>14</v>
      </c>
      <c r="B384" t="s">
        <v>287</v>
      </c>
      <c r="C384" t="s">
        <v>288</v>
      </c>
      <c r="D384" t="str">
        <f t="shared" si="47"/>
        <v>03</v>
      </c>
      <c r="E384" t="str">
        <f t="shared" si="48"/>
        <v>031</v>
      </c>
      <c r="F384" t="str">
        <f t="shared" si="49"/>
        <v>0313</v>
      </c>
      <c r="G384" t="str">
        <f t="shared" si="50"/>
        <v>03131</v>
      </c>
      <c r="H384" t="str">
        <f t="shared" si="51"/>
        <v>031310</v>
      </c>
      <c r="I384" t="str">
        <f t="shared" si="52"/>
        <v>03131008</v>
      </c>
      <c r="J384" s="1" t="s">
        <v>1325</v>
      </c>
      <c r="K384" s="2">
        <v>2.4761077843920145E-5</v>
      </c>
      <c r="L384" s="1">
        <f t="shared" si="46"/>
        <v>4.999999999999992E-2</v>
      </c>
      <c r="M384" s="2">
        <v>106.6521265845178</v>
      </c>
      <c r="N384">
        <v>2.6408216085788703E-3</v>
      </c>
      <c r="X384" s="8"/>
    </row>
    <row r="385" spans="1:24" x14ac:dyDescent="0.25">
      <c r="A385" t="s">
        <v>14</v>
      </c>
      <c r="B385" t="s">
        <v>289</v>
      </c>
      <c r="C385" t="s">
        <v>290</v>
      </c>
      <c r="D385" t="str">
        <f t="shared" si="47"/>
        <v>03</v>
      </c>
      <c r="E385" t="str">
        <f t="shared" si="48"/>
        <v>031</v>
      </c>
      <c r="F385" t="str">
        <f t="shared" si="49"/>
        <v>0313</v>
      </c>
      <c r="G385" t="str">
        <f t="shared" si="50"/>
        <v>03131</v>
      </c>
      <c r="H385" t="str">
        <f t="shared" si="51"/>
        <v>031310</v>
      </c>
      <c r="I385" t="str">
        <f t="shared" si="52"/>
        <v>03131012</v>
      </c>
      <c r="J385" s="1" t="s">
        <v>1325</v>
      </c>
      <c r="K385" s="2">
        <v>8.8569638838471664E-5</v>
      </c>
      <c r="L385" s="1">
        <f t="shared" si="46"/>
        <v>4.999999999999992E-2</v>
      </c>
      <c r="M385" s="2">
        <v>105.769687296315</v>
      </c>
      <c r="N385">
        <v>9.3679830038927037E-3</v>
      </c>
      <c r="X385" s="8"/>
    </row>
    <row r="386" spans="1:24" x14ac:dyDescent="0.25">
      <c r="A386" t="s">
        <v>14</v>
      </c>
      <c r="B386" t="s">
        <v>291</v>
      </c>
      <c r="C386" t="s">
        <v>292</v>
      </c>
      <c r="D386" t="str">
        <f t="shared" si="47"/>
        <v>03</v>
      </c>
      <c r="E386" t="str">
        <f t="shared" si="48"/>
        <v>031</v>
      </c>
      <c r="F386" t="str">
        <f t="shared" si="49"/>
        <v>0314</v>
      </c>
      <c r="G386" t="str">
        <f t="shared" si="50"/>
        <v>03142</v>
      </c>
      <c r="H386" t="str">
        <f t="shared" si="51"/>
        <v>031422</v>
      </c>
      <c r="I386" t="str">
        <f t="shared" si="52"/>
        <v>03142205</v>
      </c>
      <c r="J386" s="1" t="s">
        <v>1325</v>
      </c>
      <c r="K386" s="2">
        <v>5.0109486463236356E-5</v>
      </c>
      <c r="L386" s="1">
        <f t="shared" si="46"/>
        <v>4.999999999999992E-2</v>
      </c>
      <c r="M386" s="2">
        <v>101.45772168462361</v>
      </c>
      <c r="N386">
        <v>5.0839943313464482E-3</v>
      </c>
      <c r="X386" s="8"/>
    </row>
    <row r="387" spans="1:24" x14ac:dyDescent="0.25">
      <c r="A387" t="s">
        <v>14</v>
      </c>
      <c r="B387" t="s">
        <v>293</v>
      </c>
      <c r="C387" t="s">
        <v>294</v>
      </c>
      <c r="D387" t="str">
        <f t="shared" si="47"/>
        <v>03</v>
      </c>
      <c r="E387" t="str">
        <f t="shared" si="48"/>
        <v>032</v>
      </c>
      <c r="F387" t="str">
        <f t="shared" si="49"/>
        <v>0321</v>
      </c>
      <c r="G387" t="str">
        <f t="shared" si="50"/>
        <v>03211</v>
      </c>
      <c r="H387" t="str">
        <f t="shared" si="51"/>
        <v>032111</v>
      </c>
      <c r="I387" t="str">
        <f t="shared" si="52"/>
        <v>03211102</v>
      </c>
      <c r="J387" s="1" t="s">
        <v>1325</v>
      </c>
      <c r="K387" s="2">
        <v>3.1225850558272157E-5</v>
      </c>
      <c r="L387" s="1">
        <f t="shared" ref="L387:L450" si="53">SUMIF(J:J,J387,K:K)</f>
        <v>4.999999999999992E-2</v>
      </c>
      <c r="M387" s="2">
        <v>114.3494643625409</v>
      </c>
      <c r="N387">
        <v>3.5706592856031699E-3</v>
      </c>
      <c r="X387" s="8"/>
    </row>
    <row r="388" spans="1:24" x14ac:dyDescent="0.25">
      <c r="A388" t="s">
        <v>14</v>
      </c>
      <c r="B388" t="s">
        <v>295</v>
      </c>
      <c r="C388" t="s">
        <v>296</v>
      </c>
      <c r="D388" t="str">
        <f t="shared" si="47"/>
        <v>03</v>
      </c>
      <c r="E388" t="str">
        <f t="shared" si="48"/>
        <v>032</v>
      </c>
      <c r="F388" t="str">
        <f t="shared" si="49"/>
        <v>0321</v>
      </c>
      <c r="G388" t="str">
        <f t="shared" si="50"/>
        <v>03211</v>
      </c>
      <c r="H388" t="str">
        <f t="shared" si="51"/>
        <v>032113</v>
      </c>
      <c r="I388" t="str">
        <f t="shared" si="52"/>
        <v>03211301</v>
      </c>
      <c r="J388" s="1" t="s">
        <v>1325</v>
      </c>
      <c r="K388" s="2">
        <v>8.3379519498656443E-5</v>
      </c>
      <c r="L388" s="1">
        <f t="shared" si="53"/>
        <v>4.999999999999992E-2</v>
      </c>
      <c r="M388" s="2">
        <v>135.52853812206791</v>
      </c>
      <c r="N388">
        <v>1.1300304386973365E-2</v>
      </c>
      <c r="X388" s="8"/>
    </row>
    <row r="389" spans="1:24" x14ac:dyDescent="0.25">
      <c r="A389" t="s">
        <v>14</v>
      </c>
      <c r="B389" t="s">
        <v>297</v>
      </c>
      <c r="C389" t="s">
        <v>298</v>
      </c>
      <c r="D389" t="str">
        <f t="shared" si="47"/>
        <v>03</v>
      </c>
      <c r="E389" t="str">
        <f t="shared" si="48"/>
        <v>032</v>
      </c>
      <c r="F389" t="str">
        <f t="shared" si="49"/>
        <v>0321</v>
      </c>
      <c r="G389" t="str">
        <f t="shared" si="50"/>
        <v>03211</v>
      </c>
      <c r="H389" t="str">
        <f t="shared" si="51"/>
        <v>032114</v>
      </c>
      <c r="I389" t="str">
        <f t="shared" si="52"/>
        <v>03211401</v>
      </c>
      <c r="J389" s="1" t="s">
        <v>1325</v>
      </c>
      <c r="K389" s="2">
        <v>1.7708148432908442E-3</v>
      </c>
      <c r="L389" s="1">
        <f t="shared" si="53"/>
        <v>4.999999999999992E-2</v>
      </c>
      <c r="M389" s="2">
        <v>105.8071323082324</v>
      </c>
      <c r="N389">
        <v>0.18736484041745616</v>
      </c>
      <c r="X389" s="8"/>
    </row>
    <row r="390" spans="1:24" x14ac:dyDescent="0.25">
      <c r="A390" t="s">
        <v>14</v>
      </c>
      <c r="B390" t="s">
        <v>299</v>
      </c>
      <c r="C390" t="s">
        <v>300</v>
      </c>
      <c r="D390" t="str">
        <f t="shared" si="47"/>
        <v>03</v>
      </c>
      <c r="E390" t="str">
        <f t="shared" si="48"/>
        <v>032</v>
      </c>
      <c r="F390" t="str">
        <f t="shared" si="49"/>
        <v>0321</v>
      </c>
      <c r="G390" t="str">
        <f t="shared" si="50"/>
        <v>03211</v>
      </c>
      <c r="H390" t="str">
        <f t="shared" si="51"/>
        <v>032115</v>
      </c>
      <c r="I390" t="str">
        <f t="shared" si="52"/>
        <v>03211504</v>
      </c>
      <c r="J390" s="1" t="s">
        <v>1325</v>
      </c>
      <c r="K390" s="2">
        <v>4.385E-3</v>
      </c>
      <c r="L390" s="1">
        <f t="shared" si="53"/>
        <v>4.999999999999992E-2</v>
      </c>
      <c r="M390" s="2">
        <v>111.71368236267401</v>
      </c>
      <c r="N390">
        <v>0.48986449716032554</v>
      </c>
      <c r="X390" s="8"/>
    </row>
    <row r="391" spans="1:24" x14ac:dyDescent="0.25">
      <c r="A391" t="s">
        <v>14</v>
      </c>
      <c r="B391" t="s">
        <v>301</v>
      </c>
      <c r="C391" t="s">
        <v>302</v>
      </c>
      <c r="D391" t="str">
        <f t="shared" si="47"/>
        <v>03</v>
      </c>
      <c r="E391" t="str">
        <f t="shared" si="48"/>
        <v>032</v>
      </c>
      <c r="F391" t="str">
        <f t="shared" si="49"/>
        <v>0321</v>
      </c>
      <c r="G391" t="str">
        <f t="shared" si="50"/>
        <v>03212</v>
      </c>
      <c r="H391" t="str">
        <f t="shared" si="51"/>
        <v>032121</v>
      </c>
      <c r="I391" t="str">
        <f t="shared" si="52"/>
        <v>03212101</v>
      </c>
      <c r="J391" s="1" t="s">
        <v>1325</v>
      </c>
      <c r="K391" s="2">
        <v>1.9850000000000002E-3</v>
      </c>
      <c r="L391" s="1">
        <f t="shared" si="53"/>
        <v>4.999999999999992E-2</v>
      </c>
      <c r="M391" s="2">
        <v>110.2497165529236</v>
      </c>
      <c r="N391">
        <v>0.21884568735755339</v>
      </c>
      <c r="X391" s="8"/>
    </row>
    <row r="392" spans="1:24" x14ac:dyDescent="0.25">
      <c r="A392" t="s">
        <v>14</v>
      </c>
      <c r="B392" t="s">
        <v>303</v>
      </c>
      <c r="C392" t="s">
        <v>304</v>
      </c>
      <c r="D392" t="str">
        <f t="shared" si="47"/>
        <v>03</v>
      </c>
      <c r="E392" t="str">
        <f t="shared" si="48"/>
        <v>032</v>
      </c>
      <c r="F392" t="str">
        <f t="shared" si="49"/>
        <v>0321</v>
      </c>
      <c r="G392" t="str">
        <f t="shared" si="50"/>
        <v>03212</v>
      </c>
      <c r="H392" t="str">
        <f t="shared" si="51"/>
        <v>032123</v>
      </c>
      <c r="I392" t="str">
        <f t="shared" si="52"/>
        <v>03212302</v>
      </c>
      <c r="J392" s="1" t="s">
        <v>1325</v>
      </c>
      <c r="K392" s="2">
        <v>7.390911371760122E-6</v>
      </c>
      <c r="L392" s="1">
        <f t="shared" si="53"/>
        <v>4.999999999999992E-2</v>
      </c>
      <c r="M392" s="2">
        <v>109.34961608751139</v>
      </c>
      <c r="N392">
        <v>8.0819332103879149E-4</v>
      </c>
      <c r="X392" s="8"/>
    </row>
    <row r="393" spans="1:24" x14ac:dyDescent="0.25">
      <c r="A393" t="s">
        <v>14</v>
      </c>
      <c r="B393" t="s">
        <v>305</v>
      </c>
      <c r="C393" t="s">
        <v>306</v>
      </c>
      <c r="D393" t="str">
        <f t="shared" si="47"/>
        <v>03</v>
      </c>
      <c r="E393" t="str">
        <f t="shared" si="48"/>
        <v>032</v>
      </c>
      <c r="F393" t="str">
        <f t="shared" si="49"/>
        <v>0321</v>
      </c>
      <c r="G393" t="str">
        <f t="shared" si="50"/>
        <v>03212</v>
      </c>
      <c r="H393" t="str">
        <f t="shared" si="51"/>
        <v>032123</v>
      </c>
      <c r="I393" t="str">
        <f t="shared" si="52"/>
        <v>03212304</v>
      </c>
      <c r="J393" s="1" t="s">
        <v>1325</v>
      </c>
      <c r="K393" s="2">
        <v>6.2252845802969546E-5</v>
      </c>
      <c r="L393" s="1">
        <f t="shared" si="53"/>
        <v>4.999999999999992E-2</v>
      </c>
      <c r="M393" s="2">
        <v>106.34867756267749</v>
      </c>
      <c r="N393">
        <v>6.6205078256590891E-3</v>
      </c>
      <c r="X393" s="8"/>
    </row>
    <row r="394" spans="1:24" x14ac:dyDescent="0.25">
      <c r="A394" t="s">
        <v>14</v>
      </c>
      <c r="B394" t="s">
        <v>307</v>
      </c>
      <c r="C394" t="s">
        <v>308</v>
      </c>
      <c r="D394" t="str">
        <f t="shared" si="47"/>
        <v>03</v>
      </c>
      <c r="E394" t="str">
        <f t="shared" si="48"/>
        <v>032</v>
      </c>
      <c r="F394" t="str">
        <f t="shared" si="49"/>
        <v>0321</v>
      </c>
      <c r="G394" t="str">
        <f t="shared" si="50"/>
        <v>03212</v>
      </c>
      <c r="H394" t="str">
        <f t="shared" si="51"/>
        <v>032124</v>
      </c>
      <c r="I394" t="str">
        <f t="shared" si="52"/>
        <v>03212402</v>
      </c>
      <c r="J394" s="1" t="s">
        <v>1325</v>
      </c>
      <c r="K394" s="2">
        <v>1.238E-4</v>
      </c>
      <c r="L394" s="1">
        <f t="shared" si="53"/>
        <v>4.999999999999992E-2</v>
      </c>
      <c r="M394" s="2">
        <v>105.6623352597974</v>
      </c>
      <c r="N394">
        <v>1.3080997105162919E-2</v>
      </c>
      <c r="X394" s="8"/>
    </row>
    <row r="395" spans="1:24" x14ac:dyDescent="0.25">
      <c r="A395" t="s">
        <v>14</v>
      </c>
      <c r="B395" t="s">
        <v>309</v>
      </c>
      <c r="C395" t="s">
        <v>310</v>
      </c>
      <c r="D395" t="str">
        <f t="shared" si="47"/>
        <v>03</v>
      </c>
      <c r="E395" t="str">
        <f t="shared" si="48"/>
        <v>032</v>
      </c>
      <c r="F395" t="str">
        <f t="shared" si="49"/>
        <v>0321</v>
      </c>
      <c r="G395" t="str">
        <f t="shared" si="50"/>
        <v>03212</v>
      </c>
      <c r="H395" t="str">
        <f t="shared" si="51"/>
        <v>032124</v>
      </c>
      <c r="I395" t="str">
        <f t="shared" si="52"/>
        <v>03212404</v>
      </c>
      <c r="J395" s="1" t="s">
        <v>1325</v>
      </c>
      <c r="K395" s="2">
        <v>5.0000000000000001E-4</v>
      </c>
      <c r="L395" s="1">
        <f t="shared" si="53"/>
        <v>4.999999999999992E-2</v>
      </c>
      <c r="M395" s="2">
        <v>114.7191596702548</v>
      </c>
      <c r="N395">
        <v>5.7359579835127399E-2</v>
      </c>
      <c r="X395" s="8"/>
    </row>
    <row r="396" spans="1:24" x14ac:dyDescent="0.25">
      <c r="A396" t="s">
        <v>14</v>
      </c>
      <c r="B396" t="s">
        <v>311</v>
      </c>
      <c r="C396" t="s">
        <v>312</v>
      </c>
      <c r="D396" t="str">
        <f t="shared" si="47"/>
        <v>03</v>
      </c>
      <c r="E396" t="str">
        <f t="shared" si="48"/>
        <v>032</v>
      </c>
      <c r="F396" t="str">
        <f t="shared" si="49"/>
        <v>0321</v>
      </c>
      <c r="G396" t="str">
        <f t="shared" si="50"/>
        <v>03213</v>
      </c>
      <c r="H396" t="str">
        <f t="shared" si="51"/>
        <v>032131</v>
      </c>
      <c r="I396" t="str">
        <f t="shared" si="52"/>
        <v>03213101</v>
      </c>
      <c r="J396" s="1" t="s">
        <v>1325</v>
      </c>
      <c r="K396" s="2">
        <v>5.199417757555361E-5</v>
      </c>
      <c r="L396" s="1">
        <f t="shared" si="53"/>
        <v>4.999999999999992E-2</v>
      </c>
      <c r="M396" s="2">
        <v>130.74784893068031</v>
      </c>
      <c r="N396">
        <v>6.7981268749234486E-3</v>
      </c>
      <c r="X396" s="8"/>
    </row>
    <row r="397" spans="1:24" x14ac:dyDescent="0.25">
      <c r="A397" t="s">
        <v>14</v>
      </c>
      <c r="B397" t="s">
        <v>313</v>
      </c>
      <c r="C397" t="s">
        <v>314</v>
      </c>
      <c r="D397" t="str">
        <f t="shared" si="47"/>
        <v>05</v>
      </c>
      <c r="E397" t="str">
        <f t="shared" si="48"/>
        <v>051</v>
      </c>
      <c r="F397" t="str">
        <f t="shared" si="49"/>
        <v>0511</v>
      </c>
      <c r="G397" t="str">
        <f t="shared" si="50"/>
        <v>05111</v>
      </c>
      <c r="H397" t="str">
        <f t="shared" si="51"/>
        <v>051111</v>
      </c>
      <c r="I397" t="str">
        <f t="shared" si="52"/>
        <v>05111104</v>
      </c>
      <c r="J397" s="1" t="s">
        <v>1325</v>
      </c>
      <c r="K397" s="2">
        <v>4.2223080585862359E-4</v>
      </c>
      <c r="L397" s="1">
        <f t="shared" si="53"/>
        <v>4.999999999999992E-2</v>
      </c>
      <c r="M397" s="2">
        <v>124.1447056278176</v>
      </c>
      <c r="N397">
        <v>5.2417719100315029E-2</v>
      </c>
      <c r="X397" s="8"/>
    </row>
    <row r="398" spans="1:24" x14ac:dyDescent="0.25">
      <c r="A398" t="s">
        <v>14</v>
      </c>
      <c r="B398" t="s">
        <v>315</v>
      </c>
      <c r="C398" t="s">
        <v>316</v>
      </c>
      <c r="D398" t="str">
        <f t="shared" si="47"/>
        <v>05</v>
      </c>
      <c r="E398" t="str">
        <f t="shared" si="48"/>
        <v>051</v>
      </c>
      <c r="F398" t="str">
        <f t="shared" si="49"/>
        <v>0511</v>
      </c>
      <c r="G398" t="str">
        <f t="shared" si="50"/>
        <v>05111</v>
      </c>
      <c r="H398" t="str">
        <f t="shared" si="51"/>
        <v>051112</v>
      </c>
      <c r="I398" t="str">
        <f t="shared" si="52"/>
        <v>05111203</v>
      </c>
      <c r="J398" s="1" t="s">
        <v>1325</v>
      </c>
      <c r="K398" s="2">
        <v>2.7243873991644659E-4</v>
      </c>
      <c r="L398" s="1">
        <f t="shared" si="53"/>
        <v>4.999999999999992E-2</v>
      </c>
      <c r="M398" s="2">
        <v>112.5482854560172</v>
      </c>
      <c r="N398">
        <v>3.0662513069393858E-2</v>
      </c>
      <c r="X398" s="8"/>
    </row>
    <row r="399" spans="1:24" x14ac:dyDescent="0.25">
      <c r="A399" t="s">
        <v>14</v>
      </c>
      <c r="B399" t="s">
        <v>317</v>
      </c>
      <c r="C399" t="s">
        <v>318</v>
      </c>
      <c r="D399" t="str">
        <f t="shared" si="47"/>
        <v>05</v>
      </c>
      <c r="E399" t="str">
        <f t="shared" si="48"/>
        <v>051</v>
      </c>
      <c r="F399" t="str">
        <f t="shared" si="49"/>
        <v>0511</v>
      </c>
      <c r="G399" t="str">
        <f t="shared" si="50"/>
        <v>05111</v>
      </c>
      <c r="H399" t="str">
        <f t="shared" si="51"/>
        <v>051113</v>
      </c>
      <c r="I399" t="str">
        <f t="shared" si="52"/>
        <v>05111301</v>
      </c>
      <c r="J399" s="1" t="s">
        <v>1325</v>
      </c>
      <c r="K399" s="2">
        <v>9.2356747958849753E-4</v>
      </c>
      <c r="L399" s="1">
        <f t="shared" si="53"/>
        <v>4.999999999999992E-2</v>
      </c>
      <c r="M399" s="2">
        <v>106.05215064900931</v>
      </c>
      <c r="N399">
        <v>9.7946317479845169E-2</v>
      </c>
      <c r="X399" s="8"/>
    </row>
    <row r="400" spans="1:24" x14ac:dyDescent="0.25">
      <c r="A400" t="s">
        <v>14</v>
      </c>
      <c r="B400" t="s">
        <v>319</v>
      </c>
      <c r="C400" t="s">
        <v>320</v>
      </c>
      <c r="D400" t="str">
        <f t="shared" si="47"/>
        <v>05</v>
      </c>
      <c r="E400" t="str">
        <f t="shared" si="48"/>
        <v>051</v>
      </c>
      <c r="F400" t="str">
        <f t="shared" si="49"/>
        <v>0511</v>
      </c>
      <c r="G400" t="str">
        <f t="shared" si="50"/>
        <v>05111</v>
      </c>
      <c r="H400" t="str">
        <f t="shared" si="51"/>
        <v>051113</v>
      </c>
      <c r="I400" t="str">
        <f t="shared" si="52"/>
        <v>05111311</v>
      </c>
      <c r="J400" s="1" t="s">
        <v>1325</v>
      </c>
      <c r="K400" s="2">
        <v>4.9389447474768798E-5</v>
      </c>
      <c r="L400" s="1">
        <f t="shared" si="53"/>
        <v>4.999999999999992E-2</v>
      </c>
      <c r="M400" s="2">
        <v>102.985061818783</v>
      </c>
      <c r="N400">
        <v>5.0863753013846002E-3</v>
      </c>
      <c r="X400" s="8"/>
    </row>
    <row r="401" spans="1:24" x14ac:dyDescent="0.25">
      <c r="A401" t="s">
        <v>14</v>
      </c>
      <c r="B401" t="s">
        <v>321</v>
      </c>
      <c r="C401" t="s">
        <v>322</v>
      </c>
      <c r="D401" t="str">
        <f t="shared" si="47"/>
        <v>05</v>
      </c>
      <c r="E401" t="str">
        <f t="shared" si="48"/>
        <v>051</v>
      </c>
      <c r="F401" t="str">
        <f t="shared" si="49"/>
        <v>0511</v>
      </c>
      <c r="G401" t="str">
        <f t="shared" si="50"/>
        <v>05111</v>
      </c>
      <c r="H401" t="str">
        <f t="shared" si="51"/>
        <v>051113</v>
      </c>
      <c r="I401" t="str">
        <f t="shared" si="52"/>
        <v>05111324</v>
      </c>
      <c r="J401" s="1" t="s">
        <v>1325</v>
      </c>
      <c r="K401" s="2">
        <v>1.6551439251404217E-4</v>
      </c>
      <c r="L401" s="1">
        <f t="shared" si="53"/>
        <v>4.999999999999992E-2</v>
      </c>
      <c r="M401" s="2">
        <v>111.8825634168241</v>
      </c>
      <c r="N401">
        <v>1.851817451684944E-2</v>
      </c>
      <c r="X401" s="8"/>
    </row>
    <row r="402" spans="1:24" x14ac:dyDescent="0.25">
      <c r="A402" t="s">
        <v>14</v>
      </c>
      <c r="B402" t="s">
        <v>323</v>
      </c>
      <c r="C402" t="s">
        <v>324</v>
      </c>
      <c r="D402" t="str">
        <f t="shared" si="47"/>
        <v>05</v>
      </c>
      <c r="E402" t="str">
        <f t="shared" si="48"/>
        <v>052</v>
      </c>
      <c r="F402" t="str">
        <f t="shared" si="49"/>
        <v>0521</v>
      </c>
      <c r="G402" t="str">
        <f t="shared" si="50"/>
        <v>05212</v>
      </c>
      <c r="H402" t="str">
        <f t="shared" si="51"/>
        <v>052120</v>
      </c>
      <c r="I402" t="str">
        <f t="shared" si="52"/>
        <v>05212005</v>
      </c>
      <c r="J402" s="1" t="s">
        <v>1325</v>
      </c>
      <c r="K402" s="2">
        <v>8.1186978948221238E-5</v>
      </c>
      <c r="L402" s="1">
        <f t="shared" si="53"/>
        <v>4.999999999999992E-2</v>
      </c>
      <c r="M402" s="2">
        <v>121.200355942586</v>
      </c>
      <c r="N402">
        <v>9.839890746427651E-3</v>
      </c>
      <c r="X402" s="8"/>
    </row>
    <row r="403" spans="1:24" x14ac:dyDescent="0.25">
      <c r="A403" t="s">
        <v>14</v>
      </c>
      <c r="B403" t="s">
        <v>325</v>
      </c>
      <c r="C403" t="s">
        <v>326</v>
      </c>
      <c r="D403" t="str">
        <f t="shared" si="47"/>
        <v>05</v>
      </c>
      <c r="E403" t="str">
        <f t="shared" si="48"/>
        <v>052</v>
      </c>
      <c r="F403" t="str">
        <f t="shared" si="49"/>
        <v>0521</v>
      </c>
      <c r="G403" t="str">
        <f t="shared" si="50"/>
        <v>05212</v>
      </c>
      <c r="H403" t="str">
        <f t="shared" si="51"/>
        <v>052120</v>
      </c>
      <c r="I403" t="str">
        <f t="shared" si="52"/>
        <v>05212007</v>
      </c>
      <c r="J403" s="1" t="s">
        <v>1325</v>
      </c>
      <c r="K403" s="2">
        <v>2.1093354863709762E-4</v>
      </c>
      <c r="L403" s="1">
        <f t="shared" si="53"/>
        <v>4.999999999999992E-2</v>
      </c>
      <c r="M403" s="2">
        <v>110.36708190016149</v>
      </c>
      <c r="N403">
        <v>2.3280120237922253E-2</v>
      </c>
      <c r="X403" s="8"/>
    </row>
    <row r="404" spans="1:24" x14ac:dyDescent="0.25">
      <c r="A404" t="s">
        <v>14</v>
      </c>
      <c r="B404" t="s">
        <v>327</v>
      </c>
      <c r="C404" t="s">
        <v>328</v>
      </c>
      <c r="D404" t="str">
        <f t="shared" si="47"/>
        <v>05</v>
      </c>
      <c r="E404" t="str">
        <f t="shared" si="48"/>
        <v>052</v>
      </c>
      <c r="F404" t="str">
        <f t="shared" si="49"/>
        <v>0521</v>
      </c>
      <c r="G404" t="str">
        <f t="shared" si="50"/>
        <v>05213</v>
      </c>
      <c r="H404" t="str">
        <f t="shared" si="51"/>
        <v>052131</v>
      </c>
      <c r="I404" t="str">
        <f t="shared" si="52"/>
        <v>05213103</v>
      </c>
      <c r="J404" s="1" t="s">
        <v>1325</v>
      </c>
      <c r="K404" s="2">
        <v>2.4569005010183497E-4</v>
      </c>
      <c r="L404" s="1">
        <f t="shared" si="53"/>
        <v>4.999999999999992E-2</v>
      </c>
      <c r="M404" s="2">
        <v>102.3390300089244</v>
      </c>
      <c r="N404">
        <v>2.5143681410265826E-2</v>
      </c>
      <c r="X404" s="8"/>
    </row>
    <row r="405" spans="1:24" x14ac:dyDescent="0.25">
      <c r="A405" t="s">
        <v>14</v>
      </c>
      <c r="B405" t="s">
        <v>329</v>
      </c>
      <c r="C405" t="s">
        <v>330</v>
      </c>
      <c r="D405" t="str">
        <f t="shared" si="47"/>
        <v>05</v>
      </c>
      <c r="E405" t="str">
        <f t="shared" si="48"/>
        <v>052</v>
      </c>
      <c r="F405" t="str">
        <f t="shared" si="49"/>
        <v>0521</v>
      </c>
      <c r="G405" t="str">
        <f t="shared" si="50"/>
        <v>05213</v>
      </c>
      <c r="H405" t="str">
        <f t="shared" si="51"/>
        <v>052131</v>
      </c>
      <c r="I405" t="str">
        <f t="shared" si="52"/>
        <v>05213105</v>
      </c>
      <c r="J405" s="1" t="s">
        <v>1325</v>
      </c>
      <c r="K405" s="2">
        <v>1.0926238083043826E-4</v>
      </c>
      <c r="L405" s="1">
        <f t="shared" si="53"/>
        <v>4.999999999999992E-2</v>
      </c>
      <c r="M405" s="2">
        <v>123.5756630600025</v>
      </c>
      <c r="N405">
        <v>1.3502171158635914E-2</v>
      </c>
      <c r="X405" s="8"/>
    </row>
    <row r="406" spans="1:24" x14ac:dyDescent="0.25">
      <c r="A406" t="s">
        <v>14</v>
      </c>
      <c r="B406" t="s">
        <v>331</v>
      </c>
      <c r="C406" t="s">
        <v>332</v>
      </c>
      <c r="D406" t="str">
        <f t="shared" si="47"/>
        <v>05</v>
      </c>
      <c r="E406" t="str">
        <f t="shared" si="48"/>
        <v>052</v>
      </c>
      <c r="F406" t="str">
        <f t="shared" si="49"/>
        <v>0521</v>
      </c>
      <c r="G406" t="str">
        <f t="shared" si="50"/>
        <v>05219</v>
      </c>
      <c r="H406" t="str">
        <f t="shared" si="51"/>
        <v>052190</v>
      </c>
      <c r="I406" t="str">
        <f t="shared" si="52"/>
        <v>05219002</v>
      </c>
      <c r="J406" s="1" t="s">
        <v>1325</v>
      </c>
      <c r="K406" s="2">
        <v>2.4967001237592968E-5</v>
      </c>
      <c r="L406" s="1">
        <f t="shared" si="53"/>
        <v>4.999999999999992E-2</v>
      </c>
      <c r="M406" s="2">
        <v>104.11624438102589</v>
      </c>
      <c r="N406">
        <v>2.5994704023146052E-3</v>
      </c>
      <c r="X406" s="8"/>
    </row>
    <row r="407" spans="1:24" x14ac:dyDescent="0.25">
      <c r="A407" t="s">
        <v>14</v>
      </c>
      <c r="B407" t="s">
        <v>333</v>
      </c>
      <c r="C407" t="s">
        <v>334</v>
      </c>
      <c r="D407" t="str">
        <f t="shared" si="47"/>
        <v>05</v>
      </c>
      <c r="E407" t="str">
        <f t="shared" si="48"/>
        <v>053</v>
      </c>
      <c r="F407" t="str">
        <f t="shared" si="49"/>
        <v>0531</v>
      </c>
      <c r="G407" t="str">
        <f t="shared" si="50"/>
        <v>05311</v>
      </c>
      <c r="H407" t="str">
        <f t="shared" si="51"/>
        <v>053111</v>
      </c>
      <c r="I407" t="str">
        <f t="shared" si="52"/>
        <v>05311101</v>
      </c>
      <c r="J407" s="1" t="s">
        <v>1325</v>
      </c>
      <c r="K407" s="2">
        <v>5.7982551955439994E-5</v>
      </c>
      <c r="L407" s="1">
        <f t="shared" si="53"/>
        <v>4.999999999999992E-2</v>
      </c>
      <c r="M407" s="2">
        <v>116.7889143285294</v>
      </c>
      <c r="N407">
        <v>6.771719292873386E-3</v>
      </c>
      <c r="X407" s="8"/>
    </row>
    <row r="408" spans="1:24" x14ac:dyDescent="0.25">
      <c r="A408" t="s">
        <v>14</v>
      </c>
      <c r="B408" t="s">
        <v>335</v>
      </c>
      <c r="C408" t="s">
        <v>336</v>
      </c>
      <c r="D408" t="str">
        <f t="shared" si="47"/>
        <v>05</v>
      </c>
      <c r="E408" t="str">
        <f t="shared" si="48"/>
        <v>053</v>
      </c>
      <c r="F408" t="str">
        <f t="shared" si="49"/>
        <v>0531</v>
      </c>
      <c r="G408" t="str">
        <f t="shared" si="50"/>
        <v>05311</v>
      </c>
      <c r="H408" t="str">
        <f t="shared" si="51"/>
        <v>053111</v>
      </c>
      <c r="I408" t="str">
        <f t="shared" si="52"/>
        <v>05311106</v>
      </c>
      <c r="J408" s="1" t="s">
        <v>1325</v>
      </c>
      <c r="K408" s="2">
        <v>5.1503359903988999E-4</v>
      </c>
      <c r="L408" s="1">
        <f t="shared" si="53"/>
        <v>4.999999999999992E-2</v>
      </c>
      <c r="M408" s="2">
        <v>101.617442342346</v>
      </c>
      <c r="N408">
        <v>5.2336397054806964E-2</v>
      </c>
      <c r="X408" s="8"/>
    </row>
    <row r="409" spans="1:24" x14ac:dyDescent="0.25">
      <c r="A409" t="s">
        <v>14</v>
      </c>
      <c r="B409" t="s">
        <v>337</v>
      </c>
      <c r="C409" t="s">
        <v>338</v>
      </c>
      <c r="D409" t="str">
        <f t="shared" si="47"/>
        <v>05</v>
      </c>
      <c r="E409" t="str">
        <f t="shared" si="48"/>
        <v>053</v>
      </c>
      <c r="F409" t="str">
        <f t="shared" si="49"/>
        <v>0531</v>
      </c>
      <c r="G409" t="str">
        <f t="shared" si="50"/>
        <v>05311</v>
      </c>
      <c r="H409" t="str">
        <f t="shared" si="51"/>
        <v>053112</v>
      </c>
      <c r="I409" t="str">
        <f t="shared" si="52"/>
        <v>05311204</v>
      </c>
      <c r="J409" s="1" t="s">
        <v>1325</v>
      </c>
      <c r="K409" s="2">
        <v>5.4114223818584628E-5</v>
      </c>
      <c r="L409" s="1">
        <f t="shared" si="53"/>
        <v>4.999999999999992E-2</v>
      </c>
      <c r="M409" s="2">
        <v>117.3352509416753</v>
      </c>
      <c r="N409">
        <v>6.3495060312676096E-3</v>
      </c>
      <c r="X409" s="8"/>
    </row>
    <row r="410" spans="1:24" x14ac:dyDescent="0.25">
      <c r="A410" t="s">
        <v>14</v>
      </c>
      <c r="B410" t="s">
        <v>339</v>
      </c>
      <c r="C410" t="s">
        <v>340</v>
      </c>
      <c r="D410" t="str">
        <f t="shared" si="47"/>
        <v>05</v>
      </c>
      <c r="E410" t="str">
        <f t="shared" si="48"/>
        <v>053</v>
      </c>
      <c r="F410" t="str">
        <f t="shared" si="49"/>
        <v>0531</v>
      </c>
      <c r="G410" t="str">
        <f t="shared" si="50"/>
        <v>05312</v>
      </c>
      <c r="H410" t="str">
        <f t="shared" si="51"/>
        <v>053120</v>
      </c>
      <c r="I410" t="str">
        <f t="shared" si="52"/>
        <v>05312001</v>
      </c>
      <c r="J410" s="1" t="s">
        <v>1325</v>
      </c>
      <c r="K410" s="2">
        <v>1.0793659843677159E-4</v>
      </c>
      <c r="L410" s="1">
        <f t="shared" si="53"/>
        <v>4.999999999999992E-2</v>
      </c>
      <c r="M410" s="2">
        <v>118.44402064372009</v>
      </c>
      <c r="N410">
        <v>1.2784444693457901E-2</v>
      </c>
      <c r="X410" s="8"/>
    </row>
    <row r="411" spans="1:24" x14ac:dyDescent="0.25">
      <c r="A411" t="s">
        <v>14</v>
      </c>
      <c r="B411" t="s">
        <v>341</v>
      </c>
      <c r="C411" t="s">
        <v>342</v>
      </c>
      <c r="D411" t="str">
        <f t="shared" si="47"/>
        <v>05</v>
      </c>
      <c r="E411" t="str">
        <f t="shared" si="48"/>
        <v>053</v>
      </c>
      <c r="F411" t="str">
        <f t="shared" si="49"/>
        <v>0531</v>
      </c>
      <c r="G411" t="str">
        <f t="shared" si="50"/>
        <v>05313</v>
      </c>
      <c r="H411" t="str">
        <f t="shared" si="51"/>
        <v>053130</v>
      </c>
      <c r="I411" t="str">
        <f t="shared" si="52"/>
        <v>05313001</v>
      </c>
      <c r="J411" s="1" t="s">
        <v>1325</v>
      </c>
      <c r="K411" s="2">
        <v>2.302946568826461E-4</v>
      </c>
      <c r="L411" s="1">
        <f t="shared" si="53"/>
        <v>4.999999999999992E-2</v>
      </c>
      <c r="M411" s="2">
        <v>118.44402064372009</v>
      </c>
      <c r="N411">
        <v>2.7277025093946569E-2</v>
      </c>
      <c r="X411" s="8"/>
    </row>
    <row r="412" spans="1:24" x14ac:dyDescent="0.25">
      <c r="A412" t="s">
        <v>14</v>
      </c>
      <c r="B412" t="s">
        <v>343</v>
      </c>
      <c r="C412" t="s">
        <v>344</v>
      </c>
      <c r="D412" t="str">
        <f t="shared" si="47"/>
        <v>05</v>
      </c>
      <c r="E412" t="str">
        <f t="shared" si="48"/>
        <v>053</v>
      </c>
      <c r="F412" t="str">
        <f t="shared" si="49"/>
        <v>0532</v>
      </c>
      <c r="G412" t="str">
        <f t="shared" si="50"/>
        <v>05321</v>
      </c>
      <c r="H412" t="str">
        <f t="shared" si="51"/>
        <v>053212</v>
      </c>
      <c r="I412" t="str">
        <f t="shared" si="52"/>
        <v>05321204</v>
      </c>
      <c r="J412" s="1" t="s">
        <v>1325</v>
      </c>
      <c r="K412" s="2">
        <v>1.973156912057961E-5</v>
      </c>
      <c r="L412" s="1">
        <f t="shared" si="53"/>
        <v>4.999999999999992E-2</v>
      </c>
      <c r="M412" s="2">
        <v>100.8199980162666</v>
      </c>
      <c r="N412">
        <v>1.9893367595946636E-3</v>
      </c>
      <c r="X412" s="8"/>
    </row>
    <row r="413" spans="1:24" x14ac:dyDescent="0.25">
      <c r="A413" t="s">
        <v>14</v>
      </c>
      <c r="B413" t="s">
        <v>345</v>
      </c>
      <c r="C413" t="s">
        <v>346</v>
      </c>
      <c r="D413" t="str">
        <f t="shared" si="47"/>
        <v>05</v>
      </c>
      <c r="E413" t="str">
        <f t="shared" si="48"/>
        <v>053</v>
      </c>
      <c r="F413" t="str">
        <f t="shared" si="49"/>
        <v>0532</v>
      </c>
      <c r="G413" t="str">
        <f t="shared" si="50"/>
        <v>05329</v>
      </c>
      <c r="H413" t="str">
        <f t="shared" si="51"/>
        <v>053292</v>
      </c>
      <c r="I413" t="str">
        <f t="shared" si="52"/>
        <v>05329203</v>
      </c>
      <c r="J413" s="1" t="s">
        <v>1325</v>
      </c>
      <c r="K413" s="2">
        <v>1.3109835919861422E-4</v>
      </c>
      <c r="L413" s="1">
        <f t="shared" si="53"/>
        <v>4.999999999999992E-2</v>
      </c>
      <c r="M413" s="2">
        <v>109.8211612559688</v>
      </c>
      <c r="N413">
        <v>1.4397374045943934E-2</v>
      </c>
      <c r="X413" s="8"/>
    </row>
    <row r="414" spans="1:24" x14ac:dyDescent="0.25">
      <c r="A414" t="s">
        <v>14</v>
      </c>
      <c r="B414" t="s">
        <v>347</v>
      </c>
      <c r="C414" t="s">
        <v>348</v>
      </c>
      <c r="D414" t="str">
        <f t="shared" si="47"/>
        <v>05</v>
      </c>
      <c r="E414" t="str">
        <f t="shared" si="48"/>
        <v>054</v>
      </c>
      <c r="F414" t="str">
        <f t="shared" si="49"/>
        <v>0540</v>
      </c>
      <c r="G414" t="str">
        <f t="shared" si="50"/>
        <v>05401</v>
      </c>
      <c r="H414" t="str">
        <f t="shared" si="51"/>
        <v>054012</v>
      </c>
      <c r="I414" t="str">
        <f t="shared" si="52"/>
        <v>05401217</v>
      </c>
      <c r="J414" s="1" t="s">
        <v>1325</v>
      </c>
      <c r="K414" s="2">
        <v>2.7619474326307257E-5</v>
      </c>
      <c r="L414" s="1">
        <f t="shared" si="53"/>
        <v>4.999999999999992E-2</v>
      </c>
      <c r="M414" s="2">
        <v>114.8908903922698</v>
      </c>
      <c r="N414">
        <v>3.1732259975158768E-3</v>
      </c>
      <c r="X414" s="8"/>
    </row>
    <row r="415" spans="1:24" x14ac:dyDescent="0.25">
      <c r="A415" t="s">
        <v>14</v>
      </c>
      <c r="B415" t="s">
        <v>349</v>
      </c>
      <c r="C415" t="s">
        <v>350</v>
      </c>
      <c r="D415" t="str">
        <f t="shared" si="47"/>
        <v>05</v>
      </c>
      <c r="E415" t="str">
        <f t="shared" si="48"/>
        <v>054</v>
      </c>
      <c r="F415" t="str">
        <f t="shared" si="49"/>
        <v>0540</v>
      </c>
      <c r="G415" t="str">
        <f t="shared" si="50"/>
        <v>05402</v>
      </c>
      <c r="H415" t="str">
        <f t="shared" si="51"/>
        <v>054020</v>
      </c>
      <c r="I415" t="str">
        <f t="shared" si="52"/>
        <v>05402006</v>
      </c>
      <c r="J415" s="1" t="s">
        <v>1325</v>
      </c>
      <c r="K415" s="2">
        <v>1.6939636716955857E-5</v>
      </c>
      <c r="L415" s="1">
        <f t="shared" si="53"/>
        <v>4.999999999999992E-2</v>
      </c>
      <c r="M415" s="2">
        <v>116.0636847723118</v>
      </c>
      <c r="N415">
        <v>1.9660766560742433E-3</v>
      </c>
      <c r="X415" s="8"/>
    </row>
    <row r="416" spans="1:24" x14ac:dyDescent="0.25">
      <c r="A416" t="s">
        <v>14</v>
      </c>
      <c r="B416" t="s">
        <v>351</v>
      </c>
      <c r="C416" t="s">
        <v>352</v>
      </c>
      <c r="D416" t="str">
        <f t="shared" si="47"/>
        <v>05</v>
      </c>
      <c r="E416" t="str">
        <f t="shared" si="48"/>
        <v>054</v>
      </c>
      <c r="F416" t="str">
        <f t="shared" si="49"/>
        <v>0540</v>
      </c>
      <c r="G416" t="str">
        <f t="shared" si="50"/>
        <v>05403</v>
      </c>
      <c r="H416" t="str">
        <f t="shared" si="51"/>
        <v>054031</v>
      </c>
      <c r="I416" t="str">
        <f t="shared" si="52"/>
        <v>05403104</v>
      </c>
      <c r="J416" s="1" t="s">
        <v>1325</v>
      </c>
      <c r="K416" s="2">
        <v>1.5869710456611009E-5</v>
      </c>
      <c r="L416" s="1">
        <f t="shared" si="53"/>
        <v>4.999999999999992E-2</v>
      </c>
      <c r="M416" s="2">
        <v>113.2392440696313</v>
      </c>
      <c r="N416">
        <v>1.797074015710554E-3</v>
      </c>
      <c r="X416" s="8"/>
    </row>
    <row r="417" spans="1:24" x14ac:dyDescent="0.25">
      <c r="A417" t="s">
        <v>14</v>
      </c>
      <c r="B417" t="s">
        <v>353</v>
      </c>
      <c r="C417" t="s">
        <v>354</v>
      </c>
      <c r="D417" t="str">
        <f t="shared" si="47"/>
        <v>05</v>
      </c>
      <c r="E417" t="str">
        <f t="shared" si="48"/>
        <v>054</v>
      </c>
      <c r="F417" t="str">
        <f t="shared" si="49"/>
        <v>0540</v>
      </c>
      <c r="G417" t="str">
        <f t="shared" si="50"/>
        <v>05403</v>
      </c>
      <c r="H417" t="str">
        <f t="shared" si="51"/>
        <v>054033</v>
      </c>
      <c r="I417" t="str">
        <f t="shared" si="52"/>
        <v>05403301</v>
      </c>
      <c r="J417" s="1" t="s">
        <v>1325</v>
      </c>
      <c r="K417" s="2">
        <v>3.2624206644190086E-5</v>
      </c>
      <c r="L417" s="1">
        <f t="shared" si="53"/>
        <v>4.999999999999992E-2</v>
      </c>
      <c r="M417" s="2">
        <v>143.69457729437639</v>
      </c>
      <c r="N417">
        <v>4.6879215833012799E-3</v>
      </c>
      <c r="X417" s="8"/>
    </row>
    <row r="418" spans="1:24" x14ac:dyDescent="0.25">
      <c r="A418" t="s">
        <v>14</v>
      </c>
      <c r="B418" t="s">
        <v>355</v>
      </c>
      <c r="C418" t="s">
        <v>356</v>
      </c>
      <c r="D418" t="str">
        <f t="shared" si="47"/>
        <v>05</v>
      </c>
      <c r="E418" t="str">
        <f t="shared" si="48"/>
        <v>054</v>
      </c>
      <c r="F418" t="str">
        <f t="shared" si="49"/>
        <v>0540</v>
      </c>
      <c r="G418" t="str">
        <f t="shared" si="50"/>
        <v>05403</v>
      </c>
      <c r="H418" t="str">
        <f t="shared" si="51"/>
        <v>054035</v>
      </c>
      <c r="I418" t="str">
        <f t="shared" si="52"/>
        <v>05403508</v>
      </c>
      <c r="J418" s="1" t="s">
        <v>1325</v>
      </c>
      <c r="K418" s="2">
        <v>1.2501824677239608E-5</v>
      </c>
      <c r="L418" s="1">
        <f t="shared" si="53"/>
        <v>4.999999999999992E-2</v>
      </c>
      <c r="M418" s="2">
        <v>125.20451374187481</v>
      </c>
      <c r="N418">
        <v>1.5652848795999559E-3</v>
      </c>
      <c r="X418" s="8"/>
    </row>
    <row r="419" spans="1:24" x14ac:dyDescent="0.25">
      <c r="A419" t="s">
        <v>14</v>
      </c>
      <c r="B419" t="s">
        <v>357</v>
      </c>
      <c r="C419" t="s">
        <v>358</v>
      </c>
      <c r="D419" t="str">
        <f t="shared" si="47"/>
        <v>05</v>
      </c>
      <c r="E419" t="str">
        <f t="shared" si="48"/>
        <v>054</v>
      </c>
      <c r="F419" t="str">
        <f t="shared" si="49"/>
        <v>0540</v>
      </c>
      <c r="G419" t="str">
        <f t="shared" si="50"/>
        <v>05403</v>
      </c>
      <c r="H419" t="str">
        <f t="shared" si="51"/>
        <v>054035</v>
      </c>
      <c r="I419" t="str">
        <f t="shared" si="52"/>
        <v>05403516</v>
      </c>
      <c r="J419" s="1" t="s">
        <v>1325</v>
      </c>
      <c r="K419" s="2">
        <v>1.7691652396568789E-5</v>
      </c>
      <c r="L419" s="1">
        <f t="shared" si="53"/>
        <v>4.999999999999992E-2</v>
      </c>
      <c r="M419" s="2">
        <v>120.49896265113649</v>
      </c>
      <c r="N419">
        <v>2.1318257613710317E-3</v>
      </c>
      <c r="X419" s="8"/>
    </row>
    <row r="420" spans="1:24" x14ac:dyDescent="0.25">
      <c r="A420" t="s">
        <v>14</v>
      </c>
      <c r="B420" t="s">
        <v>359</v>
      </c>
      <c r="C420" t="s">
        <v>360</v>
      </c>
      <c r="D420" t="str">
        <f t="shared" si="47"/>
        <v>05</v>
      </c>
      <c r="E420" t="str">
        <f t="shared" si="48"/>
        <v>055</v>
      </c>
      <c r="F420" t="str">
        <f t="shared" si="49"/>
        <v>0551</v>
      </c>
      <c r="G420" t="str">
        <f t="shared" si="50"/>
        <v>05510</v>
      </c>
      <c r="H420" t="str">
        <f t="shared" si="51"/>
        <v>055100</v>
      </c>
      <c r="I420" t="str">
        <f t="shared" si="52"/>
        <v>05510001</v>
      </c>
      <c r="J420" s="1" t="s">
        <v>1325</v>
      </c>
      <c r="K420" s="2">
        <v>4.988020826357547E-5</v>
      </c>
      <c r="L420" s="1">
        <f t="shared" si="53"/>
        <v>4.999999999999992E-2</v>
      </c>
      <c r="M420" s="2">
        <v>114.3494643625409</v>
      </c>
      <c r="N420">
        <v>5.703775097231841E-3</v>
      </c>
      <c r="X420" s="8"/>
    </row>
    <row r="421" spans="1:24" x14ac:dyDescent="0.25">
      <c r="A421" t="s">
        <v>14</v>
      </c>
      <c r="B421" t="s">
        <v>361</v>
      </c>
      <c r="C421" t="s">
        <v>362</v>
      </c>
      <c r="D421" t="str">
        <f t="shared" si="47"/>
        <v>05</v>
      </c>
      <c r="E421" t="str">
        <f t="shared" si="48"/>
        <v>055</v>
      </c>
      <c r="F421" t="str">
        <f t="shared" si="49"/>
        <v>0551</v>
      </c>
      <c r="G421" t="str">
        <f t="shared" si="50"/>
        <v>05510</v>
      </c>
      <c r="H421" t="str">
        <f t="shared" si="51"/>
        <v>055100</v>
      </c>
      <c r="I421" t="str">
        <f t="shared" si="52"/>
        <v>05510015</v>
      </c>
      <c r="J421" s="1" t="s">
        <v>1325</v>
      </c>
      <c r="K421" s="2">
        <v>5.632522957812203E-6</v>
      </c>
      <c r="L421" s="1">
        <f t="shared" si="53"/>
        <v>4.999999999999992E-2</v>
      </c>
      <c r="M421" s="2">
        <v>124.59855536883239</v>
      </c>
      <c r="N421">
        <v>7.0180422362518336E-4</v>
      </c>
      <c r="X421" s="8"/>
    </row>
    <row r="422" spans="1:24" x14ac:dyDescent="0.25">
      <c r="A422" t="s">
        <v>14</v>
      </c>
      <c r="B422" t="s">
        <v>363</v>
      </c>
      <c r="C422" t="s">
        <v>364</v>
      </c>
      <c r="D422" t="str">
        <f t="shared" si="47"/>
        <v>05</v>
      </c>
      <c r="E422" t="str">
        <f t="shared" si="48"/>
        <v>055</v>
      </c>
      <c r="F422" t="str">
        <f t="shared" si="49"/>
        <v>0552</v>
      </c>
      <c r="G422" t="str">
        <f t="shared" si="50"/>
        <v>05521</v>
      </c>
      <c r="H422" t="str">
        <f t="shared" si="51"/>
        <v>055211</v>
      </c>
      <c r="I422" t="str">
        <f t="shared" si="52"/>
        <v>05521110</v>
      </c>
      <c r="J422" s="1" t="s">
        <v>1325</v>
      </c>
      <c r="K422" s="2">
        <v>5.8696744713755217E-5</v>
      </c>
      <c r="L422" s="1">
        <f t="shared" si="53"/>
        <v>4.999999999999992E-2</v>
      </c>
      <c r="M422" s="2">
        <v>101.82212120056759</v>
      </c>
      <c r="N422">
        <v>5.9766270543227589E-3</v>
      </c>
      <c r="X422" s="8"/>
    </row>
    <row r="423" spans="1:24" x14ac:dyDescent="0.25">
      <c r="A423" t="s">
        <v>14</v>
      </c>
      <c r="B423" t="s">
        <v>365</v>
      </c>
      <c r="C423" t="s">
        <v>366</v>
      </c>
      <c r="D423" t="str">
        <f t="shared" si="47"/>
        <v>05</v>
      </c>
      <c r="E423" t="str">
        <f t="shared" si="48"/>
        <v>055</v>
      </c>
      <c r="F423" t="str">
        <f t="shared" si="49"/>
        <v>0552</v>
      </c>
      <c r="G423" t="str">
        <f t="shared" si="50"/>
        <v>05521</v>
      </c>
      <c r="H423" t="str">
        <f t="shared" si="51"/>
        <v>055212</v>
      </c>
      <c r="I423" t="str">
        <f t="shared" si="52"/>
        <v>05521208</v>
      </c>
      <c r="J423" s="1" t="s">
        <v>1325</v>
      </c>
      <c r="K423" s="2">
        <v>7.0712319578376664E-6</v>
      </c>
      <c r="L423" s="1">
        <f t="shared" si="53"/>
        <v>4.999999999999992E-2</v>
      </c>
      <c r="M423" s="2">
        <v>102.38706668224511</v>
      </c>
      <c r="N423">
        <v>7.2400269799274776E-4</v>
      </c>
      <c r="X423" s="8"/>
    </row>
    <row r="424" spans="1:24" x14ac:dyDescent="0.25">
      <c r="A424" t="s">
        <v>14</v>
      </c>
      <c r="B424" t="s">
        <v>367</v>
      </c>
      <c r="C424" t="s">
        <v>368</v>
      </c>
      <c r="D424" t="str">
        <f t="shared" si="47"/>
        <v>05</v>
      </c>
      <c r="E424" t="str">
        <f t="shared" si="48"/>
        <v>055</v>
      </c>
      <c r="F424" t="str">
        <f t="shared" si="49"/>
        <v>0552</v>
      </c>
      <c r="G424" t="str">
        <f t="shared" si="50"/>
        <v>05522</v>
      </c>
      <c r="H424" t="str">
        <f t="shared" si="51"/>
        <v>055222</v>
      </c>
      <c r="I424" t="str">
        <f t="shared" si="52"/>
        <v>05522206</v>
      </c>
      <c r="J424" s="1" t="s">
        <v>1325</v>
      </c>
      <c r="K424" s="2">
        <v>3.0389701832382958E-5</v>
      </c>
      <c r="L424" s="1">
        <f t="shared" si="53"/>
        <v>4.999999999999992E-2</v>
      </c>
      <c r="M424" s="2">
        <v>142.9717145523893</v>
      </c>
      <c r="N424">
        <v>4.3448677757116786E-3</v>
      </c>
      <c r="X424" s="8"/>
    </row>
    <row r="425" spans="1:24" x14ac:dyDescent="0.25">
      <c r="A425" t="s">
        <v>14</v>
      </c>
      <c r="B425" t="s">
        <v>369</v>
      </c>
      <c r="C425" t="s">
        <v>370</v>
      </c>
      <c r="D425" t="str">
        <f t="shared" si="47"/>
        <v>05</v>
      </c>
      <c r="E425" t="str">
        <f t="shared" si="48"/>
        <v>056</v>
      </c>
      <c r="F425" t="str">
        <f t="shared" si="49"/>
        <v>0561</v>
      </c>
      <c r="G425" t="str">
        <f t="shared" si="50"/>
        <v>05611</v>
      </c>
      <c r="H425" t="str">
        <f t="shared" si="51"/>
        <v>056111</v>
      </c>
      <c r="I425" t="str">
        <f t="shared" si="52"/>
        <v>05611106</v>
      </c>
      <c r="J425" s="1" t="s">
        <v>1325</v>
      </c>
      <c r="K425" s="2">
        <v>3.6930056295957222E-5</v>
      </c>
      <c r="L425" s="1">
        <f t="shared" si="53"/>
        <v>4.999999999999992E-2</v>
      </c>
      <c r="M425" s="2">
        <v>132.49708794695161</v>
      </c>
      <c r="N425">
        <v>4.8931249169313178E-3</v>
      </c>
      <c r="X425" s="8"/>
    </row>
    <row r="426" spans="1:24" x14ac:dyDescent="0.25">
      <c r="A426" t="s">
        <v>14</v>
      </c>
      <c r="B426" t="s">
        <v>371</v>
      </c>
      <c r="C426" t="s">
        <v>372</v>
      </c>
      <c r="D426" t="str">
        <f t="shared" si="47"/>
        <v>05</v>
      </c>
      <c r="E426" t="str">
        <f t="shared" si="48"/>
        <v>056</v>
      </c>
      <c r="F426" t="str">
        <f t="shared" si="49"/>
        <v>0561</v>
      </c>
      <c r="G426" t="str">
        <f t="shared" si="50"/>
        <v>05611</v>
      </c>
      <c r="H426" t="str">
        <f t="shared" si="51"/>
        <v>056111</v>
      </c>
      <c r="I426" t="str">
        <f t="shared" si="52"/>
        <v>05611109</v>
      </c>
      <c r="J426" s="1" t="s">
        <v>1325</v>
      </c>
      <c r="K426" s="2">
        <v>5.2125479435583997E-4</v>
      </c>
      <c r="L426" s="1">
        <f t="shared" si="53"/>
        <v>4.999999999999992E-2</v>
      </c>
      <c r="M426" s="2">
        <v>136.94145057363389</v>
      </c>
      <c r="N426">
        <v>7.138138765754995E-2</v>
      </c>
      <c r="X426" s="8"/>
    </row>
    <row r="427" spans="1:24" x14ac:dyDescent="0.25">
      <c r="A427" t="s">
        <v>14</v>
      </c>
      <c r="B427" t="s">
        <v>373</v>
      </c>
      <c r="C427" t="s">
        <v>374</v>
      </c>
      <c r="D427" t="str">
        <f t="shared" si="47"/>
        <v>05</v>
      </c>
      <c r="E427" t="str">
        <f t="shared" si="48"/>
        <v>056</v>
      </c>
      <c r="F427" t="str">
        <f t="shared" si="49"/>
        <v>0561</v>
      </c>
      <c r="G427" t="str">
        <f t="shared" si="50"/>
        <v>05611</v>
      </c>
      <c r="H427" t="str">
        <f t="shared" si="51"/>
        <v>056111</v>
      </c>
      <c r="I427" t="str">
        <f t="shared" si="52"/>
        <v>05611110</v>
      </c>
      <c r="J427" s="1" t="s">
        <v>1325</v>
      </c>
      <c r="K427" s="2">
        <v>1.0072504762213156E-4</v>
      </c>
      <c r="L427" s="1">
        <f t="shared" si="53"/>
        <v>4.999999999999992E-2</v>
      </c>
      <c r="M427" s="2">
        <v>119.72842401327971</v>
      </c>
      <c r="N427">
        <v>1.2059651210460359E-2</v>
      </c>
      <c r="X427" s="8"/>
    </row>
    <row r="428" spans="1:24" x14ac:dyDescent="0.25">
      <c r="A428" t="s">
        <v>14</v>
      </c>
      <c r="B428" t="s">
        <v>375</v>
      </c>
      <c r="C428" t="s">
        <v>376</v>
      </c>
      <c r="D428" t="str">
        <f t="shared" si="47"/>
        <v>05</v>
      </c>
      <c r="E428" t="str">
        <f t="shared" si="48"/>
        <v>056</v>
      </c>
      <c r="F428" t="str">
        <f t="shared" si="49"/>
        <v>0561</v>
      </c>
      <c r="G428" t="str">
        <f t="shared" si="50"/>
        <v>05611</v>
      </c>
      <c r="H428" t="str">
        <f t="shared" si="51"/>
        <v>056111</v>
      </c>
      <c r="I428" t="str">
        <f t="shared" si="52"/>
        <v>05611112</v>
      </c>
      <c r="J428" s="1" t="s">
        <v>1325</v>
      </c>
      <c r="K428" s="2">
        <v>3.5476007847972443E-4</v>
      </c>
      <c r="L428" s="1">
        <f t="shared" si="53"/>
        <v>4.999999999999992E-2</v>
      </c>
      <c r="M428" s="2">
        <v>108.9425392318104</v>
      </c>
      <c r="N428">
        <v>3.8648463767657515E-2</v>
      </c>
      <c r="X428" s="8"/>
    </row>
    <row r="429" spans="1:24" x14ac:dyDescent="0.25">
      <c r="A429" t="s">
        <v>14</v>
      </c>
      <c r="B429" t="s">
        <v>377</v>
      </c>
      <c r="C429" t="s">
        <v>378</v>
      </c>
      <c r="D429" t="str">
        <f t="shared" si="47"/>
        <v>05</v>
      </c>
      <c r="E429" t="str">
        <f t="shared" si="48"/>
        <v>056</v>
      </c>
      <c r="F429" t="str">
        <f t="shared" si="49"/>
        <v>0561</v>
      </c>
      <c r="G429" t="str">
        <f t="shared" si="50"/>
        <v>05611</v>
      </c>
      <c r="H429" t="str">
        <f t="shared" si="51"/>
        <v>056111</v>
      </c>
      <c r="I429" t="str">
        <f t="shared" si="52"/>
        <v>05611115</v>
      </c>
      <c r="J429" s="1" t="s">
        <v>1325</v>
      </c>
      <c r="K429" s="2">
        <v>1.809996488940096E-5</v>
      </c>
      <c r="L429" s="1">
        <f t="shared" si="53"/>
        <v>4.999999999999992E-2</v>
      </c>
      <c r="M429" s="2">
        <v>128.5651319546794</v>
      </c>
      <c r="N429">
        <v>2.3270243743808987E-3</v>
      </c>
      <c r="X429" s="8"/>
    </row>
    <row r="430" spans="1:24" x14ac:dyDescent="0.25">
      <c r="A430" t="s">
        <v>14</v>
      </c>
      <c r="B430" t="s">
        <v>379</v>
      </c>
      <c r="C430" t="s">
        <v>380</v>
      </c>
      <c r="D430" t="str">
        <f t="shared" si="47"/>
        <v>05</v>
      </c>
      <c r="E430" t="str">
        <f t="shared" si="48"/>
        <v>056</v>
      </c>
      <c r="F430" t="str">
        <f t="shared" si="49"/>
        <v>0561</v>
      </c>
      <c r="G430" t="str">
        <f t="shared" si="50"/>
        <v>05611</v>
      </c>
      <c r="H430" t="str">
        <f t="shared" si="51"/>
        <v>056111</v>
      </c>
      <c r="I430" t="str">
        <f t="shared" si="52"/>
        <v>05611125</v>
      </c>
      <c r="J430" s="1" t="s">
        <v>1325</v>
      </c>
      <c r="K430" s="2">
        <v>1.3497324898714494E-5</v>
      </c>
      <c r="L430" s="1">
        <f t="shared" si="53"/>
        <v>4.999999999999992E-2</v>
      </c>
      <c r="M430" s="2">
        <v>115.29764478952021</v>
      </c>
      <c r="N430">
        <v>1.5562097717807305E-3</v>
      </c>
      <c r="X430" s="8"/>
    </row>
    <row r="431" spans="1:24" x14ac:dyDescent="0.25">
      <c r="A431" t="s">
        <v>14</v>
      </c>
      <c r="B431" t="s">
        <v>381</v>
      </c>
      <c r="C431" t="s">
        <v>382</v>
      </c>
      <c r="D431" t="str">
        <f t="shared" si="47"/>
        <v>05</v>
      </c>
      <c r="E431" t="str">
        <f t="shared" si="48"/>
        <v>056</v>
      </c>
      <c r="F431" t="str">
        <f t="shared" si="49"/>
        <v>0561</v>
      </c>
      <c r="G431" t="str">
        <f t="shared" si="50"/>
        <v>05611</v>
      </c>
      <c r="H431" t="str">
        <f t="shared" si="51"/>
        <v>056112</v>
      </c>
      <c r="I431" t="str">
        <f t="shared" si="52"/>
        <v>05611205</v>
      </c>
      <c r="J431" s="1" t="s">
        <v>1325</v>
      </c>
      <c r="K431" s="2">
        <v>2.416925184350296E-5</v>
      </c>
      <c r="L431" s="1">
        <f t="shared" si="53"/>
        <v>4.999999999999992E-2</v>
      </c>
      <c r="M431" s="2">
        <v>113.22500585159889</v>
      </c>
      <c r="N431">
        <v>2.7365636814093899E-3</v>
      </c>
      <c r="X431" s="8"/>
    </row>
    <row r="432" spans="1:24" x14ac:dyDescent="0.25">
      <c r="A432" t="s">
        <v>14</v>
      </c>
      <c r="B432" t="s">
        <v>383</v>
      </c>
      <c r="C432" t="s">
        <v>384</v>
      </c>
      <c r="D432" t="str">
        <f t="shared" si="47"/>
        <v>05</v>
      </c>
      <c r="E432" t="str">
        <f t="shared" si="48"/>
        <v>056</v>
      </c>
      <c r="F432" t="str">
        <f t="shared" si="49"/>
        <v>0561</v>
      </c>
      <c r="G432" t="str">
        <f t="shared" si="50"/>
        <v>05611</v>
      </c>
      <c r="H432" t="str">
        <f t="shared" si="51"/>
        <v>056112</v>
      </c>
      <c r="I432" t="str">
        <f t="shared" si="52"/>
        <v>05611207</v>
      </c>
      <c r="J432" s="1" t="s">
        <v>1325</v>
      </c>
      <c r="K432" s="2">
        <v>1.3125509636085365E-5</v>
      </c>
      <c r="L432" s="1">
        <f t="shared" si="53"/>
        <v>4.999999999999992E-2</v>
      </c>
      <c r="M432" s="2">
        <v>131.49998272355251</v>
      </c>
      <c r="N432">
        <v>1.7260042903830474E-3</v>
      </c>
      <c r="X432" s="8"/>
    </row>
    <row r="433" spans="1:24" x14ac:dyDescent="0.25">
      <c r="A433" t="s">
        <v>14</v>
      </c>
      <c r="B433" t="s">
        <v>385</v>
      </c>
      <c r="C433" t="s">
        <v>386</v>
      </c>
      <c r="D433" t="str">
        <f t="shared" si="47"/>
        <v>05</v>
      </c>
      <c r="E433" t="str">
        <f t="shared" si="48"/>
        <v>056</v>
      </c>
      <c r="F433" t="str">
        <f t="shared" si="49"/>
        <v>0561</v>
      </c>
      <c r="G433" t="str">
        <f t="shared" si="50"/>
        <v>05619</v>
      </c>
      <c r="H433" t="str">
        <f t="shared" si="51"/>
        <v>056192</v>
      </c>
      <c r="I433" t="str">
        <f t="shared" si="52"/>
        <v>05619204</v>
      </c>
      <c r="J433" s="1" t="s">
        <v>1325</v>
      </c>
      <c r="K433" s="2">
        <v>1.9018180195746172E-5</v>
      </c>
      <c r="L433" s="1">
        <f t="shared" si="53"/>
        <v>4.999999999999992E-2</v>
      </c>
      <c r="M433" s="2">
        <v>107.7493608535859</v>
      </c>
      <c r="N433">
        <v>2.0491967606899751E-3</v>
      </c>
      <c r="X433" s="8"/>
    </row>
    <row r="434" spans="1:24" x14ac:dyDescent="0.25">
      <c r="A434" t="s">
        <v>14</v>
      </c>
      <c r="B434" t="s">
        <v>387</v>
      </c>
      <c r="C434" t="s">
        <v>388</v>
      </c>
      <c r="D434" t="str">
        <f t="shared" si="47"/>
        <v>05</v>
      </c>
      <c r="E434" t="str">
        <f t="shared" si="48"/>
        <v>056</v>
      </c>
      <c r="F434" t="str">
        <f t="shared" si="49"/>
        <v>0561</v>
      </c>
      <c r="G434" t="str">
        <f t="shared" si="50"/>
        <v>05619</v>
      </c>
      <c r="H434" t="str">
        <f t="shared" si="51"/>
        <v>056194</v>
      </c>
      <c r="I434" t="str">
        <f t="shared" si="52"/>
        <v>05619406</v>
      </c>
      <c r="J434" s="1" t="s">
        <v>1325</v>
      </c>
      <c r="K434" s="2">
        <v>5.8368986245881105E-4</v>
      </c>
      <c r="L434" s="1">
        <f t="shared" si="53"/>
        <v>4.999999999999992E-2</v>
      </c>
      <c r="M434" s="2">
        <v>152.04355641965421</v>
      </c>
      <c r="N434">
        <v>8.8746282534336446E-2</v>
      </c>
      <c r="X434" s="8"/>
    </row>
    <row r="435" spans="1:24" x14ac:dyDescent="0.25">
      <c r="A435" t="s">
        <v>14</v>
      </c>
      <c r="B435" t="s">
        <v>389</v>
      </c>
      <c r="C435" t="s">
        <v>390</v>
      </c>
      <c r="D435" t="str">
        <f t="shared" si="47"/>
        <v>05</v>
      </c>
      <c r="E435" t="str">
        <f t="shared" si="48"/>
        <v>056</v>
      </c>
      <c r="F435" t="str">
        <f t="shared" si="49"/>
        <v>0561</v>
      </c>
      <c r="G435" t="str">
        <f t="shared" si="50"/>
        <v>05619</v>
      </c>
      <c r="H435" t="str">
        <f t="shared" si="51"/>
        <v>056194</v>
      </c>
      <c r="I435" t="str">
        <f t="shared" si="52"/>
        <v>05619408</v>
      </c>
      <c r="J435" s="1" t="s">
        <v>1325</v>
      </c>
      <c r="K435" s="2">
        <v>6.3123999359721505E-4</v>
      </c>
      <c r="L435" s="1">
        <f t="shared" si="53"/>
        <v>4.999999999999992E-2</v>
      </c>
      <c r="M435" s="2">
        <v>126.4417291515191</v>
      </c>
      <c r="N435">
        <v>7.9815076300025711E-2</v>
      </c>
      <c r="X435" s="8"/>
    </row>
    <row r="436" spans="1:24" x14ac:dyDescent="0.25">
      <c r="A436" t="s">
        <v>14</v>
      </c>
      <c r="B436" t="s">
        <v>391</v>
      </c>
      <c r="C436" t="s">
        <v>392</v>
      </c>
      <c r="D436" t="str">
        <f t="shared" si="47"/>
        <v>05</v>
      </c>
      <c r="E436" t="str">
        <f t="shared" si="48"/>
        <v>056</v>
      </c>
      <c r="F436" t="str">
        <f t="shared" si="49"/>
        <v>0561</v>
      </c>
      <c r="G436" t="str">
        <f t="shared" si="50"/>
        <v>05619</v>
      </c>
      <c r="H436" t="str">
        <f t="shared" si="51"/>
        <v>056194</v>
      </c>
      <c r="I436" t="str">
        <f t="shared" si="52"/>
        <v>05619413</v>
      </c>
      <c r="J436" s="1" t="s">
        <v>1325</v>
      </c>
      <c r="K436" s="2">
        <v>2.0043312016997211E-4</v>
      </c>
      <c r="L436" s="1">
        <f t="shared" si="53"/>
        <v>4.999999999999992E-2</v>
      </c>
      <c r="M436" s="2">
        <v>133.66214896637541</v>
      </c>
      <c r="N436">
        <v>2.6790321565954237E-2</v>
      </c>
      <c r="X436" s="8"/>
    </row>
    <row r="437" spans="1:24" x14ac:dyDescent="0.25">
      <c r="A437" t="s">
        <v>14</v>
      </c>
      <c r="B437" t="s">
        <v>393</v>
      </c>
      <c r="C437" t="s">
        <v>394</v>
      </c>
      <c r="D437" t="str">
        <f t="shared" si="47"/>
        <v>05</v>
      </c>
      <c r="E437" t="str">
        <f t="shared" si="48"/>
        <v>056</v>
      </c>
      <c r="F437" t="str">
        <f t="shared" si="49"/>
        <v>0561</v>
      </c>
      <c r="G437" t="str">
        <f t="shared" si="50"/>
        <v>05619</v>
      </c>
      <c r="H437" t="str">
        <f t="shared" si="51"/>
        <v>056194</v>
      </c>
      <c r="I437" t="str">
        <f t="shared" si="52"/>
        <v>05619415</v>
      </c>
      <c r="J437" s="1" t="s">
        <v>1325</v>
      </c>
      <c r="K437" s="2">
        <v>2.9346584225479816E-5</v>
      </c>
      <c r="L437" s="1">
        <f t="shared" si="53"/>
        <v>4.999999999999992E-2</v>
      </c>
      <c r="M437" s="2">
        <v>118.47791912300551</v>
      </c>
      <c r="N437">
        <v>3.4769222324028668E-3</v>
      </c>
      <c r="X437" s="8"/>
    </row>
    <row r="438" spans="1:24" x14ac:dyDescent="0.25">
      <c r="A438" t="s">
        <v>14</v>
      </c>
      <c r="B438" t="s">
        <v>395</v>
      </c>
      <c r="C438" t="s">
        <v>396</v>
      </c>
      <c r="D438" t="str">
        <f t="shared" ref="D438:D487" si="54">LEFT(B438,2)</f>
        <v>05</v>
      </c>
      <c r="E438" t="str">
        <f t="shared" ref="E438:E487" si="55">LEFT(B438,3)</f>
        <v>056</v>
      </c>
      <c r="F438" t="str">
        <f t="shared" ref="F438:F487" si="56">LEFT(B438,4)</f>
        <v>0561</v>
      </c>
      <c r="G438" t="str">
        <f t="shared" ref="G438:G487" si="57">LEFT(B438,5)</f>
        <v>05619</v>
      </c>
      <c r="H438" t="str">
        <f t="shared" ref="H438:H487" si="58">LEFT(B438,6)</f>
        <v>056194</v>
      </c>
      <c r="I438" t="str">
        <f t="shared" ref="I438:I487" si="59">LEFT(B438,8)</f>
        <v>05619422</v>
      </c>
      <c r="J438" s="1" t="s">
        <v>1325</v>
      </c>
      <c r="K438" s="2">
        <v>1.2991112988522833E-4</v>
      </c>
      <c r="L438" s="1">
        <f t="shared" si="53"/>
        <v>4.999999999999992E-2</v>
      </c>
      <c r="M438" s="2">
        <v>109.30906704748119</v>
      </c>
      <c r="N438">
        <v>1.4200464406838462E-2</v>
      </c>
      <c r="X438" s="8"/>
    </row>
    <row r="439" spans="1:24" x14ac:dyDescent="0.25">
      <c r="A439" t="s">
        <v>14</v>
      </c>
      <c r="B439" t="s">
        <v>397</v>
      </c>
      <c r="C439" t="s">
        <v>398</v>
      </c>
      <c r="D439" t="str">
        <f t="shared" si="54"/>
        <v>05</v>
      </c>
      <c r="E439" t="str">
        <f t="shared" si="55"/>
        <v>056</v>
      </c>
      <c r="F439" t="str">
        <f t="shared" si="56"/>
        <v>0561</v>
      </c>
      <c r="G439" t="str">
        <f t="shared" si="57"/>
        <v>05619</v>
      </c>
      <c r="H439" t="str">
        <f t="shared" si="58"/>
        <v>056194</v>
      </c>
      <c r="I439" t="str">
        <f t="shared" si="59"/>
        <v>05619430</v>
      </c>
      <c r="J439" s="1" t="s">
        <v>1325</v>
      </c>
      <c r="K439" s="2">
        <v>1.4150303378206148E-4</v>
      </c>
      <c r="L439" s="1">
        <f t="shared" si="53"/>
        <v>4.999999999999992E-2</v>
      </c>
      <c r="M439" s="2">
        <v>134.77277983261129</v>
      </c>
      <c r="N439">
        <v>1.9070757217556328E-2</v>
      </c>
      <c r="X439" s="8"/>
    </row>
    <row r="440" spans="1:24" x14ac:dyDescent="0.25">
      <c r="A440" t="s">
        <v>14</v>
      </c>
      <c r="B440" t="s">
        <v>399</v>
      </c>
      <c r="C440" t="s">
        <v>400</v>
      </c>
      <c r="D440" t="str">
        <f t="shared" si="54"/>
        <v>05</v>
      </c>
      <c r="E440" t="str">
        <f t="shared" si="55"/>
        <v>056</v>
      </c>
      <c r="F440" t="str">
        <f t="shared" si="56"/>
        <v>0561</v>
      </c>
      <c r="G440" t="str">
        <f t="shared" si="57"/>
        <v>05619</v>
      </c>
      <c r="H440" t="str">
        <f t="shared" si="58"/>
        <v>056194</v>
      </c>
      <c r="I440" t="str">
        <f t="shared" si="59"/>
        <v>05619431</v>
      </c>
      <c r="J440" s="1" t="s">
        <v>1325</v>
      </c>
      <c r="K440" s="2">
        <v>1.5392372238932608E-4</v>
      </c>
      <c r="L440" s="1">
        <f t="shared" si="53"/>
        <v>4.999999999999992E-2</v>
      </c>
      <c r="M440" s="2">
        <v>144.8143846146146</v>
      </c>
      <c r="N440">
        <v>2.2290369135401032E-2</v>
      </c>
      <c r="X440" s="8"/>
    </row>
    <row r="441" spans="1:24" x14ac:dyDescent="0.25">
      <c r="A441" t="s">
        <v>14</v>
      </c>
      <c r="B441" t="s">
        <v>401</v>
      </c>
      <c r="C441" t="s">
        <v>402</v>
      </c>
      <c r="D441" t="str">
        <f t="shared" si="54"/>
        <v>06</v>
      </c>
      <c r="E441" t="str">
        <f t="shared" si="55"/>
        <v>061</v>
      </c>
      <c r="F441" t="str">
        <f t="shared" si="56"/>
        <v>0611</v>
      </c>
      <c r="G441" t="str">
        <f t="shared" si="57"/>
        <v>06111</v>
      </c>
      <c r="H441" t="str">
        <f t="shared" si="58"/>
        <v>061111</v>
      </c>
      <c r="I441" t="str">
        <f t="shared" si="59"/>
        <v>06111103</v>
      </c>
      <c r="J441" s="1" t="s">
        <v>1325</v>
      </c>
      <c r="K441" s="2">
        <v>6.0526421714954728E-5</v>
      </c>
      <c r="L441" s="1">
        <f t="shared" si="53"/>
        <v>4.999999999999992E-2</v>
      </c>
      <c r="M441" s="2">
        <v>102.0397378720663</v>
      </c>
      <c r="N441">
        <v>6.1761002061281219E-3</v>
      </c>
      <c r="X441" s="8"/>
    </row>
    <row r="442" spans="1:24" x14ac:dyDescent="0.25">
      <c r="A442" t="s">
        <v>14</v>
      </c>
      <c r="B442" t="s">
        <v>403</v>
      </c>
      <c r="C442" t="s">
        <v>404</v>
      </c>
      <c r="D442" t="str">
        <f t="shared" si="54"/>
        <v>06</v>
      </c>
      <c r="E442" t="str">
        <f t="shared" si="55"/>
        <v>061</v>
      </c>
      <c r="F442" t="str">
        <f t="shared" si="56"/>
        <v>0611</v>
      </c>
      <c r="G442" t="str">
        <f t="shared" si="57"/>
        <v>06111</v>
      </c>
      <c r="H442" t="str">
        <f t="shared" si="58"/>
        <v>061111</v>
      </c>
      <c r="I442" t="str">
        <f t="shared" si="59"/>
        <v>06111104</v>
      </c>
      <c r="J442" s="1" t="s">
        <v>1325</v>
      </c>
      <c r="K442" s="2">
        <v>4.3565114605688106E-5</v>
      </c>
      <c r="L442" s="1">
        <f t="shared" si="53"/>
        <v>4.999999999999992E-2</v>
      </c>
      <c r="M442" s="2">
        <v>104.6484752694456</v>
      </c>
      <c r="N442">
        <v>4.5590228184239148E-3</v>
      </c>
      <c r="X442" s="8"/>
    </row>
    <row r="443" spans="1:24" x14ac:dyDescent="0.25">
      <c r="A443" t="s">
        <v>14</v>
      </c>
      <c r="B443" t="s">
        <v>405</v>
      </c>
      <c r="C443" t="s">
        <v>406</v>
      </c>
      <c r="D443" t="str">
        <f t="shared" si="54"/>
        <v>06</v>
      </c>
      <c r="E443" t="str">
        <f t="shared" si="55"/>
        <v>061</v>
      </c>
      <c r="F443" t="str">
        <f t="shared" si="56"/>
        <v>0611</v>
      </c>
      <c r="G443" t="str">
        <f t="shared" si="57"/>
        <v>06111</v>
      </c>
      <c r="H443" t="str">
        <f t="shared" si="58"/>
        <v>061111</v>
      </c>
      <c r="I443" t="str">
        <f t="shared" si="59"/>
        <v>06111105</v>
      </c>
      <c r="J443" s="1" t="s">
        <v>1325</v>
      </c>
      <c r="K443" s="2">
        <v>1.626479016261722E-5</v>
      </c>
      <c r="L443" s="1">
        <f t="shared" si="53"/>
        <v>4.999999999999992E-2</v>
      </c>
      <c r="M443" s="2">
        <v>109.97043325918369</v>
      </c>
      <c r="N443">
        <v>1.7886460210527245E-3</v>
      </c>
      <c r="X443" s="8"/>
    </row>
    <row r="444" spans="1:24" x14ac:dyDescent="0.25">
      <c r="A444" t="s">
        <v>14</v>
      </c>
      <c r="B444" t="s">
        <v>407</v>
      </c>
      <c r="C444" t="s">
        <v>408</v>
      </c>
      <c r="D444" t="str">
        <f t="shared" si="54"/>
        <v>06</v>
      </c>
      <c r="E444" t="str">
        <f t="shared" si="55"/>
        <v>061</v>
      </c>
      <c r="F444" t="str">
        <f t="shared" si="56"/>
        <v>0611</v>
      </c>
      <c r="G444" t="str">
        <f t="shared" si="57"/>
        <v>06111</v>
      </c>
      <c r="H444" t="str">
        <f t="shared" si="58"/>
        <v>061111</v>
      </c>
      <c r="I444" t="str">
        <f t="shared" si="59"/>
        <v>06111107</v>
      </c>
      <c r="J444" s="1" t="s">
        <v>1325</v>
      </c>
      <c r="K444" s="2">
        <v>5.3298347905693922E-5</v>
      </c>
      <c r="L444" s="1">
        <f t="shared" si="53"/>
        <v>4.999999999999992E-2</v>
      </c>
      <c r="M444" s="2">
        <v>115.9715994977748</v>
      </c>
      <c r="N444">
        <v>6.1810946572122003E-3</v>
      </c>
      <c r="X444" s="8"/>
    </row>
    <row r="445" spans="1:24" x14ac:dyDescent="0.25">
      <c r="A445" t="s">
        <v>14</v>
      </c>
      <c r="B445" t="s">
        <v>409</v>
      </c>
      <c r="C445" t="s">
        <v>410</v>
      </c>
      <c r="D445" t="str">
        <f t="shared" si="54"/>
        <v>06</v>
      </c>
      <c r="E445" t="str">
        <f t="shared" si="55"/>
        <v>061</v>
      </c>
      <c r="F445" t="str">
        <f t="shared" si="56"/>
        <v>0611</v>
      </c>
      <c r="G445" t="str">
        <f t="shared" si="57"/>
        <v>06111</v>
      </c>
      <c r="H445" t="str">
        <f t="shared" si="58"/>
        <v>061111</v>
      </c>
      <c r="I445" t="str">
        <f t="shared" si="59"/>
        <v>06111109</v>
      </c>
      <c r="J445" s="1" t="s">
        <v>1325</v>
      </c>
      <c r="K445" s="2">
        <v>5.4109239405951892E-4</v>
      </c>
      <c r="L445" s="1">
        <f t="shared" si="53"/>
        <v>4.999999999999992E-2</v>
      </c>
      <c r="M445" s="2">
        <v>112.8880432259372</v>
      </c>
      <c r="N445">
        <v>6.1082861569816814E-2</v>
      </c>
      <c r="X445" s="8"/>
    </row>
    <row r="446" spans="1:24" x14ac:dyDescent="0.25">
      <c r="A446" t="s">
        <v>14</v>
      </c>
      <c r="B446" t="s">
        <v>411</v>
      </c>
      <c r="C446" t="s">
        <v>412</v>
      </c>
      <c r="D446" t="str">
        <f t="shared" si="54"/>
        <v>06</v>
      </c>
      <c r="E446" t="str">
        <f t="shared" si="55"/>
        <v>061</v>
      </c>
      <c r="F446" t="str">
        <f t="shared" si="56"/>
        <v>0611</v>
      </c>
      <c r="G446" t="str">
        <f t="shared" si="57"/>
        <v>06111</v>
      </c>
      <c r="H446" t="str">
        <f t="shared" si="58"/>
        <v>061111</v>
      </c>
      <c r="I446" t="str">
        <f t="shared" si="59"/>
        <v>06111110</v>
      </c>
      <c r="J446" s="1" t="s">
        <v>1325</v>
      </c>
      <c r="K446" s="2">
        <v>8.0334074084519329E-5</v>
      </c>
      <c r="L446" s="1">
        <f t="shared" si="53"/>
        <v>4.999999999999992E-2</v>
      </c>
      <c r="M446" s="2">
        <v>112.55147972020799</v>
      </c>
      <c r="N446">
        <v>9.0417189101654645E-3</v>
      </c>
      <c r="X446" s="8"/>
    </row>
    <row r="447" spans="1:24" x14ac:dyDescent="0.25">
      <c r="A447" t="s">
        <v>14</v>
      </c>
      <c r="B447" t="s">
        <v>413</v>
      </c>
      <c r="C447" t="s">
        <v>414</v>
      </c>
      <c r="D447" t="str">
        <f t="shared" si="54"/>
        <v>06</v>
      </c>
      <c r="E447" t="str">
        <f t="shared" si="55"/>
        <v>061</v>
      </c>
      <c r="F447" t="str">
        <f t="shared" si="56"/>
        <v>0611</v>
      </c>
      <c r="G447" t="str">
        <f t="shared" si="57"/>
        <v>06111</v>
      </c>
      <c r="H447" t="str">
        <f t="shared" si="58"/>
        <v>061111</v>
      </c>
      <c r="I447" t="str">
        <f t="shared" si="59"/>
        <v>06111114</v>
      </c>
      <c r="J447" s="1" t="s">
        <v>1325</v>
      </c>
      <c r="K447" s="2">
        <v>3.1276508491291584E-5</v>
      </c>
      <c r="L447" s="1">
        <f t="shared" si="53"/>
        <v>4.999999999999992E-2</v>
      </c>
      <c r="M447" s="2">
        <v>113.5612423327977</v>
      </c>
      <c r="N447">
        <v>3.5517991601033685E-3</v>
      </c>
      <c r="X447" s="8"/>
    </row>
    <row r="448" spans="1:24" x14ac:dyDescent="0.25">
      <c r="A448" t="s">
        <v>14</v>
      </c>
      <c r="B448" t="s">
        <v>415</v>
      </c>
      <c r="C448" t="s">
        <v>416</v>
      </c>
      <c r="D448" t="str">
        <f t="shared" si="54"/>
        <v>06</v>
      </c>
      <c r="E448" t="str">
        <f t="shared" si="55"/>
        <v>061</v>
      </c>
      <c r="F448" t="str">
        <f t="shared" si="56"/>
        <v>0611</v>
      </c>
      <c r="G448" t="str">
        <f t="shared" si="57"/>
        <v>06111</v>
      </c>
      <c r="H448" t="str">
        <f t="shared" si="58"/>
        <v>061111</v>
      </c>
      <c r="I448" t="str">
        <f t="shared" si="59"/>
        <v>06111115</v>
      </c>
      <c r="J448" s="1" t="s">
        <v>1325</v>
      </c>
      <c r="K448" s="2">
        <v>1.4940057213932223E-5</v>
      </c>
      <c r="L448" s="1">
        <f t="shared" si="53"/>
        <v>4.999999999999992E-2</v>
      </c>
      <c r="M448" s="2">
        <v>107.86777405998519</v>
      </c>
      <c r="N448">
        <v>1.6115507159956929E-3</v>
      </c>
      <c r="X448" s="8"/>
    </row>
    <row r="449" spans="1:24" x14ac:dyDescent="0.25">
      <c r="A449" t="s">
        <v>14</v>
      </c>
      <c r="B449" t="s">
        <v>417</v>
      </c>
      <c r="C449" t="s">
        <v>418</v>
      </c>
      <c r="D449" t="str">
        <f t="shared" si="54"/>
        <v>06</v>
      </c>
      <c r="E449" t="str">
        <f t="shared" si="55"/>
        <v>061</v>
      </c>
      <c r="F449" t="str">
        <f t="shared" si="56"/>
        <v>0611</v>
      </c>
      <c r="G449" t="str">
        <f t="shared" si="57"/>
        <v>06111</v>
      </c>
      <c r="H449" t="str">
        <f t="shared" si="58"/>
        <v>061111</v>
      </c>
      <c r="I449" t="str">
        <f t="shared" si="59"/>
        <v>06111116</v>
      </c>
      <c r="J449" s="1" t="s">
        <v>1325</v>
      </c>
      <c r="K449" s="2">
        <v>3.3575247210671777E-5</v>
      </c>
      <c r="L449" s="1">
        <f t="shared" si="53"/>
        <v>4.999999999999992E-2</v>
      </c>
      <c r="M449" s="2">
        <v>148.21133451932749</v>
      </c>
      <c r="N449">
        <v>4.9762321959099919E-3</v>
      </c>
      <c r="X449" s="8"/>
    </row>
    <row r="450" spans="1:24" x14ac:dyDescent="0.25">
      <c r="A450" t="s">
        <v>14</v>
      </c>
      <c r="B450" t="s">
        <v>419</v>
      </c>
      <c r="C450" t="s">
        <v>420</v>
      </c>
      <c r="D450" t="str">
        <f t="shared" si="54"/>
        <v>06</v>
      </c>
      <c r="E450" t="str">
        <f t="shared" si="55"/>
        <v>061</v>
      </c>
      <c r="F450" t="str">
        <f t="shared" si="56"/>
        <v>0611</v>
      </c>
      <c r="G450" t="str">
        <f t="shared" si="57"/>
        <v>06111</v>
      </c>
      <c r="H450" t="str">
        <f t="shared" si="58"/>
        <v>061111</v>
      </c>
      <c r="I450" t="str">
        <f t="shared" si="59"/>
        <v>06111121</v>
      </c>
      <c r="J450" s="1" t="s">
        <v>1325</v>
      </c>
      <c r="K450" s="2">
        <v>4.5465764664007213E-4</v>
      </c>
      <c r="L450" s="1">
        <f t="shared" si="53"/>
        <v>4.999999999999992E-2</v>
      </c>
      <c r="M450" s="2">
        <v>147.9243809518905</v>
      </c>
      <c r="N450">
        <v>6.7254950924276052E-2</v>
      </c>
      <c r="X450" s="8"/>
    </row>
    <row r="451" spans="1:24" x14ac:dyDescent="0.25">
      <c r="A451" t="s">
        <v>14</v>
      </c>
      <c r="B451" t="s">
        <v>421</v>
      </c>
      <c r="C451" t="s">
        <v>422</v>
      </c>
      <c r="D451" t="str">
        <f t="shared" si="54"/>
        <v>06</v>
      </c>
      <c r="E451" t="str">
        <f t="shared" si="55"/>
        <v>061</v>
      </c>
      <c r="F451" t="str">
        <f t="shared" si="56"/>
        <v>0611</v>
      </c>
      <c r="G451" t="str">
        <f t="shared" si="57"/>
        <v>06111</v>
      </c>
      <c r="H451" t="str">
        <f t="shared" si="58"/>
        <v>061111</v>
      </c>
      <c r="I451" t="str">
        <f t="shared" si="59"/>
        <v>06111123</v>
      </c>
      <c r="J451" s="1" t="s">
        <v>1325</v>
      </c>
      <c r="K451" s="2">
        <v>9.3452216540055623E-4</v>
      </c>
      <c r="L451" s="1">
        <f t="shared" ref="L451:L514" si="60">SUMIF(J:J,J451,K:K)</f>
        <v>4.999999999999992E-2</v>
      </c>
      <c r="M451" s="2">
        <v>116.0797230682434</v>
      </c>
      <c r="N451">
        <v>0.10847907416083172</v>
      </c>
      <c r="X451" s="8"/>
    </row>
    <row r="452" spans="1:24" x14ac:dyDescent="0.25">
      <c r="A452" t="s">
        <v>14</v>
      </c>
      <c r="B452" t="s">
        <v>423</v>
      </c>
      <c r="C452" t="s">
        <v>424</v>
      </c>
      <c r="D452" t="str">
        <f t="shared" si="54"/>
        <v>06</v>
      </c>
      <c r="E452" t="str">
        <f t="shared" si="55"/>
        <v>061</v>
      </c>
      <c r="F452" t="str">
        <f t="shared" si="56"/>
        <v>0611</v>
      </c>
      <c r="G452" t="str">
        <f t="shared" si="57"/>
        <v>06111</v>
      </c>
      <c r="H452" t="str">
        <f t="shared" si="58"/>
        <v>061111</v>
      </c>
      <c r="I452" t="str">
        <f t="shared" si="59"/>
        <v>06111125</v>
      </c>
      <c r="J452" s="1" t="s">
        <v>1325</v>
      </c>
      <c r="K452" s="2">
        <v>1.7625440618301974E-5</v>
      </c>
      <c r="L452" s="1">
        <f t="shared" si="60"/>
        <v>4.999999999999992E-2</v>
      </c>
      <c r="M452" s="2">
        <v>108.28657017377</v>
      </c>
      <c r="N452">
        <v>1.908598512357373E-3</v>
      </c>
      <c r="X452" s="8"/>
    </row>
    <row r="453" spans="1:24" x14ac:dyDescent="0.25">
      <c r="A453" t="s">
        <v>14</v>
      </c>
      <c r="B453" t="s">
        <v>425</v>
      </c>
      <c r="C453" t="s">
        <v>426</v>
      </c>
      <c r="D453" t="str">
        <f t="shared" si="54"/>
        <v>06</v>
      </c>
      <c r="E453" t="str">
        <f t="shared" si="55"/>
        <v>061</v>
      </c>
      <c r="F453" t="str">
        <f t="shared" si="56"/>
        <v>0611</v>
      </c>
      <c r="G453" t="str">
        <f t="shared" si="57"/>
        <v>06111</v>
      </c>
      <c r="H453" t="str">
        <f t="shared" si="58"/>
        <v>061111</v>
      </c>
      <c r="I453" t="str">
        <f t="shared" si="59"/>
        <v>06111127</v>
      </c>
      <c r="J453" s="1" t="s">
        <v>1325</v>
      </c>
      <c r="K453" s="2">
        <v>2.8785397274238038E-4</v>
      </c>
      <c r="L453" s="1">
        <f t="shared" si="60"/>
        <v>4.999999999999992E-2</v>
      </c>
      <c r="M453" s="2">
        <v>133.94544083319889</v>
      </c>
      <c r="N453">
        <v>3.8556727274565758E-2</v>
      </c>
      <c r="X453" s="8"/>
    </row>
    <row r="454" spans="1:24" x14ac:dyDescent="0.25">
      <c r="A454" t="s">
        <v>14</v>
      </c>
      <c r="B454" t="s">
        <v>427</v>
      </c>
      <c r="C454" t="s">
        <v>428</v>
      </c>
      <c r="D454" t="str">
        <f t="shared" si="54"/>
        <v>06</v>
      </c>
      <c r="E454" t="str">
        <f t="shared" si="55"/>
        <v>061</v>
      </c>
      <c r="F454" t="str">
        <f t="shared" si="56"/>
        <v>0611</v>
      </c>
      <c r="G454" t="str">
        <f t="shared" si="57"/>
        <v>06111</v>
      </c>
      <c r="H454" t="str">
        <f t="shared" si="58"/>
        <v>061112</v>
      </c>
      <c r="I454" t="str">
        <f t="shared" si="59"/>
        <v>06111201</v>
      </c>
      <c r="J454" s="1" t="s">
        <v>1325</v>
      </c>
      <c r="K454" s="2">
        <v>1.5036570242091707E-4</v>
      </c>
      <c r="L454" s="1">
        <f t="shared" si="60"/>
        <v>4.999999999999992E-2</v>
      </c>
      <c r="M454" s="2">
        <v>103.1672210782087</v>
      </c>
      <c r="N454">
        <v>1.5512811664238893E-2</v>
      </c>
      <c r="X454" s="8"/>
    </row>
    <row r="455" spans="1:24" x14ac:dyDescent="0.25">
      <c r="A455" t="s">
        <v>14</v>
      </c>
      <c r="B455" t="s">
        <v>429</v>
      </c>
      <c r="C455" t="s">
        <v>430</v>
      </c>
      <c r="D455" t="str">
        <f t="shared" si="54"/>
        <v>06</v>
      </c>
      <c r="E455" t="str">
        <f t="shared" si="55"/>
        <v>061</v>
      </c>
      <c r="F455" t="str">
        <f t="shared" si="56"/>
        <v>0611</v>
      </c>
      <c r="G455" t="str">
        <f t="shared" si="57"/>
        <v>06111</v>
      </c>
      <c r="H455" t="str">
        <f t="shared" si="58"/>
        <v>061112</v>
      </c>
      <c r="I455" t="str">
        <f t="shared" si="59"/>
        <v>06111202</v>
      </c>
      <c r="J455" s="1" t="s">
        <v>1325</v>
      </c>
      <c r="K455" s="2">
        <v>2.3537936916198177E-5</v>
      </c>
      <c r="L455" s="1">
        <f t="shared" si="60"/>
        <v>4.999999999999992E-2</v>
      </c>
      <c r="M455" s="2">
        <v>115.83096068067231</v>
      </c>
      <c r="N455">
        <v>2.7264218454442963E-3</v>
      </c>
      <c r="X455" s="8"/>
    </row>
    <row r="456" spans="1:24" x14ac:dyDescent="0.25">
      <c r="A456" t="s">
        <v>14</v>
      </c>
      <c r="B456" t="s">
        <v>431</v>
      </c>
      <c r="C456" t="s">
        <v>432</v>
      </c>
      <c r="D456" t="str">
        <f t="shared" si="54"/>
        <v>06</v>
      </c>
      <c r="E456" t="str">
        <f t="shared" si="55"/>
        <v>061</v>
      </c>
      <c r="F456" t="str">
        <f t="shared" si="56"/>
        <v>0611</v>
      </c>
      <c r="G456" t="str">
        <f t="shared" si="57"/>
        <v>06111</v>
      </c>
      <c r="H456" t="str">
        <f t="shared" si="58"/>
        <v>061112</v>
      </c>
      <c r="I456" t="str">
        <f t="shared" si="59"/>
        <v>06111203</v>
      </c>
      <c r="J456" s="1" t="s">
        <v>1325</v>
      </c>
      <c r="K456" s="2">
        <v>4.5991449719232232E-5</v>
      </c>
      <c r="L456" s="1">
        <f t="shared" si="60"/>
        <v>4.999999999999992E-2</v>
      </c>
      <c r="M456" s="2">
        <v>133.62568281284851</v>
      </c>
      <c r="N456">
        <v>6.1456388722851965E-3</v>
      </c>
      <c r="X456" s="8"/>
    </row>
    <row r="457" spans="1:24" x14ac:dyDescent="0.25">
      <c r="A457" t="s">
        <v>14</v>
      </c>
      <c r="B457" t="s">
        <v>433</v>
      </c>
      <c r="C457" t="s">
        <v>434</v>
      </c>
      <c r="D457" t="str">
        <f t="shared" si="54"/>
        <v>06</v>
      </c>
      <c r="E457" t="str">
        <f t="shared" si="55"/>
        <v>061</v>
      </c>
      <c r="F457" t="str">
        <f t="shared" si="56"/>
        <v>0611</v>
      </c>
      <c r="G457" t="str">
        <f t="shared" si="57"/>
        <v>06111</v>
      </c>
      <c r="H457" t="str">
        <f t="shared" si="58"/>
        <v>061112</v>
      </c>
      <c r="I457" t="str">
        <f t="shared" si="59"/>
        <v>06111205</v>
      </c>
      <c r="J457" s="1" t="s">
        <v>1325</v>
      </c>
      <c r="K457" s="2">
        <v>1.6651953580777517E-4</v>
      </c>
      <c r="L457" s="1">
        <f t="shared" si="60"/>
        <v>4.999999999999992E-2</v>
      </c>
      <c r="M457" s="2">
        <v>127.5215330804959</v>
      </c>
      <c r="N457">
        <v>2.1234826494060024E-2</v>
      </c>
      <c r="X457" s="8"/>
    </row>
    <row r="458" spans="1:24" x14ac:dyDescent="0.25">
      <c r="A458" t="s">
        <v>14</v>
      </c>
      <c r="B458" t="s">
        <v>435</v>
      </c>
      <c r="C458" t="s">
        <v>436</v>
      </c>
      <c r="D458" t="str">
        <f t="shared" si="54"/>
        <v>06</v>
      </c>
      <c r="E458" t="str">
        <f t="shared" si="55"/>
        <v>061</v>
      </c>
      <c r="F458" t="str">
        <f t="shared" si="56"/>
        <v>0611</v>
      </c>
      <c r="G458" t="str">
        <f t="shared" si="57"/>
        <v>06111</v>
      </c>
      <c r="H458" t="str">
        <f t="shared" si="58"/>
        <v>061112</v>
      </c>
      <c r="I458" t="str">
        <f t="shared" si="59"/>
        <v>06111206</v>
      </c>
      <c r="J458" s="1" t="s">
        <v>1325</v>
      </c>
      <c r="K458" s="2">
        <v>9.5823530929913924E-4</v>
      </c>
      <c r="L458" s="1">
        <f t="shared" si="60"/>
        <v>4.999999999999992E-2</v>
      </c>
      <c r="M458" s="2">
        <v>105.308241508552</v>
      </c>
      <c r="N458">
        <v>0.10091007537369578</v>
      </c>
      <c r="X458" s="8"/>
    </row>
    <row r="459" spans="1:24" x14ac:dyDescent="0.25">
      <c r="A459" t="s">
        <v>14</v>
      </c>
      <c r="B459" t="s">
        <v>437</v>
      </c>
      <c r="C459" t="s">
        <v>438</v>
      </c>
      <c r="D459" t="str">
        <f t="shared" si="54"/>
        <v>06</v>
      </c>
      <c r="E459" t="str">
        <f t="shared" si="55"/>
        <v>061</v>
      </c>
      <c r="F459" t="str">
        <f t="shared" si="56"/>
        <v>0611</v>
      </c>
      <c r="G459" t="str">
        <f t="shared" si="57"/>
        <v>06111</v>
      </c>
      <c r="H459" t="str">
        <f t="shared" si="58"/>
        <v>061112</v>
      </c>
      <c r="I459" t="str">
        <f t="shared" si="59"/>
        <v>06111208</v>
      </c>
      <c r="J459" s="1" t="s">
        <v>1325</v>
      </c>
      <c r="K459" s="2">
        <v>5.1266138133786968E-4</v>
      </c>
      <c r="L459" s="1">
        <f t="shared" si="60"/>
        <v>4.999999999999992E-2</v>
      </c>
      <c r="M459" s="2">
        <v>104.7410527909654</v>
      </c>
      <c r="N459">
        <v>5.3696692806599049E-2</v>
      </c>
      <c r="X459" s="8"/>
    </row>
    <row r="460" spans="1:24" x14ac:dyDescent="0.25">
      <c r="A460" t="s">
        <v>14</v>
      </c>
      <c r="B460" t="s">
        <v>439</v>
      </c>
      <c r="C460" t="s">
        <v>440</v>
      </c>
      <c r="D460" t="str">
        <f t="shared" si="54"/>
        <v>06</v>
      </c>
      <c r="E460" t="str">
        <f t="shared" si="55"/>
        <v>061</v>
      </c>
      <c r="F460" t="str">
        <f t="shared" si="56"/>
        <v>0611</v>
      </c>
      <c r="G460" t="str">
        <f t="shared" si="57"/>
        <v>06111</v>
      </c>
      <c r="H460" t="str">
        <f t="shared" si="58"/>
        <v>061112</v>
      </c>
      <c r="I460" t="str">
        <f t="shared" si="59"/>
        <v>06111209</v>
      </c>
      <c r="J460" s="1" t="s">
        <v>1325</v>
      </c>
      <c r="K460" s="2">
        <v>7.5539061790370898E-5</v>
      </c>
      <c r="L460" s="1">
        <f t="shared" si="60"/>
        <v>4.999999999999992E-2</v>
      </c>
      <c r="M460" s="2">
        <v>119.0421589053979</v>
      </c>
      <c r="N460">
        <v>8.9923329972140028E-3</v>
      </c>
      <c r="X460" s="8"/>
    </row>
    <row r="461" spans="1:24" x14ac:dyDescent="0.25">
      <c r="A461" t="s">
        <v>14</v>
      </c>
      <c r="B461" t="s">
        <v>441</v>
      </c>
      <c r="C461" t="s">
        <v>442</v>
      </c>
      <c r="D461" t="str">
        <f t="shared" si="54"/>
        <v>06</v>
      </c>
      <c r="E461" t="str">
        <f t="shared" si="55"/>
        <v>061</v>
      </c>
      <c r="F461" t="str">
        <f t="shared" si="56"/>
        <v>0611</v>
      </c>
      <c r="G461" t="str">
        <f t="shared" si="57"/>
        <v>06111</v>
      </c>
      <c r="H461" t="str">
        <f t="shared" si="58"/>
        <v>061112</v>
      </c>
      <c r="I461" t="str">
        <f t="shared" si="59"/>
        <v>06111210</v>
      </c>
      <c r="J461" s="1" t="s">
        <v>1325</v>
      </c>
      <c r="K461" s="2">
        <v>6.8982705277619721E-4</v>
      </c>
      <c r="L461" s="1">
        <f t="shared" si="60"/>
        <v>4.999999999999992E-2</v>
      </c>
      <c r="M461" s="2">
        <v>116.02136522788069</v>
      </c>
      <c r="N461">
        <v>8.0034676434219701E-2</v>
      </c>
      <c r="X461" s="8"/>
    </row>
    <row r="462" spans="1:24" x14ac:dyDescent="0.25">
      <c r="A462" t="s">
        <v>14</v>
      </c>
      <c r="B462" t="s">
        <v>443</v>
      </c>
      <c r="C462" t="s">
        <v>444</v>
      </c>
      <c r="D462" t="str">
        <f t="shared" si="54"/>
        <v>06</v>
      </c>
      <c r="E462" t="str">
        <f t="shared" si="55"/>
        <v>061</v>
      </c>
      <c r="F462" t="str">
        <f t="shared" si="56"/>
        <v>0611</v>
      </c>
      <c r="G462" t="str">
        <f t="shared" si="57"/>
        <v>06111</v>
      </c>
      <c r="H462" t="str">
        <f t="shared" si="58"/>
        <v>061112</v>
      </c>
      <c r="I462" t="str">
        <f t="shared" si="59"/>
        <v>06111211</v>
      </c>
      <c r="J462" s="1" t="s">
        <v>1325</v>
      </c>
      <c r="K462" s="2">
        <v>4.3978718246307549E-4</v>
      </c>
      <c r="L462" s="1">
        <f t="shared" si="60"/>
        <v>4.999999999999992E-2</v>
      </c>
      <c r="M462" s="2">
        <v>121.3086365639314</v>
      </c>
      <c r="N462">
        <v>5.3349983482888608E-2</v>
      </c>
      <c r="X462" s="8"/>
    </row>
    <row r="463" spans="1:24" x14ac:dyDescent="0.25">
      <c r="A463" t="s">
        <v>14</v>
      </c>
      <c r="B463" t="s">
        <v>445</v>
      </c>
      <c r="C463" t="s">
        <v>446</v>
      </c>
      <c r="D463" t="str">
        <f t="shared" si="54"/>
        <v>06</v>
      </c>
      <c r="E463" t="str">
        <f t="shared" si="55"/>
        <v>061</v>
      </c>
      <c r="F463" t="str">
        <f t="shared" si="56"/>
        <v>0611</v>
      </c>
      <c r="G463" t="str">
        <f t="shared" si="57"/>
        <v>06111</v>
      </c>
      <c r="H463" t="str">
        <f t="shared" si="58"/>
        <v>061112</v>
      </c>
      <c r="I463" t="str">
        <f t="shared" si="59"/>
        <v>06111212</v>
      </c>
      <c r="J463" s="1" t="s">
        <v>1325</v>
      </c>
      <c r="K463" s="2">
        <v>3.0585876503736039E-4</v>
      </c>
      <c r="L463" s="1">
        <f t="shared" si="60"/>
        <v>4.999999999999992E-2</v>
      </c>
      <c r="M463" s="2">
        <v>112.1123094239265</v>
      </c>
      <c r="N463">
        <v>3.429053250588858E-2</v>
      </c>
      <c r="X463" s="8"/>
    </row>
    <row r="464" spans="1:24" x14ac:dyDescent="0.25">
      <c r="A464" t="s">
        <v>14</v>
      </c>
      <c r="B464" t="s">
        <v>447</v>
      </c>
      <c r="C464" t="s">
        <v>448</v>
      </c>
      <c r="D464" t="str">
        <f t="shared" si="54"/>
        <v>06</v>
      </c>
      <c r="E464" t="str">
        <f t="shared" si="55"/>
        <v>061</v>
      </c>
      <c r="F464" t="str">
        <f t="shared" si="56"/>
        <v>0611</v>
      </c>
      <c r="G464" t="str">
        <f t="shared" si="57"/>
        <v>06111</v>
      </c>
      <c r="H464" t="str">
        <f t="shared" si="58"/>
        <v>061112</v>
      </c>
      <c r="I464" t="str">
        <f t="shared" si="59"/>
        <v>06111213</v>
      </c>
      <c r="J464" s="1" t="s">
        <v>1325</v>
      </c>
      <c r="K464" s="2">
        <v>1.5818374315508936E-4</v>
      </c>
      <c r="L464" s="1">
        <f t="shared" si="60"/>
        <v>4.999999999999992E-2</v>
      </c>
      <c r="M464" s="2">
        <v>105.8233396810836</v>
      </c>
      <c r="N464">
        <v>1.6739531983926303E-2</v>
      </c>
      <c r="X464" s="8"/>
    </row>
    <row r="465" spans="1:24" x14ac:dyDescent="0.25">
      <c r="A465" t="s">
        <v>14</v>
      </c>
      <c r="B465" t="s">
        <v>449</v>
      </c>
      <c r="C465" t="s">
        <v>450</v>
      </c>
      <c r="D465" t="str">
        <f t="shared" si="54"/>
        <v>06</v>
      </c>
      <c r="E465" t="str">
        <f t="shared" si="55"/>
        <v>061</v>
      </c>
      <c r="F465" t="str">
        <f t="shared" si="56"/>
        <v>0611</v>
      </c>
      <c r="G465" t="str">
        <f t="shared" si="57"/>
        <v>06111</v>
      </c>
      <c r="H465" t="str">
        <f t="shared" si="58"/>
        <v>061112</v>
      </c>
      <c r="I465" t="str">
        <f t="shared" si="59"/>
        <v>06111216</v>
      </c>
      <c r="J465" s="1" t="s">
        <v>1325</v>
      </c>
      <c r="K465" s="2">
        <v>6.4412211858175015E-6</v>
      </c>
      <c r="L465" s="1">
        <f t="shared" si="60"/>
        <v>4.999999999999992E-2</v>
      </c>
      <c r="M465" s="2">
        <v>120.2529853267684</v>
      </c>
      <c r="N465">
        <v>7.7457607674458174E-4</v>
      </c>
      <c r="X465" s="8"/>
    </row>
    <row r="466" spans="1:24" x14ac:dyDescent="0.25">
      <c r="A466" t="s">
        <v>14</v>
      </c>
      <c r="B466" t="s">
        <v>451</v>
      </c>
      <c r="C466" t="s">
        <v>452</v>
      </c>
      <c r="D466" t="str">
        <f t="shared" si="54"/>
        <v>06</v>
      </c>
      <c r="E466" t="str">
        <f t="shared" si="55"/>
        <v>061</v>
      </c>
      <c r="F466" t="str">
        <f t="shared" si="56"/>
        <v>0611</v>
      </c>
      <c r="G466" t="str">
        <f t="shared" si="57"/>
        <v>06112</v>
      </c>
      <c r="H466" t="str">
        <f t="shared" si="58"/>
        <v>061120</v>
      </c>
      <c r="I466" t="str">
        <f t="shared" si="59"/>
        <v>06112003</v>
      </c>
      <c r="J466" s="1" t="s">
        <v>1325</v>
      </c>
      <c r="K466" s="2">
        <v>2.4190855056449115E-4</v>
      </c>
      <c r="L466" s="1">
        <f t="shared" si="60"/>
        <v>4.999999999999992E-2</v>
      </c>
      <c r="M466" s="2">
        <v>120.34726024661499</v>
      </c>
      <c r="N466">
        <v>2.9113031290666239E-2</v>
      </c>
      <c r="X466" s="8"/>
    </row>
    <row r="467" spans="1:24" x14ac:dyDescent="0.25">
      <c r="A467" t="s">
        <v>14</v>
      </c>
      <c r="B467" t="s">
        <v>453</v>
      </c>
      <c r="C467" t="s">
        <v>454</v>
      </c>
      <c r="D467" t="str">
        <f t="shared" si="54"/>
        <v>06</v>
      </c>
      <c r="E467" t="str">
        <f t="shared" si="55"/>
        <v>061</v>
      </c>
      <c r="F467" t="str">
        <f t="shared" si="56"/>
        <v>0612</v>
      </c>
      <c r="G467" t="str">
        <f t="shared" si="57"/>
        <v>06121</v>
      </c>
      <c r="H467" t="str">
        <f t="shared" si="58"/>
        <v>061211</v>
      </c>
      <c r="I467" t="str">
        <f t="shared" si="59"/>
        <v>06121102</v>
      </c>
      <c r="J467" s="1" t="s">
        <v>1325</v>
      </c>
      <c r="K467" s="2">
        <v>7.6623372069891242E-5</v>
      </c>
      <c r="L467" s="1">
        <f t="shared" si="60"/>
        <v>4.999999999999992E-2</v>
      </c>
      <c r="M467" s="2">
        <v>113.8369996969351</v>
      </c>
      <c r="N467">
        <v>8.7225747830983538E-3</v>
      </c>
      <c r="X467" s="8"/>
    </row>
    <row r="468" spans="1:24" x14ac:dyDescent="0.25">
      <c r="A468" t="s">
        <v>14</v>
      </c>
      <c r="B468" t="s">
        <v>455</v>
      </c>
      <c r="C468" t="s">
        <v>456</v>
      </c>
      <c r="D468" t="str">
        <f t="shared" si="54"/>
        <v>06</v>
      </c>
      <c r="E468" t="str">
        <f t="shared" si="55"/>
        <v>061</v>
      </c>
      <c r="F468" t="str">
        <f t="shared" si="56"/>
        <v>0612</v>
      </c>
      <c r="G468" t="str">
        <f t="shared" si="57"/>
        <v>06121</v>
      </c>
      <c r="H468" t="str">
        <f t="shared" si="58"/>
        <v>061212</v>
      </c>
      <c r="I468" t="str">
        <f t="shared" si="59"/>
        <v>06121202</v>
      </c>
      <c r="J468" s="1" t="s">
        <v>1325</v>
      </c>
      <c r="K468" s="2">
        <v>5.2637744625825004E-4</v>
      </c>
      <c r="L468" s="1">
        <f t="shared" si="60"/>
        <v>4.999999999999992E-2</v>
      </c>
      <c r="M468" s="2">
        <v>147.61693053305231</v>
      </c>
      <c r="N468">
        <v>7.770222291846958E-2</v>
      </c>
      <c r="X468" s="8"/>
    </row>
    <row r="469" spans="1:24" x14ac:dyDescent="0.25">
      <c r="A469" t="s">
        <v>14</v>
      </c>
      <c r="B469" t="s">
        <v>457</v>
      </c>
      <c r="C469" t="s">
        <v>458</v>
      </c>
      <c r="D469" t="str">
        <f t="shared" si="54"/>
        <v>06</v>
      </c>
      <c r="E469" t="str">
        <f t="shared" si="55"/>
        <v>061</v>
      </c>
      <c r="F469" t="str">
        <f t="shared" si="56"/>
        <v>0612</v>
      </c>
      <c r="G469" t="str">
        <f t="shared" si="57"/>
        <v>06123</v>
      </c>
      <c r="H469" t="str">
        <f t="shared" si="58"/>
        <v>061230</v>
      </c>
      <c r="I469" t="str">
        <f t="shared" si="59"/>
        <v>06123003</v>
      </c>
      <c r="J469" s="1" t="s">
        <v>1325</v>
      </c>
      <c r="K469" s="2">
        <v>7.7842067718023999E-4</v>
      </c>
      <c r="L469" s="1">
        <f t="shared" si="60"/>
        <v>4.999999999999992E-2</v>
      </c>
      <c r="M469" s="2">
        <v>118.0609831256961</v>
      </c>
      <c r="N469">
        <v>9.1901110433269248E-2</v>
      </c>
      <c r="X469" s="8"/>
    </row>
    <row r="470" spans="1:24" x14ac:dyDescent="0.25">
      <c r="A470" t="s">
        <v>14</v>
      </c>
      <c r="B470" t="s">
        <v>459</v>
      </c>
      <c r="C470" t="s">
        <v>460</v>
      </c>
      <c r="D470" t="str">
        <f t="shared" si="54"/>
        <v>06</v>
      </c>
      <c r="E470" t="str">
        <f t="shared" si="55"/>
        <v>061</v>
      </c>
      <c r="F470" t="str">
        <f t="shared" si="56"/>
        <v>0612</v>
      </c>
      <c r="G470" t="str">
        <f t="shared" si="57"/>
        <v>06123</v>
      </c>
      <c r="H470" t="str">
        <f t="shared" si="58"/>
        <v>061230</v>
      </c>
      <c r="I470" t="str">
        <f t="shared" si="59"/>
        <v>06123007</v>
      </c>
      <c r="J470" s="1" t="s">
        <v>1325</v>
      </c>
      <c r="K470" s="2">
        <v>1.9137566570598126E-4</v>
      </c>
      <c r="L470" s="1">
        <f t="shared" si="60"/>
        <v>4.999999999999992E-2</v>
      </c>
      <c r="M470" s="2">
        <v>102.1114870129703</v>
      </c>
      <c r="N470">
        <v>1.9541653803334849E-2</v>
      </c>
      <c r="X470" s="8"/>
    </row>
    <row r="471" spans="1:24" x14ac:dyDescent="0.25">
      <c r="A471" t="s">
        <v>14</v>
      </c>
      <c r="B471" t="s">
        <v>461</v>
      </c>
      <c r="C471" t="s">
        <v>462</v>
      </c>
      <c r="D471" t="str">
        <f t="shared" si="54"/>
        <v>06</v>
      </c>
      <c r="E471" t="str">
        <f t="shared" si="55"/>
        <v>061</v>
      </c>
      <c r="F471" t="str">
        <f t="shared" si="56"/>
        <v>0613</v>
      </c>
      <c r="G471" t="str">
        <f t="shared" si="57"/>
        <v>06131</v>
      </c>
      <c r="H471" t="str">
        <f t="shared" si="58"/>
        <v>061310</v>
      </c>
      <c r="I471" t="str">
        <f t="shared" si="59"/>
        <v>06131001</v>
      </c>
      <c r="J471" s="1" t="s">
        <v>1325</v>
      </c>
      <c r="K471" s="2">
        <v>5.6418571334304703E-5</v>
      </c>
      <c r="L471" s="1">
        <f t="shared" si="60"/>
        <v>4.999999999999992E-2</v>
      </c>
      <c r="M471" s="2">
        <v>103.31563973397181</v>
      </c>
      <c r="N471">
        <v>5.8289207902804136E-3</v>
      </c>
      <c r="X471" s="8"/>
    </row>
    <row r="472" spans="1:24" x14ac:dyDescent="0.25">
      <c r="A472" t="s">
        <v>14</v>
      </c>
      <c r="B472" t="s">
        <v>463</v>
      </c>
      <c r="C472" t="s">
        <v>464</v>
      </c>
      <c r="D472" t="str">
        <f t="shared" si="54"/>
        <v>06</v>
      </c>
      <c r="E472" t="str">
        <f t="shared" si="55"/>
        <v>062</v>
      </c>
      <c r="F472" t="str">
        <f t="shared" si="56"/>
        <v>0621</v>
      </c>
      <c r="G472" t="str">
        <f t="shared" si="57"/>
        <v>06219</v>
      </c>
      <c r="H472" t="str">
        <f t="shared" si="58"/>
        <v>062190</v>
      </c>
      <c r="I472" t="str">
        <f t="shared" si="59"/>
        <v>06219001</v>
      </c>
      <c r="J472" s="1" t="s">
        <v>1325</v>
      </c>
      <c r="K472" s="2">
        <v>3.645919751572581E-4</v>
      </c>
      <c r="L472" s="1">
        <f t="shared" si="60"/>
        <v>4.999999999999992E-2</v>
      </c>
      <c r="M472" s="2">
        <v>101.2299955546774</v>
      </c>
      <c r="N472">
        <v>3.6907644024440293E-2</v>
      </c>
      <c r="X472" s="8"/>
    </row>
    <row r="473" spans="1:24" x14ac:dyDescent="0.25">
      <c r="A473" t="s">
        <v>14</v>
      </c>
      <c r="B473" t="s">
        <v>465</v>
      </c>
      <c r="C473" t="s">
        <v>466</v>
      </c>
      <c r="D473" t="str">
        <f t="shared" si="54"/>
        <v>06</v>
      </c>
      <c r="E473" t="str">
        <f t="shared" si="55"/>
        <v>062</v>
      </c>
      <c r="F473" t="str">
        <f t="shared" si="56"/>
        <v>0621</v>
      </c>
      <c r="G473" t="str">
        <f t="shared" si="57"/>
        <v>06219</v>
      </c>
      <c r="H473" t="str">
        <f t="shared" si="58"/>
        <v>062190</v>
      </c>
      <c r="I473" t="str">
        <f t="shared" si="59"/>
        <v>06219003</v>
      </c>
      <c r="J473" s="1" t="s">
        <v>1325</v>
      </c>
      <c r="K473" s="2">
        <v>1.9920275476838098E-4</v>
      </c>
      <c r="L473" s="1">
        <f t="shared" si="60"/>
        <v>4.999999999999992E-2</v>
      </c>
      <c r="M473" s="2">
        <v>100.7687482555976</v>
      </c>
      <c r="N473">
        <v>2.0073412247076528E-2</v>
      </c>
      <c r="X473" s="8"/>
    </row>
    <row r="474" spans="1:24" x14ac:dyDescent="0.25">
      <c r="A474" t="s">
        <v>14</v>
      </c>
      <c r="B474" t="s">
        <v>467</v>
      </c>
      <c r="C474" t="s">
        <v>468</v>
      </c>
      <c r="D474" t="str">
        <f t="shared" si="54"/>
        <v>06</v>
      </c>
      <c r="E474" t="str">
        <f t="shared" si="55"/>
        <v>062</v>
      </c>
      <c r="F474" t="str">
        <f t="shared" si="56"/>
        <v>0622</v>
      </c>
      <c r="G474" t="str">
        <f t="shared" si="57"/>
        <v>06221</v>
      </c>
      <c r="H474" t="str">
        <f t="shared" si="58"/>
        <v>062210</v>
      </c>
      <c r="I474" t="str">
        <f t="shared" si="59"/>
        <v>06221001</v>
      </c>
      <c r="J474" s="1" t="s">
        <v>1325</v>
      </c>
      <c r="K474" s="2">
        <v>3.3256145541846263E-5</v>
      </c>
      <c r="L474" s="1">
        <f t="shared" si="60"/>
        <v>4.999999999999992E-2</v>
      </c>
      <c r="M474" s="2">
        <v>107.17485712610021</v>
      </c>
      <c r="N474">
        <v>3.5642226470121675E-3</v>
      </c>
      <c r="X474" s="8"/>
    </row>
    <row r="475" spans="1:24" x14ac:dyDescent="0.25">
      <c r="A475" t="s">
        <v>14</v>
      </c>
      <c r="B475" t="s">
        <v>469</v>
      </c>
      <c r="C475" t="s">
        <v>470</v>
      </c>
      <c r="D475" t="str">
        <f t="shared" si="54"/>
        <v>06</v>
      </c>
      <c r="E475" t="str">
        <f t="shared" si="55"/>
        <v>062</v>
      </c>
      <c r="F475" t="str">
        <f t="shared" si="56"/>
        <v>0622</v>
      </c>
      <c r="G475" t="str">
        <f t="shared" si="57"/>
        <v>06229</v>
      </c>
      <c r="H475" t="str">
        <f t="shared" si="58"/>
        <v>062292</v>
      </c>
      <c r="I475" t="str">
        <f t="shared" si="59"/>
        <v>06229202</v>
      </c>
      <c r="J475" s="1" t="s">
        <v>1325</v>
      </c>
      <c r="K475" s="2">
        <v>1.8941531322753748E-4</v>
      </c>
      <c r="L475" s="1">
        <f t="shared" si="60"/>
        <v>4.999999999999992E-2</v>
      </c>
      <c r="M475" s="2">
        <v>105.1249256836836</v>
      </c>
      <c r="N475">
        <v>1.9912270726396529E-2</v>
      </c>
      <c r="X475" s="8"/>
    </row>
    <row r="476" spans="1:24" x14ac:dyDescent="0.25">
      <c r="A476" t="s">
        <v>14</v>
      </c>
      <c r="B476" t="s">
        <v>471</v>
      </c>
      <c r="C476" t="s">
        <v>472</v>
      </c>
      <c r="D476" t="str">
        <f t="shared" si="54"/>
        <v>06</v>
      </c>
      <c r="E476" t="str">
        <f t="shared" si="55"/>
        <v>062</v>
      </c>
      <c r="F476" t="str">
        <f t="shared" si="56"/>
        <v>0622</v>
      </c>
      <c r="G476" t="str">
        <f t="shared" si="57"/>
        <v>06229</v>
      </c>
      <c r="H476" t="str">
        <f t="shared" si="58"/>
        <v>062292</v>
      </c>
      <c r="I476" t="str">
        <f t="shared" si="59"/>
        <v>06229204</v>
      </c>
      <c r="J476" s="1" t="s">
        <v>1325</v>
      </c>
      <c r="K476" s="2">
        <v>8.1919000527781187E-5</v>
      </c>
      <c r="L476" s="1">
        <f t="shared" si="60"/>
        <v>4.999999999999992E-2</v>
      </c>
      <c r="M476" s="2">
        <v>106.14989401784629</v>
      </c>
      <c r="N476">
        <v>8.6956932240718678E-3</v>
      </c>
      <c r="X476" s="8"/>
    </row>
    <row r="477" spans="1:24" x14ac:dyDescent="0.25">
      <c r="A477" t="s">
        <v>14</v>
      </c>
      <c r="B477" t="s">
        <v>473</v>
      </c>
      <c r="C477" t="s">
        <v>474</v>
      </c>
      <c r="D477" t="str">
        <f t="shared" si="54"/>
        <v>06</v>
      </c>
      <c r="E477" t="str">
        <f t="shared" si="55"/>
        <v>062</v>
      </c>
      <c r="F477" t="str">
        <f t="shared" si="56"/>
        <v>0623</v>
      </c>
      <c r="G477" t="str">
        <f t="shared" si="57"/>
        <v>06231</v>
      </c>
      <c r="H477" t="str">
        <f t="shared" si="58"/>
        <v>062311</v>
      </c>
      <c r="I477" t="str">
        <f t="shared" si="59"/>
        <v>06231101</v>
      </c>
      <c r="J477" s="1" t="s">
        <v>1325</v>
      </c>
      <c r="K477" s="2">
        <v>7.4353630544614356E-6</v>
      </c>
      <c r="L477" s="1">
        <f t="shared" si="60"/>
        <v>4.999999999999992E-2</v>
      </c>
      <c r="M477" s="2">
        <v>100.20499987525569</v>
      </c>
      <c r="N477">
        <v>7.4506055394478899E-4</v>
      </c>
      <c r="X477" s="8"/>
    </row>
    <row r="478" spans="1:24" x14ac:dyDescent="0.25">
      <c r="A478" t="s">
        <v>14</v>
      </c>
      <c r="B478" t="s">
        <v>475</v>
      </c>
      <c r="C478" t="s">
        <v>476</v>
      </c>
      <c r="D478" t="str">
        <f t="shared" si="54"/>
        <v>06</v>
      </c>
      <c r="E478" t="str">
        <f t="shared" si="55"/>
        <v>062</v>
      </c>
      <c r="F478" t="str">
        <f t="shared" si="56"/>
        <v>0623</v>
      </c>
      <c r="G478" t="str">
        <f t="shared" si="57"/>
        <v>06231</v>
      </c>
      <c r="H478" t="str">
        <f t="shared" si="58"/>
        <v>062312</v>
      </c>
      <c r="I478" t="str">
        <f t="shared" si="59"/>
        <v>06231201</v>
      </c>
      <c r="J478" s="1" t="s">
        <v>1325</v>
      </c>
      <c r="K478" s="2">
        <v>9.8990134147562605E-5</v>
      </c>
      <c r="L478" s="1">
        <f t="shared" si="60"/>
        <v>4.999999999999992E-2</v>
      </c>
      <c r="M478" s="2">
        <v>100.7687482555976</v>
      </c>
      <c r="N478">
        <v>9.9751119077035721E-3</v>
      </c>
      <c r="X478" s="8"/>
    </row>
    <row r="479" spans="1:24" x14ac:dyDescent="0.25">
      <c r="A479" t="s">
        <v>14</v>
      </c>
      <c r="B479" t="s">
        <v>477</v>
      </c>
      <c r="C479" t="s">
        <v>478</v>
      </c>
      <c r="D479" t="str">
        <f t="shared" si="54"/>
        <v>06</v>
      </c>
      <c r="E479" t="str">
        <f t="shared" si="55"/>
        <v>062</v>
      </c>
      <c r="F479" t="str">
        <f t="shared" si="56"/>
        <v>0623</v>
      </c>
      <c r="G479" t="str">
        <f t="shared" si="57"/>
        <v>06231</v>
      </c>
      <c r="H479" t="str">
        <f t="shared" si="58"/>
        <v>062312</v>
      </c>
      <c r="I479" t="str">
        <f t="shared" si="59"/>
        <v>06231216</v>
      </c>
      <c r="J479" s="1" t="s">
        <v>1325</v>
      </c>
      <c r="K479" s="2">
        <v>5.1986142737639495E-4</v>
      </c>
      <c r="L479" s="1">
        <f t="shared" si="60"/>
        <v>4.999999999999992E-2</v>
      </c>
      <c r="M479" s="2">
        <v>100.8199980162666</v>
      </c>
      <c r="N479">
        <v>5.2412428076821657E-2</v>
      </c>
      <c r="X479" s="8"/>
    </row>
    <row r="480" spans="1:24" x14ac:dyDescent="0.25">
      <c r="A480" t="s">
        <v>14</v>
      </c>
      <c r="B480" t="s">
        <v>479</v>
      </c>
      <c r="C480" t="s">
        <v>480</v>
      </c>
      <c r="D480" t="str">
        <f t="shared" si="54"/>
        <v>06</v>
      </c>
      <c r="E480" t="str">
        <f t="shared" si="55"/>
        <v>063</v>
      </c>
      <c r="F480" t="str">
        <f t="shared" si="56"/>
        <v>0631</v>
      </c>
      <c r="G480" t="str">
        <f t="shared" si="57"/>
        <v>06310</v>
      </c>
      <c r="H480" t="str">
        <f t="shared" si="58"/>
        <v>063101</v>
      </c>
      <c r="I480" t="str">
        <f t="shared" si="59"/>
        <v>06310101</v>
      </c>
      <c r="J480" s="1" t="s">
        <v>1325</v>
      </c>
      <c r="K480" s="2">
        <v>7.0053066435671121E-5</v>
      </c>
      <c r="L480" s="1">
        <f t="shared" si="60"/>
        <v>4.999999999999992E-2</v>
      </c>
      <c r="M480" s="2">
        <v>113.8369996969351</v>
      </c>
      <c r="N480">
        <v>7.9746309026068676E-3</v>
      </c>
      <c r="X480" s="8"/>
    </row>
    <row r="481" spans="1:24" x14ac:dyDescent="0.25">
      <c r="A481" t="s">
        <v>14</v>
      </c>
      <c r="B481" t="s">
        <v>481</v>
      </c>
      <c r="C481" t="s">
        <v>482</v>
      </c>
      <c r="D481" t="str">
        <f t="shared" si="54"/>
        <v>06</v>
      </c>
      <c r="E481" t="str">
        <f t="shared" si="55"/>
        <v>063</v>
      </c>
      <c r="F481" t="str">
        <f t="shared" si="56"/>
        <v>0631</v>
      </c>
      <c r="G481" t="str">
        <f t="shared" si="57"/>
        <v>06310</v>
      </c>
      <c r="H481" t="str">
        <f t="shared" si="58"/>
        <v>063102</v>
      </c>
      <c r="I481" t="str">
        <f t="shared" si="59"/>
        <v>06310201</v>
      </c>
      <c r="J481" s="1" t="s">
        <v>1325</v>
      </c>
      <c r="K481" s="2">
        <v>1.2974250729461047E-4</v>
      </c>
      <c r="L481" s="1">
        <f t="shared" si="60"/>
        <v>4.999999999999992E-2</v>
      </c>
      <c r="M481" s="2">
        <v>133.31002400419851</v>
      </c>
      <c r="N481">
        <v>1.7295976761809422E-2</v>
      </c>
      <c r="X481" s="8"/>
    </row>
    <row r="482" spans="1:24" x14ac:dyDescent="0.25">
      <c r="A482" t="s">
        <v>14</v>
      </c>
      <c r="B482" t="s">
        <v>483</v>
      </c>
      <c r="C482" t="s">
        <v>484</v>
      </c>
      <c r="D482" t="str">
        <f t="shared" si="54"/>
        <v>06</v>
      </c>
      <c r="E482" t="str">
        <f t="shared" si="55"/>
        <v>064</v>
      </c>
      <c r="F482" t="str">
        <f t="shared" si="56"/>
        <v>0641</v>
      </c>
      <c r="G482" t="str">
        <f t="shared" si="57"/>
        <v>06410</v>
      </c>
      <c r="H482" t="str">
        <f t="shared" si="58"/>
        <v>064101</v>
      </c>
      <c r="I482" t="str">
        <f t="shared" si="59"/>
        <v>06410103</v>
      </c>
      <c r="J482" s="1" t="s">
        <v>1325</v>
      </c>
      <c r="K482" s="2">
        <v>1.77541549893169E-4</v>
      </c>
      <c r="L482" s="1">
        <f t="shared" si="60"/>
        <v>4.999999999999992E-2</v>
      </c>
      <c r="M482" s="2">
        <v>100.6662486884258</v>
      </c>
      <c r="N482">
        <v>1.7872441814074307E-2</v>
      </c>
      <c r="X482" s="8"/>
    </row>
    <row r="483" spans="1:24" x14ac:dyDescent="0.25">
      <c r="A483" t="s">
        <v>14</v>
      </c>
      <c r="B483" t="s">
        <v>485</v>
      </c>
      <c r="C483" t="s">
        <v>486</v>
      </c>
      <c r="D483" t="str">
        <f t="shared" si="54"/>
        <v>06</v>
      </c>
      <c r="E483" t="str">
        <f t="shared" si="55"/>
        <v>064</v>
      </c>
      <c r="F483" t="str">
        <f t="shared" si="56"/>
        <v>0641</v>
      </c>
      <c r="G483" t="str">
        <f t="shared" si="57"/>
        <v>06410</v>
      </c>
      <c r="H483" t="str">
        <f t="shared" si="58"/>
        <v>064101</v>
      </c>
      <c r="I483" t="str">
        <f t="shared" si="59"/>
        <v>06410106</v>
      </c>
      <c r="J483" s="1" t="s">
        <v>1325</v>
      </c>
      <c r="K483" s="2">
        <v>6.1464945294291689E-5</v>
      </c>
      <c r="L483" s="1">
        <f t="shared" si="60"/>
        <v>4.999999999999992E-2</v>
      </c>
      <c r="M483" s="2">
        <v>106.14989401784629</v>
      </c>
      <c r="N483">
        <v>6.5244974288017829E-3</v>
      </c>
      <c r="X483" s="8"/>
    </row>
    <row r="484" spans="1:24" x14ac:dyDescent="0.25">
      <c r="A484" t="s">
        <v>14</v>
      </c>
      <c r="B484" t="s">
        <v>487</v>
      </c>
      <c r="C484" t="s">
        <v>488</v>
      </c>
      <c r="D484" t="str">
        <f t="shared" si="54"/>
        <v>06</v>
      </c>
      <c r="E484" t="str">
        <f t="shared" si="55"/>
        <v>064</v>
      </c>
      <c r="F484" t="str">
        <f t="shared" si="56"/>
        <v>0641</v>
      </c>
      <c r="G484" t="str">
        <f t="shared" si="57"/>
        <v>06410</v>
      </c>
      <c r="H484" t="str">
        <f t="shared" si="58"/>
        <v>064101</v>
      </c>
      <c r="I484" t="str">
        <f t="shared" si="59"/>
        <v>06410110</v>
      </c>
      <c r="J484" s="1" t="s">
        <v>1325</v>
      </c>
      <c r="K484" s="2">
        <v>1.4346389620966738E-4</v>
      </c>
      <c r="L484" s="1">
        <f t="shared" si="60"/>
        <v>4.999999999999992E-2</v>
      </c>
      <c r="M484" s="2">
        <v>102.69060403099211</v>
      </c>
      <c r="N484">
        <v>1.4732394158410302E-2</v>
      </c>
      <c r="X484" s="8"/>
    </row>
    <row r="485" spans="1:24" x14ac:dyDescent="0.25">
      <c r="A485" t="s">
        <v>14</v>
      </c>
      <c r="B485" t="s">
        <v>489</v>
      </c>
      <c r="C485" t="s">
        <v>490</v>
      </c>
      <c r="D485" t="str">
        <f t="shared" si="54"/>
        <v>06</v>
      </c>
      <c r="E485" t="str">
        <f t="shared" si="55"/>
        <v>064</v>
      </c>
      <c r="F485" t="str">
        <f t="shared" si="56"/>
        <v>0641</v>
      </c>
      <c r="G485" t="str">
        <f t="shared" si="57"/>
        <v>06410</v>
      </c>
      <c r="H485" t="str">
        <f t="shared" si="58"/>
        <v>064101</v>
      </c>
      <c r="I485" t="str">
        <f t="shared" si="59"/>
        <v>06410111</v>
      </c>
      <c r="J485" s="1" t="s">
        <v>1325</v>
      </c>
      <c r="K485" s="2">
        <v>2.4398020710193593E-5</v>
      </c>
      <c r="L485" s="1">
        <f t="shared" si="60"/>
        <v>4.999999999999992E-2</v>
      </c>
      <c r="M485" s="2">
        <v>101.02499690670621</v>
      </c>
      <c r="N485">
        <v>2.4648099667770617E-3</v>
      </c>
      <c r="X485" s="8"/>
    </row>
    <row r="486" spans="1:24" x14ac:dyDescent="0.25">
      <c r="A486" t="s">
        <v>14</v>
      </c>
      <c r="B486" t="s">
        <v>491</v>
      </c>
      <c r="C486" t="s">
        <v>492</v>
      </c>
      <c r="D486" t="str">
        <f t="shared" si="54"/>
        <v>06</v>
      </c>
      <c r="E486" t="str">
        <f t="shared" si="55"/>
        <v>064</v>
      </c>
      <c r="F486" t="str">
        <f t="shared" si="56"/>
        <v>0641</v>
      </c>
      <c r="G486" t="str">
        <f t="shared" si="57"/>
        <v>06410</v>
      </c>
      <c r="H486" t="str">
        <f t="shared" si="58"/>
        <v>064102</v>
      </c>
      <c r="I486" t="str">
        <f t="shared" si="59"/>
        <v>06410208</v>
      </c>
      <c r="J486" s="1" t="s">
        <v>1325</v>
      </c>
      <c r="K486" s="2">
        <v>1.5248621107878983E-5</v>
      </c>
      <c r="L486" s="1">
        <f t="shared" si="60"/>
        <v>4.999999999999992E-2</v>
      </c>
      <c r="M486" s="2">
        <v>101.2703226124945</v>
      </c>
      <c r="N486">
        <v>1.5442327789905977E-3</v>
      </c>
      <c r="X486" s="8"/>
    </row>
    <row r="487" spans="1:24" x14ac:dyDescent="0.25">
      <c r="A487" t="s">
        <v>14</v>
      </c>
      <c r="B487" t="s">
        <v>493</v>
      </c>
      <c r="C487" t="s">
        <v>494</v>
      </c>
      <c r="D487" t="str">
        <f t="shared" si="54"/>
        <v>06</v>
      </c>
      <c r="E487" t="str">
        <f t="shared" si="55"/>
        <v>064</v>
      </c>
      <c r="F487" t="str">
        <f t="shared" si="56"/>
        <v>0641</v>
      </c>
      <c r="G487" t="str">
        <f t="shared" si="57"/>
        <v>06410</v>
      </c>
      <c r="H487" t="str">
        <f t="shared" si="58"/>
        <v>064102</v>
      </c>
      <c r="I487" t="str">
        <f t="shared" si="59"/>
        <v>06410211</v>
      </c>
      <c r="J487" s="1" t="s">
        <v>1325</v>
      </c>
      <c r="K487" s="2">
        <v>4.877404646632319E-4</v>
      </c>
      <c r="L487" s="1">
        <f t="shared" si="60"/>
        <v>4.999999999999992E-2</v>
      </c>
      <c r="M487" s="2">
        <v>100.20499987525569</v>
      </c>
      <c r="N487">
        <v>4.8874033200736307E-2</v>
      </c>
      <c r="X487" s="8"/>
    </row>
    <row r="488" spans="1:24" x14ac:dyDescent="0.25">
      <c r="A488" t="s">
        <v>14</v>
      </c>
      <c r="B488" t="s">
        <v>15</v>
      </c>
      <c r="C488" t="s">
        <v>16</v>
      </c>
      <c r="D488" t="str">
        <f>LEFT(B488,2)</f>
        <v>01</v>
      </c>
      <c r="E488" t="str">
        <f>LEFT(B488,3)</f>
        <v>011</v>
      </c>
      <c r="F488" t="str">
        <f>LEFT(B488,4)</f>
        <v>0111</v>
      </c>
      <c r="G488" t="str">
        <f>LEFT(B488,5)</f>
        <v>01111</v>
      </c>
      <c r="H488" t="str">
        <f>LEFT(B488,6)</f>
        <v>011112</v>
      </c>
      <c r="I488" t="str">
        <f>LEFT(B488,8)</f>
        <v>01111201</v>
      </c>
      <c r="J488" s="1" t="s">
        <v>1326</v>
      </c>
      <c r="K488" s="2">
        <f t="array" ref="K488:K730">Regiones!L2:L244/100*Zonas!A4</f>
        <v>1.0877241545256418E-3</v>
      </c>
      <c r="L488" s="1">
        <f t="shared" si="60"/>
        <v>0.31000000000000011</v>
      </c>
      <c r="M488" s="2">
        <v>112.2262160580291</v>
      </c>
      <c r="N488">
        <v>0.12207116597733171</v>
      </c>
      <c r="X488" s="8"/>
    </row>
    <row r="489" spans="1:24" x14ac:dyDescent="0.25">
      <c r="A489" t="s">
        <v>14</v>
      </c>
      <c r="B489" t="s">
        <v>17</v>
      </c>
      <c r="C489" t="s">
        <v>18</v>
      </c>
      <c r="D489" t="str">
        <f t="shared" ref="D489:D552" si="61">LEFT(B489,2)</f>
        <v>01</v>
      </c>
      <c r="E489" t="str">
        <f t="shared" ref="E489:E552" si="62">LEFT(B489,3)</f>
        <v>011</v>
      </c>
      <c r="F489" t="str">
        <f t="shared" ref="F489:F552" si="63">LEFT(B489,4)</f>
        <v>0111</v>
      </c>
      <c r="G489" t="str">
        <f t="shared" ref="G489:G552" si="64">LEFT(B489,5)</f>
        <v>01111</v>
      </c>
      <c r="H489" t="str">
        <f t="shared" ref="H489:H552" si="65">LEFT(B489,6)</f>
        <v>011116</v>
      </c>
      <c r="I489" t="str">
        <f t="shared" ref="I489:I552" si="66">LEFT(B489,8)</f>
        <v>01111601</v>
      </c>
      <c r="J489" s="1" t="s">
        <v>1326</v>
      </c>
      <c r="K489" s="2">
        <v>4.3342784792338874E-3</v>
      </c>
      <c r="L489" s="1">
        <f t="shared" si="60"/>
        <v>0.31000000000000011</v>
      </c>
      <c r="M489" s="2">
        <v>106.14989401784629</v>
      </c>
      <c r="N489">
        <v>0.46008320121450913</v>
      </c>
      <c r="X489" s="8"/>
    </row>
    <row r="490" spans="1:24" x14ac:dyDescent="0.25">
      <c r="A490" t="s">
        <v>14</v>
      </c>
      <c r="B490" t="s">
        <v>19</v>
      </c>
      <c r="C490" t="s">
        <v>8</v>
      </c>
      <c r="D490" t="str">
        <f t="shared" si="61"/>
        <v>01</v>
      </c>
      <c r="E490" t="str">
        <f t="shared" si="62"/>
        <v>011</v>
      </c>
      <c r="F490" t="str">
        <f t="shared" si="63"/>
        <v>0111</v>
      </c>
      <c r="G490" t="str">
        <f t="shared" si="64"/>
        <v>01112</v>
      </c>
      <c r="H490" t="str">
        <f t="shared" si="65"/>
        <v>011121</v>
      </c>
      <c r="I490" t="str">
        <f t="shared" si="66"/>
        <v>01112101</v>
      </c>
      <c r="J490" s="1" t="s">
        <v>1326</v>
      </c>
      <c r="K490" s="2">
        <v>1.1400159048471832E-3</v>
      </c>
      <c r="L490" s="1">
        <f t="shared" si="60"/>
        <v>0.31000000000000011</v>
      </c>
      <c r="M490" s="2">
        <v>117.4203143698698</v>
      </c>
      <c r="N490">
        <v>0.13386102593380783</v>
      </c>
      <c r="X490" s="8"/>
    </row>
    <row r="491" spans="1:24" x14ac:dyDescent="0.25">
      <c r="A491" t="s">
        <v>14</v>
      </c>
      <c r="B491" t="s">
        <v>20</v>
      </c>
      <c r="C491" t="s">
        <v>9</v>
      </c>
      <c r="D491" t="str">
        <f t="shared" si="61"/>
        <v>01</v>
      </c>
      <c r="E491" t="str">
        <f t="shared" si="62"/>
        <v>011</v>
      </c>
      <c r="F491" t="str">
        <f t="shared" si="63"/>
        <v>0111</v>
      </c>
      <c r="G491" t="str">
        <f t="shared" si="64"/>
        <v>01112</v>
      </c>
      <c r="H491" t="str">
        <f t="shared" si="65"/>
        <v>011126</v>
      </c>
      <c r="I491" t="str">
        <f t="shared" si="66"/>
        <v>01112601</v>
      </c>
      <c r="J491" s="1" t="s">
        <v>1326</v>
      </c>
      <c r="K491" s="2">
        <v>4.99767088122198E-3</v>
      </c>
      <c r="L491" s="1">
        <f t="shared" si="60"/>
        <v>0.31000000000000011</v>
      </c>
      <c r="M491" s="2">
        <v>140.9902884920846</v>
      </c>
      <c r="N491">
        <v>0.70462305933197766</v>
      </c>
      <c r="X491" s="8"/>
    </row>
    <row r="492" spans="1:24" x14ac:dyDescent="0.25">
      <c r="A492" t="s">
        <v>14</v>
      </c>
      <c r="B492" t="s">
        <v>21</v>
      </c>
      <c r="C492" t="s">
        <v>22</v>
      </c>
      <c r="D492" t="str">
        <f t="shared" si="61"/>
        <v>01</v>
      </c>
      <c r="E492" t="str">
        <f t="shared" si="62"/>
        <v>011</v>
      </c>
      <c r="F492" t="str">
        <f t="shared" si="63"/>
        <v>0111</v>
      </c>
      <c r="G492" t="str">
        <f t="shared" si="64"/>
        <v>01113</v>
      </c>
      <c r="H492" t="str">
        <f t="shared" si="65"/>
        <v>011131</v>
      </c>
      <c r="I492" t="str">
        <f t="shared" si="66"/>
        <v>01113101</v>
      </c>
      <c r="J492" s="1" t="s">
        <v>1326</v>
      </c>
      <c r="K492" s="2">
        <v>3.6315062132984144E-4</v>
      </c>
      <c r="L492" s="1">
        <f t="shared" si="60"/>
        <v>0.31000000000000011</v>
      </c>
      <c r="M492" s="2">
        <v>112.8058450279853</v>
      </c>
      <c r="N492">
        <v>4.0965512711550668E-2</v>
      </c>
      <c r="X492" s="8"/>
    </row>
    <row r="493" spans="1:24" x14ac:dyDescent="0.25">
      <c r="A493" t="s">
        <v>14</v>
      </c>
      <c r="B493" t="s">
        <v>23</v>
      </c>
      <c r="C493" t="s">
        <v>24</v>
      </c>
      <c r="D493" t="str">
        <f t="shared" si="61"/>
        <v>01</v>
      </c>
      <c r="E493" t="str">
        <f t="shared" si="62"/>
        <v>011</v>
      </c>
      <c r="F493" t="str">
        <f t="shared" si="63"/>
        <v>0111</v>
      </c>
      <c r="G493" t="str">
        <f t="shared" si="64"/>
        <v>01113</v>
      </c>
      <c r="H493" t="str">
        <f t="shared" si="65"/>
        <v>011131</v>
      </c>
      <c r="I493" t="str">
        <f t="shared" si="66"/>
        <v>01113117</v>
      </c>
      <c r="J493" s="1" t="s">
        <v>1326</v>
      </c>
      <c r="K493" s="2">
        <v>1.3813936348347578E-3</v>
      </c>
      <c r="L493" s="1">
        <f t="shared" si="60"/>
        <v>0.31000000000000011</v>
      </c>
      <c r="M493" s="2">
        <v>125.6234452640111</v>
      </c>
      <c r="N493">
        <v>0.17353542767371752</v>
      </c>
      <c r="X493" s="8"/>
    </row>
    <row r="494" spans="1:24" x14ac:dyDescent="0.25">
      <c r="A494" t="s">
        <v>14</v>
      </c>
      <c r="B494" t="s">
        <v>25</v>
      </c>
      <c r="C494" t="s">
        <v>26</v>
      </c>
      <c r="D494" t="str">
        <f t="shared" si="61"/>
        <v>01</v>
      </c>
      <c r="E494" t="str">
        <f t="shared" si="62"/>
        <v>011</v>
      </c>
      <c r="F494" t="str">
        <f t="shared" si="63"/>
        <v>0111</v>
      </c>
      <c r="G494" t="str">
        <f t="shared" si="64"/>
        <v>01113</v>
      </c>
      <c r="H494" t="str">
        <f t="shared" si="65"/>
        <v>011131</v>
      </c>
      <c r="I494" t="str">
        <f t="shared" si="66"/>
        <v>01113119</v>
      </c>
      <c r="J494" s="1" t="s">
        <v>1326</v>
      </c>
      <c r="K494" s="2">
        <v>1.0159864079686662E-3</v>
      </c>
      <c r="L494" s="1">
        <f t="shared" si="60"/>
        <v>0.31000000000000011</v>
      </c>
      <c r="M494" s="2">
        <v>105.84793221730941</v>
      </c>
      <c r="N494">
        <v>0.10754006044437504</v>
      </c>
      <c r="X494" s="8"/>
    </row>
    <row r="495" spans="1:24" x14ac:dyDescent="0.25">
      <c r="A495" t="s">
        <v>14</v>
      </c>
      <c r="B495" t="s">
        <v>27</v>
      </c>
      <c r="C495" t="s">
        <v>28</v>
      </c>
      <c r="D495" t="str">
        <f t="shared" si="61"/>
        <v>01</v>
      </c>
      <c r="E495" t="str">
        <f t="shared" si="62"/>
        <v>011</v>
      </c>
      <c r="F495" t="str">
        <f t="shared" si="63"/>
        <v>0111</v>
      </c>
      <c r="G495" t="str">
        <f t="shared" si="64"/>
        <v>01113</v>
      </c>
      <c r="H495" t="str">
        <f t="shared" si="65"/>
        <v>011131</v>
      </c>
      <c r="I495" t="str">
        <f t="shared" si="66"/>
        <v>01113127</v>
      </c>
      <c r="J495" s="1" t="s">
        <v>1326</v>
      </c>
      <c r="K495" s="2">
        <v>5.9287293570326415E-4</v>
      </c>
      <c r="L495" s="1">
        <f t="shared" si="60"/>
        <v>0.31000000000000011</v>
      </c>
      <c r="M495" s="2">
        <v>139.5419380871918</v>
      </c>
      <c r="N495">
        <v>8.2730638487476527E-2</v>
      </c>
      <c r="X495" s="8"/>
    </row>
    <row r="496" spans="1:24" x14ac:dyDescent="0.25">
      <c r="A496" t="s">
        <v>14</v>
      </c>
      <c r="B496" t="s">
        <v>29</v>
      </c>
      <c r="C496" t="s">
        <v>30</v>
      </c>
      <c r="D496" t="str">
        <f t="shared" si="61"/>
        <v>01</v>
      </c>
      <c r="E496" t="str">
        <f t="shared" si="62"/>
        <v>011</v>
      </c>
      <c r="F496" t="str">
        <f t="shared" si="63"/>
        <v>0111</v>
      </c>
      <c r="G496" t="str">
        <f t="shared" si="64"/>
        <v>01113</v>
      </c>
      <c r="H496" t="str">
        <f t="shared" si="65"/>
        <v>011131</v>
      </c>
      <c r="I496" t="str">
        <f t="shared" si="66"/>
        <v>01113128</v>
      </c>
      <c r="J496" s="1" t="s">
        <v>1326</v>
      </c>
      <c r="K496" s="2">
        <v>8.7167027171279154E-4</v>
      </c>
      <c r="L496" s="1">
        <f t="shared" si="60"/>
        <v>0.31000000000000011</v>
      </c>
      <c r="M496" s="2">
        <v>111.5953304281922</v>
      </c>
      <c r="N496">
        <v>9.7274331996221042E-2</v>
      </c>
      <c r="X496" s="8"/>
    </row>
    <row r="497" spans="1:24" x14ac:dyDescent="0.25">
      <c r="A497" t="s">
        <v>14</v>
      </c>
      <c r="B497" t="s">
        <v>31</v>
      </c>
      <c r="C497" t="s">
        <v>32</v>
      </c>
      <c r="D497" t="str">
        <f t="shared" si="61"/>
        <v>01</v>
      </c>
      <c r="E497" t="str">
        <f t="shared" si="62"/>
        <v>011</v>
      </c>
      <c r="F497" t="str">
        <f t="shared" si="63"/>
        <v>0111</v>
      </c>
      <c r="G497" t="str">
        <f t="shared" si="64"/>
        <v>01113</v>
      </c>
      <c r="H497" t="str">
        <f t="shared" si="65"/>
        <v>011131</v>
      </c>
      <c r="I497" t="str">
        <f t="shared" si="66"/>
        <v>01113133</v>
      </c>
      <c r="J497" s="1" t="s">
        <v>1326</v>
      </c>
      <c r="K497" s="2">
        <v>5.1452252765272766E-3</v>
      </c>
      <c r="L497" s="1">
        <f t="shared" si="60"/>
        <v>0.31000000000000011</v>
      </c>
      <c r="M497" s="2">
        <v>106.21189296621471</v>
      </c>
      <c r="N497">
        <v>0.54648411635757754</v>
      </c>
      <c r="X497" s="8"/>
    </row>
    <row r="498" spans="1:24" x14ac:dyDescent="0.25">
      <c r="A498" t="s">
        <v>14</v>
      </c>
      <c r="B498" t="s">
        <v>33</v>
      </c>
      <c r="C498" t="s">
        <v>34</v>
      </c>
      <c r="D498" t="str">
        <f t="shared" si="61"/>
        <v>01</v>
      </c>
      <c r="E498" t="str">
        <f t="shared" si="62"/>
        <v>011</v>
      </c>
      <c r="F498" t="str">
        <f t="shared" si="63"/>
        <v>0111</v>
      </c>
      <c r="G498" t="str">
        <f t="shared" si="64"/>
        <v>01113</v>
      </c>
      <c r="H498" t="str">
        <f t="shared" si="65"/>
        <v>011139</v>
      </c>
      <c r="I498" t="str">
        <f t="shared" si="66"/>
        <v>01113902</v>
      </c>
      <c r="J498" s="1" t="s">
        <v>1326</v>
      </c>
      <c r="K498" s="2">
        <v>2.5336461219259312E-3</v>
      </c>
      <c r="L498" s="1">
        <f t="shared" si="60"/>
        <v>0.31000000000000011</v>
      </c>
      <c r="M498" s="2">
        <v>124.1158799086609</v>
      </c>
      <c r="N498">
        <v>0.31446571780000332</v>
      </c>
      <c r="X498" s="8"/>
    </row>
    <row r="499" spans="1:24" x14ac:dyDescent="0.25">
      <c r="A499" t="s">
        <v>14</v>
      </c>
      <c r="B499" t="s">
        <v>35</v>
      </c>
      <c r="C499" t="s">
        <v>36</v>
      </c>
      <c r="D499" t="str">
        <f t="shared" si="61"/>
        <v>01</v>
      </c>
      <c r="E499" t="str">
        <f t="shared" si="62"/>
        <v>011</v>
      </c>
      <c r="F499" t="str">
        <f t="shared" si="63"/>
        <v>0111</v>
      </c>
      <c r="G499" t="str">
        <f t="shared" si="64"/>
        <v>01113</v>
      </c>
      <c r="H499" t="str">
        <f t="shared" si="65"/>
        <v>011139</v>
      </c>
      <c r="I499" t="str">
        <f t="shared" si="66"/>
        <v>01113905</v>
      </c>
      <c r="J499" s="1" t="s">
        <v>1326</v>
      </c>
      <c r="K499" s="2">
        <v>1.1975704717456419E-3</v>
      </c>
      <c r="L499" s="1">
        <f t="shared" si="60"/>
        <v>0.31000000000000011</v>
      </c>
      <c r="M499" s="2">
        <v>128.28922031816401</v>
      </c>
      <c r="N499">
        <v>0.15363538209630426</v>
      </c>
      <c r="X499" s="8"/>
    </row>
    <row r="500" spans="1:24" x14ac:dyDescent="0.25">
      <c r="A500" t="s">
        <v>14</v>
      </c>
      <c r="B500" t="s">
        <v>37</v>
      </c>
      <c r="C500" t="s">
        <v>38</v>
      </c>
      <c r="D500" t="str">
        <f t="shared" si="61"/>
        <v>01</v>
      </c>
      <c r="E500" t="str">
        <f t="shared" si="62"/>
        <v>011</v>
      </c>
      <c r="F500" t="str">
        <f t="shared" si="63"/>
        <v>0111</v>
      </c>
      <c r="G500" t="str">
        <f t="shared" si="64"/>
        <v>01114</v>
      </c>
      <c r="H500" t="str">
        <f t="shared" si="65"/>
        <v>011140</v>
      </c>
      <c r="I500" t="str">
        <f t="shared" si="66"/>
        <v>01114001</v>
      </c>
      <c r="J500" s="1" t="s">
        <v>1326</v>
      </c>
      <c r="K500" s="2">
        <v>1.3668173737930549E-3</v>
      </c>
      <c r="L500" s="1">
        <f t="shared" si="60"/>
        <v>0.31000000000000011</v>
      </c>
      <c r="M500" s="2">
        <v>102.5418177078101</v>
      </c>
      <c r="N500">
        <v>0.14015593798335516</v>
      </c>
      <c r="X500" s="8"/>
    </row>
    <row r="501" spans="1:24" x14ac:dyDescent="0.25">
      <c r="A501" t="s">
        <v>14</v>
      </c>
      <c r="B501" t="s">
        <v>39</v>
      </c>
      <c r="C501" t="s">
        <v>40</v>
      </c>
      <c r="D501" t="str">
        <f t="shared" si="61"/>
        <v>01</v>
      </c>
      <c r="E501" t="str">
        <f t="shared" si="62"/>
        <v>011</v>
      </c>
      <c r="F501" t="str">
        <f t="shared" si="63"/>
        <v>0111</v>
      </c>
      <c r="G501" t="str">
        <f t="shared" si="64"/>
        <v>01114</v>
      </c>
      <c r="H501" t="str">
        <f t="shared" si="65"/>
        <v>011140</v>
      </c>
      <c r="I501" t="str">
        <f t="shared" si="66"/>
        <v>01114003</v>
      </c>
      <c r="J501" s="1" t="s">
        <v>1326</v>
      </c>
      <c r="K501" s="2">
        <v>2.4028735459809191E-3</v>
      </c>
      <c r="L501" s="1">
        <f t="shared" si="60"/>
        <v>0.31000000000000011</v>
      </c>
      <c r="M501" s="2">
        <v>109.89714674642509</v>
      </c>
      <c r="N501">
        <v>0.26406894669576791</v>
      </c>
      <c r="X501" s="8"/>
    </row>
    <row r="502" spans="1:24" x14ac:dyDescent="0.25">
      <c r="A502" t="s">
        <v>14</v>
      </c>
      <c r="B502" t="s">
        <v>41</v>
      </c>
      <c r="C502" t="s">
        <v>42</v>
      </c>
      <c r="D502" t="str">
        <f t="shared" si="61"/>
        <v>01</v>
      </c>
      <c r="E502" t="str">
        <f t="shared" si="62"/>
        <v>011</v>
      </c>
      <c r="F502" t="str">
        <f t="shared" si="63"/>
        <v>0111</v>
      </c>
      <c r="G502" t="str">
        <f t="shared" si="64"/>
        <v>01115</v>
      </c>
      <c r="H502" t="str">
        <f t="shared" si="65"/>
        <v>011150</v>
      </c>
      <c r="I502" t="str">
        <f t="shared" si="66"/>
        <v>01115001</v>
      </c>
      <c r="J502" s="1" t="s">
        <v>1326</v>
      </c>
      <c r="K502" s="2">
        <v>2.0781557492836555E-3</v>
      </c>
      <c r="L502" s="1">
        <f t="shared" si="60"/>
        <v>0.31000000000000011</v>
      </c>
      <c r="M502" s="2">
        <v>111.0614294282107</v>
      </c>
      <c r="N502">
        <v>0.23080294808989704</v>
      </c>
      <c r="X502" s="8"/>
    </row>
    <row r="503" spans="1:24" x14ac:dyDescent="0.25">
      <c r="A503" t="s">
        <v>14</v>
      </c>
      <c r="B503" t="s">
        <v>43</v>
      </c>
      <c r="C503" t="s">
        <v>44</v>
      </c>
      <c r="D503" t="str">
        <f t="shared" si="61"/>
        <v>01</v>
      </c>
      <c r="E503" t="str">
        <f t="shared" si="62"/>
        <v>011</v>
      </c>
      <c r="F503" t="str">
        <f t="shared" si="63"/>
        <v>0111</v>
      </c>
      <c r="G503" t="str">
        <f t="shared" si="64"/>
        <v>01115</v>
      </c>
      <c r="H503" t="str">
        <f t="shared" si="65"/>
        <v>011150</v>
      </c>
      <c r="I503" t="str">
        <f t="shared" si="66"/>
        <v>01115007</v>
      </c>
      <c r="J503" s="1" t="s">
        <v>1326</v>
      </c>
      <c r="K503" s="2">
        <v>2.0297427629976409E-3</v>
      </c>
      <c r="L503" s="1">
        <f t="shared" si="60"/>
        <v>0.31000000000000011</v>
      </c>
      <c r="M503" s="2">
        <v>130.75090886043429</v>
      </c>
      <c r="N503">
        <v>0.26539071101483064</v>
      </c>
      <c r="X503" s="8"/>
    </row>
    <row r="504" spans="1:24" x14ac:dyDescent="0.25">
      <c r="A504" t="s">
        <v>14</v>
      </c>
      <c r="B504" t="s">
        <v>45</v>
      </c>
      <c r="C504" t="s">
        <v>46</v>
      </c>
      <c r="D504" t="str">
        <f t="shared" si="61"/>
        <v>01</v>
      </c>
      <c r="E504" t="str">
        <f t="shared" si="62"/>
        <v>011</v>
      </c>
      <c r="F504" t="str">
        <f t="shared" si="63"/>
        <v>0111</v>
      </c>
      <c r="G504" t="str">
        <f t="shared" si="64"/>
        <v>01119</v>
      </c>
      <c r="H504" t="str">
        <f t="shared" si="65"/>
        <v>011190</v>
      </c>
      <c r="I504" t="str">
        <f t="shared" si="66"/>
        <v>01119001</v>
      </c>
      <c r="J504" s="1" t="s">
        <v>1326</v>
      </c>
      <c r="K504" s="2">
        <v>1.3401752383284611E-4</v>
      </c>
      <c r="L504" s="1">
        <f t="shared" si="60"/>
        <v>0.31000000000000011</v>
      </c>
      <c r="M504" s="2">
        <v>118.61328252028569</v>
      </c>
      <c r="N504">
        <v>1.5896258417054495E-2</v>
      </c>
      <c r="X504" s="8"/>
    </row>
    <row r="505" spans="1:24" x14ac:dyDescent="0.25">
      <c r="A505" t="s">
        <v>14</v>
      </c>
      <c r="B505" t="s">
        <v>47</v>
      </c>
      <c r="C505" t="s">
        <v>48</v>
      </c>
      <c r="D505" t="str">
        <f t="shared" si="61"/>
        <v>01</v>
      </c>
      <c r="E505" t="str">
        <f t="shared" si="62"/>
        <v>011</v>
      </c>
      <c r="F505" t="str">
        <f t="shared" si="63"/>
        <v>0111</v>
      </c>
      <c r="G505" t="str">
        <f t="shared" si="64"/>
        <v>01119</v>
      </c>
      <c r="H505" t="str">
        <f t="shared" si="65"/>
        <v>011193</v>
      </c>
      <c r="I505" t="str">
        <f t="shared" si="66"/>
        <v>01119301</v>
      </c>
      <c r="J505" s="1" t="s">
        <v>1326</v>
      </c>
      <c r="K505" s="2">
        <v>7.507022463065135E-4</v>
      </c>
      <c r="L505" s="1">
        <f t="shared" si="60"/>
        <v>0.31000000000000011</v>
      </c>
      <c r="M505" s="2">
        <v>123.1052954193234</v>
      </c>
      <c r="N505">
        <v>9.2415421803513018E-2</v>
      </c>
      <c r="X505" s="8"/>
    </row>
    <row r="506" spans="1:24" x14ac:dyDescent="0.25">
      <c r="A506" t="s">
        <v>14</v>
      </c>
      <c r="B506" t="s">
        <v>49</v>
      </c>
      <c r="C506" t="s">
        <v>50</v>
      </c>
      <c r="D506" t="str">
        <f t="shared" si="61"/>
        <v>01</v>
      </c>
      <c r="E506" t="str">
        <f t="shared" si="62"/>
        <v>011</v>
      </c>
      <c r="F506" t="str">
        <f t="shared" si="63"/>
        <v>0112</v>
      </c>
      <c r="G506" t="str">
        <f t="shared" si="64"/>
        <v>01122</v>
      </c>
      <c r="H506" t="str">
        <f t="shared" si="65"/>
        <v>011221</v>
      </c>
      <c r="I506" t="str">
        <f t="shared" si="66"/>
        <v>01122101</v>
      </c>
      <c r="J506" s="1" t="s">
        <v>1326</v>
      </c>
      <c r="K506" s="2">
        <v>7.0833671669868299E-3</v>
      </c>
      <c r="L506" s="1">
        <f t="shared" si="60"/>
        <v>0.31000000000000011</v>
      </c>
      <c r="M506" s="2">
        <v>115.46402454092519</v>
      </c>
      <c r="N506">
        <v>0.81787408040135112</v>
      </c>
      <c r="X506" s="8"/>
    </row>
    <row r="507" spans="1:24" x14ac:dyDescent="0.25">
      <c r="A507" t="s">
        <v>14</v>
      </c>
      <c r="B507" t="s">
        <v>51</v>
      </c>
      <c r="C507" t="s">
        <v>52</v>
      </c>
      <c r="D507" t="str">
        <f t="shared" si="61"/>
        <v>01</v>
      </c>
      <c r="E507" t="str">
        <f t="shared" si="62"/>
        <v>011</v>
      </c>
      <c r="F507" t="str">
        <f t="shared" si="63"/>
        <v>0112</v>
      </c>
      <c r="G507" t="str">
        <f t="shared" si="64"/>
        <v>01122</v>
      </c>
      <c r="H507" t="str">
        <f t="shared" si="65"/>
        <v>011221</v>
      </c>
      <c r="I507" t="str">
        <f t="shared" si="66"/>
        <v>01122102</v>
      </c>
      <c r="J507" s="1" t="s">
        <v>1326</v>
      </c>
      <c r="K507" s="2">
        <v>2.2349850556248542E-3</v>
      </c>
      <c r="L507" s="1">
        <f t="shared" si="60"/>
        <v>0.31000000000000011</v>
      </c>
      <c r="M507" s="2">
        <v>115.5453176953734</v>
      </c>
      <c r="N507">
        <v>0.25824205829658559</v>
      </c>
      <c r="X507" s="8"/>
    </row>
    <row r="508" spans="1:24" x14ac:dyDescent="0.25">
      <c r="A508" t="s">
        <v>14</v>
      </c>
      <c r="B508" t="s">
        <v>53</v>
      </c>
      <c r="C508" t="s">
        <v>54</v>
      </c>
      <c r="D508" t="str">
        <f t="shared" si="61"/>
        <v>01</v>
      </c>
      <c r="E508" t="str">
        <f t="shared" si="62"/>
        <v>011</v>
      </c>
      <c r="F508" t="str">
        <f t="shared" si="63"/>
        <v>0112</v>
      </c>
      <c r="G508" t="str">
        <f t="shared" si="64"/>
        <v>01122</v>
      </c>
      <c r="H508" t="str">
        <f t="shared" si="65"/>
        <v>011221</v>
      </c>
      <c r="I508" t="str">
        <f t="shared" si="66"/>
        <v>01122104</v>
      </c>
      <c r="J508" s="1" t="s">
        <v>1326</v>
      </c>
      <c r="K508" s="2">
        <v>3.8989908335033204E-4</v>
      </c>
      <c r="L508" s="1">
        <f t="shared" si="60"/>
        <v>0.31000000000000011</v>
      </c>
      <c r="M508" s="2">
        <v>106.3227618631567</v>
      </c>
      <c r="N508">
        <v>4.1455147389720441E-2</v>
      </c>
      <c r="X508" s="8"/>
    </row>
    <row r="509" spans="1:24" x14ac:dyDescent="0.25">
      <c r="A509" t="s">
        <v>14</v>
      </c>
      <c r="B509" t="s">
        <v>55</v>
      </c>
      <c r="C509" t="s">
        <v>56</v>
      </c>
      <c r="D509" t="str">
        <f t="shared" si="61"/>
        <v>01</v>
      </c>
      <c r="E509" t="str">
        <f t="shared" si="62"/>
        <v>011</v>
      </c>
      <c r="F509" t="str">
        <f t="shared" si="63"/>
        <v>0112</v>
      </c>
      <c r="G509" t="str">
        <f t="shared" si="64"/>
        <v>01122</v>
      </c>
      <c r="H509" t="str">
        <f t="shared" si="65"/>
        <v>011221</v>
      </c>
      <c r="I509" t="str">
        <f t="shared" si="66"/>
        <v>01122106</v>
      </c>
      <c r="J509" s="1" t="s">
        <v>1326</v>
      </c>
      <c r="K509" s="2">
        <v>3.8774345966833027E-5</v>
      </c>
      <c r="L509" s="1">
        <f t="shared" si="60"/>
        <v>0.31000000000000011</v>
      </c>
      <c r="M509" s="2">
        <v>115.46402454092519</v>
      </c>
      <c r="N509">
        <v>4.4770420342727327E-3</v>
      </c>
      <c r="X509" s="8"/>
    </row>
    <row r="510" spans="1:24" x14ac:dyDescent="0.25">
      <c r="A510" t="s">
        <v>14</v>
      </c>
      <c r="B510" t="s">
        <v>57</v>
      </c>
      <c r="C510" t="s">
        <v>58</v>
      </c>
      <c r="D510" t="str">
        <f t="shared" si="61"/>
        <v>01</v>
      </c>
      <c r="E510" t="str">
        <f t="shared" si="62"/>
        <v>011</v>
      </c>
      <c r="F510" t="str">
        <f t="shared" si="63"/>
        <v>0112</v>
      </c>
      <c r="G510" t="str">
        <f t="shared" si="64"/>
        <v>01122</v>
      </c>
      <c r="H510" t="str">
        <f t="shared" si="65"/>
        <v>011221</v>
      </c>
      <c r="I510" t="str">
        <f t="shared" si="66"/>
        <v>01122110</v>
      </c>
      <c r="J510" s="1" t="s">
        <v>1326</v>
      </c>
      <c r="K510" s="2">
        <v>1.8434456697115384E-3</v>
      </c>
      <c r="L510" s="1">
        <f t="shared" si="60"/>
        <v>0.31000000000000011</v>
      </c>
      <c r="M510" s="2">
        <v>108.8633114644669</v>
      </c>
      <c r="N510">
        <v>0.20068360010962999</v>
      </c>
      <c r="X510" s="8"/>
    </row>
    <row r="511" spans="1:24" x14ac:dyDescent="0.25">
      <c r="A511" t="s">
        <v>14</v>
      </c>
      <c r="B511" t="s">
        <v>59</v>
      </c>
      <c r="C511" t="s">
        <v>60</v>
      </c>
      <c r="D511" t="str">
        <f t="shared" si="61"/>
        <v>01</v>
      </c>
      <c r="E511" t="str">
        <f t="shared" si="62"/>
        <v>011</v>
      </c>
      <c r="F511" t="str">
        <f t="shared" si="63"/>
        <v>0112</v>
      </c>
      <c r="G511" t="str">
        <f t="shared" si="64"/>
        <v>01122</v>
      </c>
      <c r="H511" t="str">
        <f t="shared" si="65"/>
        <v>011221</v>
      </c>
      <c r="I511" t="str">
        <f t="shared" si="66"/>
        <v>01122115</v>
      </c>
      <c r="J511" s="1" t="s">
        <v>1326</v>
      </c>
      <c r="K511" s="2">
        <v>5.2565553568594697E-4</v>
      </c>
      <c r="L511" s="1">
        <f t="shared" si="60"/>
        <v>0.31000000000000011</v>
      </c>
      <c r="M511" s="2">
        <v>109.224768253359</v>
      </c>
      <c r="N511">
        <v>5.7414604066392844E-2</v>
      </c>
      <c r="X511" s="8"/>
    </row>
    <row r="512" spans="1:24" x14ac:dyDescent="0.25">
      <c r="A512" t="s">
        <v>14</v>
      </c>
      <c r="B512" t="s">
        <v>61</v>
      </c>
      <c r="C512" t="s">
        <v>62</v>
      </c>
      <c r="D512" t="str">
        <f t="shared" si="61"/>
        <v>01</v>
      </c>
      <c r="E512" t="str">
        <f t="shared" si="62"/>
        <v>011</v>
      </c>
      <c r="F512" t="str">
        <f t="shared" si="63"/>
        <v>0112</v>
      </c>
      <c r="G512" t="str">
        <f t="shared" si="64"/>
        <v>01122</v>
      </c>
      <c r="H512" t="str">
        <f t="shared" si="65"/>
        <v>011222</v>
      </c>
      <c r="I512" t="str">
        <f t="shared" si="66"/>
        <v>01122201</v>
      </c>
      <c r="J512" s="1" t="s">
        <v>1326</v>
      </c>
      <c r="K512" s="2">
        <v>2.134975871198498E-4</v>
      </c>
      <c r="L512" s="1">
        <f t="shared" si="60"/>
        <v>0.31000000000000011</v>
      </c>
      <c r="M512" s="2">
        <v>108.22630057712171</v>
      </c>
      <c r="N512">
        <v>2.3106054036123091E-2</v>
      </c>
      <c r="X512" s="8"/>
    </row>
    <row r="513" spans="1:24" x14ac:dyDescent="0.25">
      <c r="A513" t="s">
        <v>14</v>
      </c>
      <c r="B513" t="s">
        <v>63</v>
      </c>
      <c r="C513" t="s">
        <v>64</v>
      </c>
      <c r="D513" t="str">
        <f t="shared" si="61"/>
        <v>01</v>
      </c>
      <c r="E513" t="str">
        <f t="shared" si="62"/>
        <v>011</v>
      </c>
      <c r="F513" t="str">
        <f t="shared" si="63"/>
        <v>0112</v>
      </c>
      <c r="G513" t="str">
        <f t="shared" si="64"/>
        <v>01122</v>
      </c>
      <c r="H513" t="str">
        <f t="shared" si="65"/>
        <v>011222</v>
      </c>
      <c r="I513" t="str">
        <f t="shared" si="66"/>
        <v>01122205</v>
      </c>
      <c r="J513" s="1" t="s">
        <v>1326</v>
      </c>
      <c r="K513" s="2">
        <v>1.0834288058461231E-4</v>
      </c>
      <c r="L513" s="1">
        <f t="shared" si="60"/>
        <v>0.31000000000000011</v>
      </c>
      <c r="M513" s="2">
        <v>104.7451032421541</v>
      </c>
      <c r="N513">
        <v>1.1348386212387589E-2</v>
      </c>
      <c r="X513" s="8"/>
    </row>
    <row r="514" spans="1:24" x14ac:dyDescent="0.25">
      <c r="A514" t="s">
        <v>14</v>
      </c>
      <c r="B514" t="s">
        <v>65</v>
      </c>
      <c r="C514" t="s">
        <v>66</v>
      </c>
      <c r="D514" t="str">
        <f t="shared" si="61"/>
        <v>01</v>
      </c>
      <c r="E514" t="str">
        <f t="shared" si="62"/>
        <v>011</v>
      </c>
      <c r="F514" t="str">
        <f t="shared" si="63"/>
        <v>0112</v>
      </c>
      <c r="G514" t="str">
        <f t="shared" si="64"/>
        <v>01122</v>
      </c>
      <c r="H514" t="str">
        <f t="shared" si="65"/>
        <v>011222</v>
      </c>
      <c r="I514" t="str">
        <f t="shared" si="66"/>
        <v>01122207</v>
      </c>
      <c r="J514" s="1" t="s">
        <v>1326</v>
      </c>
      <c r="K514" s="2">
        <v>1.6310096237242468E-4</v>
      </c>
      <c r="L514" s="1">
        <f t="shared" si="60"/>
        <v>0.31000000000000011</v>
      </c>
      <c r="M514" s="2">
        <v>104.7451032421541</v>
      </c>
      <c r="N514">
        <v>1.7084027142594313E-2</v>
      </c>
      <c r="X514" s="8"/>
    </row>
    <row r="515" spans="1:24" x14ac:dyDescent="0.25">
      <c r="A515" t="s">
        <v>14</v>
      </c>
      <c r="B515" t="s">
        <v>67</v>
      </c>
      <c r="C515" t="s">
        <v>68</v>
      </c>
      <c r="D515" t="str">
        <f t="shared" si="61"/>
        <v>01</v>
      </c>
      <c r="E515" t="str">
        <f t="shared" si="62"/>
        <v>011</v>
      </c>
      <c r="F515" t="str">
        <f t="shared" si="63"/>
        <v>0112</v>
      </c>
      <c r="G515" t="str">
        <f t="shared" si="64"/>
        <v>01122</v>
      </c>
      <c r="H515" t="str">
        <f t="shared" si="65"/>
        <v>011222</v>
      </c>
      <c r="I515" t="str">
        <f t="shared" si="66"/>
        <v>01122210</v>
      </c>
      <c r="J515" s="1" t="s">
        <v>1326</v>
      </c>
      <c r="K515" s="2">
        <v>3.4756946525943268E-3</v>
      </c>
      <c r="L515" s="1">
        <f t="shared" ref="L515:L578" si="67">SUMIF(J:J,J515,K:K)</f>
        <v>0.31000000000000011</v>
      </c>
      <c r="M515" s="2">
        <v>108.22630057712171</v>
      </c>
      <c r="N515">
        <v>0.37616157418596818</v>
      </c>
      <c r="X515" s="8"/>
    </row>
    <row r="516" spans="1:24" x14ac:dyDescent="0.25">
      <c r="A516" t="s">
        <v>14</v>
      </c>
      <c r="B516" t="s">
        <v>69</v>
      </c>
      <c r="C516" t="s">
        <v>70</v>
      </c>
      <c r="D516" t="str">
        <f t="shared" si="61"/>
        <v>01</v>
      </c>
      <c r="E516" t="str">
        <f t="shared" si="62"/>
        <v>011</v>
      </c>
      <c r="F516" t="str">
        <f t="shared" si="63"/>
        <v>0112</v>
      </c>
      <c r="G516" t="str">
        <f t="shared" si="64"/>
        <v>01122</v>
      </c>
      <c r="H516" t="str">
        <f t="shared" si="65"/>
        <v>011222</v>
      </c>
      <c r="I516" t="str">
        <f t="shared" si="66"/>
        <v>01122213</v>
      </c>
      <c r="J516" s="1" t="s">
        <v>1326</v>
      </c>
      <c r="K516" s="2">
        <v>4.7934158369439834E-3</v>
      </c>
      <c r="L516" s="1">
        <f t="shared" si="67"/>
        <v>0.31000000000000011</v>
      </c>
      <c r="M516" s="2">
        <v>108.22630057712171</v>
      </c>
      <c r="N516">
        <v>0.51877366316023499</v>
      </c>
      <c r="X516" s="8"/>
    </row>
    <row r="517" spans="1:24" x14ac:dyDescent="0.25">
      <c r="A517" t="s">
        <v>14</v>
      </c>
      <c r="B517" t="s">
        <v>71</v>
      </c>
      <c r="C517" t="s">
        <v>72</v>
      </c>
      <c r="D517" t="str">
        <f t="shared" si="61"/>
        <v>01</v>
      </c>
      <c r="E517" t="str">
        <f t="shared" si="62"/>
        <v>011</v>
      </c>
      <c r="F517" t="str">
        <f t="shared" si="63"/>
        <v>0112</v>
      </c>
      <c r="G517" t="str">
        <f t="shared" si="64"/>
        <v>01122</v>
      </c>
      <c r="H517" t="str">
        <f t="shared" si="65"/>
        <v>011224</v>
      </c>
      <c r="I517" t="str">
        <f t="shared" si="66"/>
        <v>01122405</v>
      </c>
      <c r="J517" s="1" t="s">
        <v>1326</v>
      </c>
      <c r="K517" s="2">
        <v>2.8481783121436987E-3</v>
      </c>
      <c r="L517" s="1">
        <f t="shared" si="67"/>
        <v>0.31000000000000011</v>
      </c>
      <c r="M517" s="2">
        <v>103.175326053323</v>
      </c>
      <c r="N517">
        <v>0.2938617260134293</v>
      </c>
      <c r="X517" s="8"/>
    </row>
    <row r="518" spans="1:24" x14ac:dyDescent="0.25">
      <c r="A518" t="s">
        <v>14</v>
      </c>
      <c r="B518" t="s">
        <v>73</v>
      </c>
      <c r="C518" t="s">
        <v>74</v>
      </c>
      <c r="D518" t="str">
        <f t="shared" si="61"/>
        <v>01</v>
      </c>
      <c r="E518" t="str">
        <f t="shared" si="62"/>
        <v>011</v>
      </c>
      <c r="F518" t="str">
        <f t="shared" si="63"/>
        <v>0112</v>
      </c>
      <c r="G518" t="str">
        <f t="shared" si="64"/>
        <v>01122</v>
      </c>
      <c r="H518" t="str">
        <f t="shared" si="65"/>
        <v>011224</v>
      </c>
      <c r="I518" t="str">
        <f t="shared" si="66"/>
        <v>01122408</v>
      </c>
      <c r="J518" s="1" t="s">
        <v>1326</v>
      </c>
      <c r="K518" s="2">
        <v>3.75114240420741E-3</v>
      </c>
      <c r="L518" s="1">
        <f t="shared" si="67"/>
        <v>0.31000000000000011</v>
      </c>
      <c r="M518" s="2">
        <v>117.6733433869076</v>
      </c>
      <c r="N518">
        <v>0.4414094682234887</v>
      </c>
      <c r="X518" s="8"/>
    </row>
    <row r="519" spans="1:24" x14ac:dyDescent="0.25">
      <c r="A519" t="s">
        <v>14</v>
      </c>
      <c r="B519" t="s">
        <v>75</v>
      </c>
      <c r="C519" t="s">
        <v>76</v>
      </c>
      <c r="D519" t="str">
        <f t="shared" si="61"/>
        <v>01</v>
      </c>
      <c r="E519" t="str">
        <f t="shared" si="62"/>
        <v>011</v>
      </c>
      <c r="F519" t="str">
        <f t="shared" si="63"/>
        <v>0112</v>
      </c>
      <c r="G519" t="str">
        <f t="shared" si="64"/>
        <v>01124</v>
      </c>
      <c r="H519" t="str">
        <f t="shared" si="65"/>
        <v>011241</v>
      </c>
      <c r="I519" t="str">
        <f t="shared" si="66"/>
        <v>01124102</v>
      </c>
      <c r="J519" s="1" t="s">
        <v>1326</v>
      </c>
      <c r="K519" s="2">
        <v>7.0134220726518853E-5</v>
      </c>
      <c r="L519" s="1">
        <f t="shared" si="67"/>
        <v>0.31000000000000011</v>
      </c>
      <c r="M519" s="2">
        <v>104.6619924506637</v>
      </c>
      <c r="N519">
        <v>7.3403872802120977E-3</v>
      </c>
      <c r="X519" s="8"/>
    </row>
    <row r="520" spans="1:24" x14ac:dyDescent="0.25">
      <c r="A520" t="s">
        <v>14</v>
      </c>
      <c r="B520" t="s">
        <v>77</v>
      </c>
      <c r="C520" t="s">
        <v>78</v>
      </c>
      <c r="D520" t="str">
        <f t="shared" si="61"/>
        <v>01</v>
      </c>
      <c r="E520" t="str">
        <f t="shared" si="62"/>
        <v>011</v>
      </c>
      <c r="F520" t="str">
        <f t="shared" si="63"/>
        <v>0112</v>
      </c>
      <c r="G520" t="str">
        <f t="shared" si="64"/>
        <v>01125</v>
      </c>
      <c r="H520" t="str">
        <f t="shared" si="65"/>
        <v>011251</v>
      </c>
      <c r="I520" t="str">
        <f t="shared" si="66"/>
        <v>01125102</v>
      </c>
      <c r="J520" s="1" t="s">
        <v>1326</v>
      </c>
      <c r="K520" s="2">
        <v>8.725814584137219E-4</v>
      </c>
      <c r="L520" s="1">
        <f t="shared" si="67"/>
        <v>0.31000000000000011</v>
      </c>
      <c r="M520" s="2">
        <v>105.2963892644546</v>
      </c>
      <c r="N520">
        <v>9.1879676910076771E-2</v>
      </c>
      <c r="X520" s="8"/>
    </row>
    <row r="521" spans="1:24" x14ac:dyDescent="0.25">
      <c r="A521" t="s">
        <v>14</v>
      </c>
      <c r="B521" t="s">
        <v>79</v>
      </c>
      <c r="C521" t="s">
        <v>80</v>
      </c>
      <c r="D521" t="str">
        <f t="shared" si="61"/>
        <v>01</v>
      </c>
      <c r="E521" t="str">
        <f t="shared" si="62"/>
        <v>011</v>
      </c>
      <c r="F521" t="str">
        <f t="shared" si="63"/>
        <v>0112</v>
      </c>
      <c r="G521" t="str">
        <f t="shared" si="64"/>
        <v>01125</v>
      </c>
      <c r="H521" t="str">
        <f t="shared" si="65"/>
        <v>011251</v>
      </c>
      <c r="I521" t="str">
        <f t="shared" si="66"/>
        <v>01125111</v>
      </c>
      <c r="J521" s="1" t="s">
        <v>1326</v>
      </c>
      <c r="K521" s="2">
        <v>3.939365347415646E-3</v>
      </c>
      <c r="L521" s="1">
        <f t="shared" si="67"/>
        <v>0.31000000000000011</v>
      </c>
      <c r="M521" s="2">
        <v>110.1410655650722</v>
      </c>
      <c r="N521">
        <v>0.43388589701448005</v>
      </c>
      <c r="X521" s="8"/>
    </row>
    <row r="522" spans="1:24" x14ac:dyDescent="0.25">
      <c r="A522" t="s">
        <v>14</v>
      </c>
      <c r="B522" t="s">
        <v>81</v>
      </c>
      <c r="C522" t="s">
        <v>82</v>
      </c>
      <c r="D522" t="str">
        <f t="shared" si="61"/>
        <v>01</v>
      </c>
      <c r="E522" t="str">
        <f t="shared" si="62"/>
        <v>011</v>
      </c>
      <c r="F522" t="str">
        <f t="shared" si="63"/>
        <v>0112</v>
      </c>
      <c r="G522" t="str">
        <f t="shared" si="64"/>
        <v>01125</v>
      </c>
      <c r="H522" t="str">
        <f t="shared" si="65"/>
        <v>011251</v>
      </c>
      <c r="I522" t="str">
        <f t="shared" si="66"/>
        <v>01125112</v>
      </c>
      <c r="J522" s="1" t="s">
        <v>1326</v>
      </c>
      <c r="K522" s="2">
        <v>4.1070899289075098E-4</v>
      </c>
      <c r="L522" s="1">
        <f t="shared" si="67"/>
        <v>0.31000000000000011</v>
      </c>
      <c r="M522" s="2">
        <v>117.3100636453181</v>
      </c>
      <c r="N522">
        <v>4.8180298095718492E-2</v>
      </c>
      <c r="X522" s="8"/>
    </row>
    <row r="523" spans="1:24" x14ac:dyDescent="0.25">
      <c r="A523" t="s">
        <v>14</v>
      </c>
      <c r="B523" t="s">
        <v>83</v>
      </c>
      <c r="C523" t="s">
        <v>84</v>
      </c>
      <c r="D523" t="str">
        <f t="shared" si="61"/>
        <v>01</v>
      </c>
      <c r="E523" t="str">
        <f t="shared" si="62"/>
        <v>011</v>
      </c>
      <c r="F523" t="str">
        <f t="shared" si="63"/>
        <v>0112</v>
      </c>
      <c r="G523" t="str">
        <f t="shared" si="64"/>
        <v>01125</v>
      </c>
      <c r="H523" t="str">
        <f t="shared" si="65"/>
        <v>011259</v>
      </c>
      <c r="I523" t="str">
        <f t="shared" si="66"/>
        <v>01125908</v>
      </c>
      <c r="J523" s="1" t="s">
        <v>1326</v>
      </c>
      <c r="K523" s="2">
        <v>4.0892742954520668E-3</v>
      </c>
      <c r="L523" s="1">
        <f t="shared" si="67"/>
        <v>0.31000000000000011</v>
      </c>
      <c r="M523" s="2">
        <v>107.5905370439684</v>
      </c>
      <c r="N523">
        <v>0.43996721756778334</v>
      </c>
      <c r="X523" s="8"/>
    </row>
    <row r="524" spans="1:24" x14ac:dyDescent="0.25">
      <c r="A524" t="s">
        <v>14</v>
      </c>
      <c r="B524" t="s">
        <v>85</v>
      </c>
      <c r="C524" t="s">
        <v>86</v>
      </c>
      <c r="D524" t="str">
        <f t="shared" si="61"/>
        <v>01</v>
      </c>
      <c r="E524" t="str">
        <f t="shared" si="62"/>
        <v>011</v>
      </c>
      <c r="F524" t="str">
        <f t="shared" si="63"/>
        <v>0112</v>
      </c>
      <c r="G524" t="str">
        <f t="shared" si="64"/>
        <v>01125</v>
      </c>
      <c r="H524" t="str">
        <f t="shared" si="65"/>
        <v>011259</v>
      </c>
      <c r="I524" t="str">
        <f t="shared" si="66"/>
        <v>01125920</v>
      </c>
      <c r="J524" s="1" t="s">
        <v>1326</v>
      </c>
      <c r="K524" s="2">
        <v>3.8263529822994569E-3</v>
      </c>
      <c r="L524" s="1">
        <f t="shared" si="67"/>
        <v>0.31000000000000011</v>
      </c>
      <c r="M524" s="2">
        <v>102.94054169956701</v>
      </c>
      <c r="N524">
        <v>0.3938868487316598</v>
      </c>
      <c r="X524" s="8"/>
    </row>
    <row r="525" spans="1:24" x14ac:dyDescent="0.25">
      <c r="A525" t="s">
        <v>14</v>
      </c>
      <c r="B525" t="s">
        <v>87</v>
      </c>
      <c r="C525" t="s">
        <v>88</v>
      </c>
      <c r="D525" t="str">
        <f t="shared" si="61"/>
        <v>01</v>
      </c>
      <c r="E525" t="str">
        <f t="shared" si="62"/>
        <v>011</v>
      </c>
      <c r="F525" t="str">
        <f t="shared" si="63"/>
        <v>0112</v>
      </c>
      <c r="G525" t="str">
        <f t="shared" si="64"/>
        <v>01125</v>
      </c>
      <c r="H525" t="str">
        <f t="shared" si="65"/>
        <v>011259</v>
      </c>
      <c r="I525" t="str">
        <f t="shared" si="66"/>
        <v>01125921</v>
      </c>
      <c r="J525" s="1" t="s">
        <v>1326</v>
      </c>
      <c r="K525" s="2">
        <v>5.8715724528426679E-4</v>
      </c>
      <c r="L525" s="1">
        <f t="shared" si="67"/>
        <v>0.31000000000000011</v>
      </c>
      <c r="M525" s="2">
        <v>141.9054776913475</v>
      </c>
      <c r="N525">
        <v>8.3320829371999569E-2</v>
      </c>
      <c r="X525" s="8"/>
    </row>
    <row r="526" spans="1:24" x14ac:dyDescent="0.25">
      <c r="A526" t="s">
        <v>14</v>
      </c>
      <c r="B526" t="s">
        <v>89</v>
      </c>
      <c r="C526" t="s">
        <v>90</v>
      </c>
      <c r="D526" t="str">
        <f t="shared" si="61"/>
        <v>01</v>
      </c>
      <c r="E526" t="str">
        <f t="shared" si="62"/>
        <v>011</v>
      </c>
      <c r="F526" t="str">
        <f t="shared" si="63"/>
        <v>0113</v>
      </c>
      <c r="G526" t="str">
        <f t="shared" si="64"/>
        <v>01131</v>
      </c>
      <c r="H526" t="str">
        <f t="shared" si="65"/>
        <v>011311</v>
      </c>
      <c r="I526" t="str">
        <f t="shared" si="66"/>
        <v>01131104</v>
      </c>
      <c r="J526" s="1" t="s">
        <v>1326</v>
      </c>
      <c r="K526" s="2">
        <v>4.5994230388655901E-4</v>
      </c>
      <c r="L526" s="1">
        <f t="shared" si="67"/>
        <v>0.31000000000000011</v>
      </c>
      <c r="M526" s="2">
        <v>118.275988996903</v>
      </c>
      <c r="N526">
        <v>5.440013087369687E-2</v>
      </c>
      <c r="X526" s="8"/>
    </row>
    <row r="527" spans="1:24" x14ac:dyDescent="0.25">
      <c r="A527" t="s">
        <v>14</v>
      </c>
      <c r="B527" t="s">
        <v>91</v>
      </c>
      <c r="C527" t="s">
        <v>92</v>
      </c>
      <c r="D527" t="str">
        <f t="shared" si="61"/>
        <v>01</v>
      </c>
      <c r="E527" t="str">
        <f t="shared" si="62"/>
        <v>011</v>
      </c>
      <c r="F527" t="str">
        <f t="shared" si="63"/>
        <v>0113</v>
      </c>
      <c r="G527" t="str">
        <f t="shared" si="64"/>
        <v>01131</v>
      </c>
      <c r="H527" t="str">
        <f t="shared" si="65"/>
        <v>011314</v>
      </c>
      <c r="I527" t="str">
        <f t="shared" si="66"/>
        <v>01131404</v>
      </c>
      <c r="J527" s="1" t="s">
        <v>1326</v>
      </c>
      <c r="K527" s="2">
        <v>1.6633233923699191E-3</v>
      </c>
      <c r="L527" s="1">
        <f t="shared" si="67"/>
        <v>0.31000000000000011</v>
      </c>
      <c r="M527" s="2">
        <v>110.61857483514891</v>
      </c>
      <c r="N527">
        <v>0.18399446315392565</v>
      </c>
      <c r="X527" s="8"/>
    </row>
    <row r="528" spans="1:24" x14ac:dyDescent="0.25">
      <c r="A528" t="s">
        <v>14</v>
      </c>
      <c r="B528" t="s">
        <v>93</v>
      </c>
      <c r="C528" t="s">
        <v>94</v>
      </c>
      <c r="D528" t="str">
        <f t="shared" si="61"/>
        <v>01</v>
      </c>
      <c r="E528" t="str">
        <f t="shared" si="62"/>
        <v>011</v>
      </c>
      <c r="F528" t="str">
        <f t="shared" si="63"/>
        <v>0113</v>
      </c>
      <c r="G528" t="str">
        <f t="shared" si="64"/>
        <v>01131</v>
      </c>
      <c r="H528" t="str">
        <f t="shared" si="65"/>
        <v>011316</v>
      </c>
      <c r="I528" t="str">
        <f t="shared" si="66"/>
        <v>01131605</v>
      </c>
      <c r="J528" s="1" t="s">
        <v>1326</v>
      </c>
      <c r="K528" s="2">
        <v>5.6726054684475507E-5</v>
      </c>
      <c r="L528" s="1">
        <f t="shared" si="67"/>
        <v>0.31000000000000011</v>
      </c>
      <c r="M528" s="2">
        <v>112.7549908247973</v>
      </c>
      <c r="N528">
        <v>6.3961457754749861E-3</v>
      </c>
      <c r="X528" s="8"/>
    </row>
    <row r="529" spans="1:24" x14ac:dyDescent="0.25">
      <c r="A529" t="s">
        <v>14</v>
      </c>
      <c r="B529" t="s">
        <v>95</v>
      </c>
      <c r="C529" t="s">
        <v>96</v>
      </c>
      <c r="D529" t="str">
        <f t="shared" si="61"/>
        <v>01</v>
      </c>
      <c r="E529" t="str">
        <f t="shared" si="62"/>
        <v>011</v>
      </c>
      <c r="F529" t="str">
        <f t="shared" si="63"/>
        <v>0113</v>
      </c>
      <c r="G529" t="str">
        <f t="shared" si="64"/>
        <v>01133</v>
      </c>
      <c r="H529" t="str">
        <f t="shared" si="65"/>
        <v>011332</v>
      </c>
      <c r="I529" t="str">
        <f t="shared" si="66"/>
        <v>01133202</v>
      </c>
      <c r="J529" s="1" t="s">
        <v>1326</v>
      </c>
      <c r="K529" s="2">
        <v>3.7526055166729706E-4</v>
      </c>
      <c r="L529" s="1">
        <f t="shared" si="67"/>
        <v>0.31000000000000011</v>
      </c>
      <c r="M529" s="2">
        <v>147.0733031615884</v>
      </c>
      <c r="N529">
        <v>5.5190808879949288E-2</v>
      </c>
      <c r="X529" s="8"/>
    </row>
    <row r="530" spans="1:24" x14ac:dyDescent="0.25">
      <c r="A530" t="s">
        <v>14</v>
      </c>
      <c r="B530" t="s">
        <v>97</v>
      </c>
      <c r="C530" t="s">
        <v>98</v>
      </c>
      <c r="D530" t="str">
        <f t="shared" si="61"/>
        <v>01</v>
      </c>
      <c r="E530" t="str">
        <f t="shared" si="62"/>
        <v>011</v>
      </c>
      <c r="F530" t="str">
        <f t="shared" si="63"/>
        <v>0113</v>
      </c>
      <c r="G530" t="str">
        <f t="shared" si="64"/>
        <v>01134</v>
      </c>
      <c r="H530" t="str">
        <f t="shared" si="65"/>
        <v>011341</v>
      </c>
      <c r="I530" t="str">
        <f t="shared" si="66"/>
        <v>01134102</v>
      </c>
      <c r="J530" s="1" t="s">
        <v>1326</v>
      </c>
      <c r="K530" s="2">
        <v>2.8323688783864502E-4</v>
      </c>
      <c r="L530" s="1">
        <f t="shared" si="67"/>
        <v>0.31000000000000011</v>
      </c>
      <c r="M530" s="2">
        <v>113.66559735545449</v>
      </c>
      <c r="N530">
        <v>3.2194290049279449E-2</v>
      </c>
      <c r="X530" s="8"/>
    </row>
    <row r="531" spans="1:24" x14ac:dyDescent="0.25">
      <c r="A531" t="s">
        <v>14</v>
      </c>
      <c r="B531" t="s">
        <v>99</v>
      </c>
      <c r="C531" t="s">
        <v>100</v>
      </c>
      <c r="D531" t="str">
        <f t="shared" si="61"/>
        <v>01</v>
      </c>
      <c r="E531" t="str">
        <f t="shared" si="62"/>
        <v>011</v>
      </c>
      <c r="F531" t="str">
        <f t="shared" si="63"/>
        <v>0114</v>
      </c>
      <c r="G531" t="str">
        <f t="shared" si="64"/>
        <v>01141</v>
      </c>
      <c r="H531" t="str">
        <f t="shared" si="65"/>
        <v>011411</v>
      </c>
      <c r="I531" t="str">
        <f t="shared" si="66"/>
        <v>01141101</v>
      </c>
      <c r="J531" s="1" t="s">
        <v>1326</v>
      </c>
      <c r="K531" s="2">
        <v>4.7976252097241143E-4</v>
      </c>
      <c r="L531" s="1">
        <f t="shared" si="67"/>
        <v>0.31000000000000011</v>
      </c>
      <c r="M531" s="2">
        <v>113.6270523328692</v>
      </c>
      <c r="N531">
        <v>5.4514001077881451E-2</v>
      </c>
      <c r="X531" s="8"/>
    </row>
    <row r="532" spans="1:24" x14ac:dyDescent="0.25">
      <c r="A532" t="s">
        <v>14</v>
      </c>
      <c r="B532" t="s">
        <v>101</v>
      </c>
      <c r="C532" t="s">
        <v>102</v>
      </c>
      <c r="D532" t="str">
        <f t="shared" si="61"/>
        <v>01</v>
      </c>
      <c r="E532" t="str">
        <f t="shared" si="62"/>
        <v>011</v>
      </c>
      <c r="F532" t="str">
        <f t="shared" si="63"/>
        <v>0114</v>
      </c>
      <c r="G532" t="str">
        <f t="shared" si="64"/>
        <v>01142</v>
      </c>
      <c r="H532" t="str">
        <f t="shared" si="65"/>
        <v>011420</v>
      </c>
      <c r="I532" t="str">
        <f t="shared" si="66"/>
        <v>01142001</v>
      </c>
      <c r="J532" s="1" t="s">
        <v>1326</v>
      </c>
      <c r="K532" s="2">
        <v>9.111533943237748E-5</v>
      </c>
      <c r="L532" s="1">
        <f t="shared" si="67"/>
        <v>0.31000000000000011</v>
      </c>
      <c r="M532" s="2">
        <v>121.68499440297541</v>
      </c>
      <c r="N532">
        <v>1.1087369568854057E-2</v>
      </c>
      <c r="X532" s="8"/>
    </row>
    <row r="533" spans="1:24" x14ac:dyDescent="0.25">
      <c r="A533" t="s">
        <v>14</v>
      </c>
      <c r="B533" t="s">
        <v>103</v>
      </c>
      <c r="C533" t="s">
        <v>104</v>
      </c>
      <c r="D533" t="str">
        <f t="shared" si="61"/>
        <v>01</v>
      </c>
      <c r="E533" t="str">
        <f t="shared" si="62"/>
        <v>011</v>
      </c>
      <c r="F533" t="str">
        <f t="shared" si="63"/>
        <v>0114</v>
      </c>
      <c r="G533" t="str">
        <f t="shared" si="64"/>
        <v>01143</v>
      </c>
      <c r="H533" t="str">
        <f t="shared" si="65"/>
        <v>011432</v>
      </c>
      <c r="I533" t="str">
        <f t="shared" si="66"/>
        <v>01143202</v>
      </c>
      <c r="J533" s="1" t="s">
        <v>1326</v>
      </c>
      <c r="K533" s="2">
        <v>1.0676669999419104E-3</v>
      </c>
      <c r="L533" s="1">
        <f t="shared" si="67"/>
        <v>0.31000000000000011</v>
      </c>
      <c r="M533" s="2">
        <v>104.042795975193</v>
      </c>
      <c r="N533">
        <v>0.11108305984440259</v>
      </c>
      <c r="X533" s="8"/>
    </row>
    <row r="534" spans="1:24" x14ac:dyDescent="0.25">
      <c r="A534" t="s">
        <v>14</v>
      </c>
      <c r="B534" t="s">
        <v>105</v>
      </c>
      <c r="C534" t="s">
        <v>10</v>
      </c>
      <c r="D534" t="str">
        <f t="shared" si="61"/>
        <v>01</v>
      </c>
      <c r="E534" t="str">
        <f t="shared" si="62"/>
        <v>011</v>
      </c>
      <c r="F534" t="str">
        <f t="shared" si="63"/>
        <v>0114</v>
      </c>
      <c r="G534" t="str">
        <f t="shared" si="64"/>
        <v>01144</v>
      </c>
      <c r="H534" t="str">
        <f t="shared" si="65"/>
        <v>011441</v>
      </c>
      <c r="I534" t="str">
        <f t="shared" si="66"/>
        <v>01144101</v>
      </c>
      <c r="J534" s="1" t="s">
        <v>1326</v>
      </c>
      <c r="K534" s="2">
        <v>4.1145010643842036E-4</v>
      </c>
      <c r="L534" s="1">
        <f t="shared" si="67"/>
        <v>0.31000000000000011</v>
      </c>
      <c r="M534" s="2">
        <v>110.33703415084101</v>
      </c>
      <c r="N534">
        <v>4.5398184445463154E-2</v>
      </c>
      <c r="X534" s="8"/>
    </row>
    <row r="535" spans="1:24" x14ac:dyDescent="0.25">
      <c r="A535" t="s">
        <v>14</v>
      </c>
      <c r="B535" t="s">
        <v>106</v>
      </c>
      <c r="C535" t="s">
        <v>107</v>
      </c>
      <c r="D535" t="str">
        <f t="shared" si="61"/>
        <v>01</v>
      </c>
      <c r="E535" t="str">
        <f t="shared" si="62"/>
        <v>011</v>
      </c>
      <c r="F535" t="str">
        <f t="shared" si="63"/>
        <v>0114</v>
      </c>
      <c r="G535" t="str">
        <f t="shared" si="64"/>
        <v>01145</v>
      </c>
      <c r="H535" t="str">
        <f t="shared" si="65"/>
        <v>011450</v>
      </c>
      <c r="I535" t="str">
        <f t="shared" si="66"/>
        <v>01145001</v>
      </c>
      <c r="J535" s="1" t="s">
        <v>1326</v>
      </c>
      <c r="K535" s="2">
        <v>1.2960936540122296E-4</v>
      </c>
      <c r="L535" s="1">
        <f t="shared" si="67"/>
        <v>0.31000000000000011</v>
      </c>
      <c r="M535" s="2">
        <v>106.14989401784629</v>
      </c>
      <c r="N535">
        <v>1.3758020401060132E-2</v>
      </c>
      <c r="X535" s="8"/>
    </row>
    <row r="536" spans="1:24" x14ac:dyDescent="0.25">
      <c r="A536" t="s">
        <v>14</v>
      </c>
      <c r="B536" t="s">
        <v>108</v>
      </c>
      <c r="C536" t="s">
        <v>109</v>
      </c>
      <c r="D536" t="str">
        <f t="shared" si="61"/>
        <v>01</v>
      </c>
      <c r="E536" t="str">
        <f t="shared" si="62"/>
        <v>011</v>
      </c>
      <c r="F536" t="str">
        <f t="shared" si="63"/>
        <v>0114</v>
      </c>
      <c r="G536" t="str">
        <f t="shared" si="64"/>
        <v>01145</v>
      </c>
      <c r="H536" t="str">
        <f t="shared" si="65"/>
        <v>011450</v>
      </c>
      <c r="I536" t="str">
        <f t="shared" si="66"/>
        <v>01145004</v>
      </c>
      <c r="J536" s="1" t="s">
        <v>1326</v>
      </c>
      <c r="K536" s="2">
        <v>1.5286078093811888E-4</v>
      </c>
      <c r="L536" s="1">
        <f t="shared" si="67"/>
        <v>0.31000000000000011</v>
      </c>
      <c r="M536" s="2">
        <v>109.49756490166681</v>
      </c>
      <c r="N536">
        <v>1.6737883281691145E-2</v>
      </c>
      <c r="X536" s="8"/>
    </row>
    <row r="537" spans="1:24" x14ac:dyDescent="0.25">
      <c r="A537" t="s">
        <v>14</v>
      </c>
      <c r="B537" t="s">
        <v>110</v>
      </c>
      <c r="C537" t="s">
        <v>111</v>
      </c>
      <c r="D537" t="str">
        <f t="shared" si="61"/>
        <v>01</v>
      </c>
      <c r="E537" t="str">
        <f t="shared" si="62"/>
        <v>011</v>
      </c>
      <c r="F537" t="str">
        <f t="shared" si="63"/>
        <v>0114</v>
      </c>
      <c r="G537" t="str">
        <f t="shared" si="64"/>
        <v>01145</v>
      </c>
      <c r="H537" t="str">
        <f t="shared" si="65"/>
        <v>011450</v>
      </c>
      <c r="I537" t="str">
        <f t="shared" si="66"/>
        <v>01145008</v>
      </c>
      <c r="J537" s="1" t="s">
        <v>1326</v>
      </c>
      <c r="K537" s="2">
        <v>1.7781904524861582E-4</v>
      </c>
      <c r="L537" s="1">
        <f t="shared" si="67"/>
        <v>0.31000000000000011</v>
      </c>
      <c r="M537" s="2">
        <v>118.3826588431146</v>
      </c>
      <c r="N537">
        <v>2.1050691369475245E-2</v>
      </c>
      <c r="X537" s="8"/>
    </row>
    <row r="538" spans="1:24" x14ac:dyDescent="0.25">
      <c r="A538" t="s">
        <v>14</v>
      </c>
      <c r="B538" t="s">
        <v>112</v>
      </c>
      <c r="C538" t="s">
        <v>113</v>
      </c>
      <c r="D538" t="str">
        <f t="shared" si="61"/>
        <v>01</v>
      </c>
      <c r="E538" t="str">
        <f t="shared" si="62"/>
        <v>011</v>
      </c>
      <c r="F538" t="str">
        <f t="shared" si="63"/>
        <v>0114</v>
      </c>
      <c r="G538" t="str">
        <f t="shared" si="64"/>
        <v>01145</v>
      </c>
      <c r="H538" t="str">
        <f t="shared" si="65"/>
        <v>011450</v>
      </c>
      <c r="I538" t="str">
        <f t="shared" si="66"/>
        <v>01145009</v>
      </c>
      <c r="J538" s="1" t="s">
        <v>1326</v>
      </c>
      <c r="K538" s="2">
        <v>2.3608245176988342E-4</v>
      </c>
      <c r="L538" s="1">
        <f t="shared" si="67"/>
        <v>0.31000000000000011</v>
      </c>
      <c r="M538" s="2">
        <v>107.2731238009294</v>
      </c>
      <c r="N538">
        <v>2.5325302075937646E-2</v>
      </c>
      <c r="X538" s="8"/>
    </row>
    <row r="539" spans="1:24" x14ac:dyDescent="0.25">
      <c r="A539" t="s">
        <v>14</v>
      </c>
      <c r="B539" t="s">
        <v>114</v>
      </c>
      <c r="C539" t="s">
        <v>115</v>
      </c>
      <c r="D539" t="str">
        <f t="shared" si="61"/>
        <v>01</v>
      </c>
      <c r="E539" t="str">
        <f t="shared" si="62"/>
        <v>011</v>
      </c>
      <c r="F539" t="str">
        <f t="shared" si="63"/>
        <v>0114</v>
      </c>
      <c r="G539" t="str">
        <f t="shared" si="64"/>
        <v>01145</v>
      </c>
      <c r="H539" t="str">
        <f t="shared" si="65"/>
        <v>011450</v>
      </c>
      <c r="I539" t="str">
        <f t="shared" si="66"/>
        <v>01145015</v>
      </c>
      <c r="J539" s="1" t="s">
        <v>1326</v>
      </c>
      <c r="K539" s="2">
        <v>9.5257734767619905E-4</v>
      </c>
      <c r="L539" s="1">
        <f t="shared" si="67"/>
        <v>0.31000000000000011</v>
      </c>
      <c r="M539" s="2">
        <v>106.3548870527349</v>
      </c>
      <c r="N539">
        <v>0.10131125622109594</v>
      </c>
      <c r="X539" s="8"/>
    </row>
    <row r="540" spans="1:24" x14ac:dyDescent="0.25">
      <c r="A540" t="s">
        <v>14</v>
      </c>
      <c r="B540" t="s">
        <v>116</v>
      </c>
      <c r="C540" t="s">
        <v>117</v>
      </c>
      <c r="D540" t="str">
        <f t="shared" si="61"/>
        <v>01</v>
      </c>
      <c r="E540" t="str">
        <f t="shared" si="62"/>
        <v>011</v>
      </c>
      <c r="F540" t="str">
        <f t="shared" si="63"/>
        <v>0114</v>
      </c>
      <c r="G540" t="str">
        <f t="shared" si="64"/>
        <v>01145</v>
      </c>
      <c r="H540" t="str">
        <f t="shared" si="65"/>
        <v>011450</v>
      </c>
      <c r="I540" t="str">
        <f t="shared" si="66"/>
        <v>01145016</v>
      </c>
      <c r="J540" s="1" t="s">
        <v>1326</v>
      </c>
      <c r="K540" s="2">
        <v>6.7006290471726814E-4</v>
      </c>
      <c r="L540" s="1">
        <f t="shared" si="67"/>
        <v>0.31000000000000011</v>
      </c>
      <c r="M540" s="2">
        <v>105.8793735771382</v>
      </c>
      <c r="N540">
        <v>7.0945840608741984E-2</v>
      </c>
      <c r="X540" s="8"/>
    </row>
    <row r="541" spans="1:24" x14ac:dyDescent="0.25">
      <c r="A541" t="s">
        <v>14</v>
      </c>
      <c r="B541" t="s">
        <v>118</v>
      </c>
      <c r="C541" t="s">
        <v>11</v>
      </c>
      <c r="D541" t="str">
        <f t="shared" si="61"/>
        <v>01</v>
      </c>
      <c r="E541" t="str">
        <f t="shared" si="62"/>
        <v>011</v>
      </c>
      <c r="F541" t="str">
        <f t="shared" si="63"/>
        <v>0114</v>
      </c>
      <c r="G541" t="str">
        <f t="shared" si="64"/>
        <v>01146</v>
      </c>
      <c r="H541" t="str">
        <f t="shared" si="65"/>
        <v>011460</v>
      </c>
      <c r="I541" t="str">
        <f t="shared" si="66"/>
        <v>01146001</v>
      </c>
      <c r="J541" s="1" t="s">
        <v>1326</v>
      </c>
      <c r="K541" s="2">
        <v>1.5006341485111188E-3</v>
      </c>
      <c r="L541" s="1">
        <f t="shared" si="67"/>
        <v>0.31000000000000011</v>
      </c>
      <c r="M541" s="2">
        <v>121.444736749867</v>
      </c>
      <c r="N541">
        <v>0.18224411912379365</v>
      </c>
      <c r="X541" s="8"/>
    </row>
    <row r="542" spans="1:24" x14ac:dyDescent="0.25">
      <c r="A542" t="s">
        <v>14</v>
      </c>
      <c r="B542" t="s">
        <v>119</v>
      </c>
      <c r="C542" t="s">
        <v>120</v>
      </c>
      <c r="D542" t="str">
        <f t="shared" si="61"/>
        <v>01</v>
      </c>
      <c r="E542" t="str">
        <f t="shared" si="62"/>
        <v>011</v>
      </c>
      <c r="F542" t="str">
        <f t="shared" si="63"/>
        <v>0114</v>
      </c>
      <c r="G542" t="str">
        <f t="shared" si="64"/>
        <v>01147</v>
      </c>
      <c r="H542" t="str">
        <f t="shared" si="65"/>
        <v>011470</v>
      </c>
      <c r="I542" t="str">
        <f t="shared" si="66"/>
        <v>01147005</v>
      </c>
      <c r="J542" s="1" t="s">
        <v>1326</v>
      </c>
      <c r="K542" s="2">
        <v>8.2463206404439766E-4</v>
      </c>
      <c r="L542" s="1">
        <f t="shared" si="67"/>
        <v>0.31000000000000011</v>
      </c>
      <c r="M542" s="2">
        <v>126.525520444729</v>
      </c>
      <c r="N542">
        <v>0.10433700107862851</v>
      </c>
      <c r="X542" s="8"/>
    </row>
    <row r="543" spans="1:24" x14ac:dyDescent="0.25">
      <c r="A543" t="s">
        <v>14</v>
      </c>
      <c r="B543" t="s">
        <v>121</v>
      </c>
      <c r="C543" t="s">
        <v>122</v>
      </c>
      <c r="D543" t="str">
        <f t="shared" si="61"/>
        <v>01</v>
      </c>
      <c r="E543" t="str">
        <f t="shared" si="62"/>
        <v>011</v>
      </c>
      <c r="F543" t="str">
        <f t="shared" si="63"/>
        <v>0114</v>
      </c>
      <c r="G543" t="str">
        <f t="shared" si="64"/>
        <v>01148</v>
      </c>
      <c r="H543" t="str">
        <f t="shared" si="65"/>
        <v>011481</v>
      </c>
      <c r="I543" t="str">
        <f t="shared" si="66"/>
        <v>01148102</v>
      </c>
      <c r="J543" s="1" t="s">
        <v>1326</v>
      </c>
      <c r="K543" s="2">
        <v>9.0392726539865206E-4</v>
      </c>
      <c r="L543" s="1">
        <f t="shared" si="67"/>
        <v>0.31000000000000011</v>
      </c>
      <c r="M543" s="2">
        <v>114.55444993539101</v>
      </c>
      <c r="N543">
        <v>0.10354889066934479</v>
      </c>
      <c r="X543" s="8"/>
    </row>
    <row r="544" spans="1:24" x14ac:dyDescent="0.25">
      <c r="A544" t="s">
        <v>14</v>
      </c>
      <c r="B544" t="s">
        <v>123</v>
      </c>
      <c r="C544" t="s">
        <v>12</v>
      </c>
      <c r="D544" t="str">
        <f t="shared" si="61"/>
        <v>01</v>
      </c>
      <c r="E544" t="str">
        <f t="shared" si="62"/>
        <v>011</v>
      </c>
      <c r="F544" t="str">
        <f t="shared" si="63"/>
        <v>0115</v>
      </c>
      <c r="G544" t="str">
        <f t="shared" si="64"/>
        <v>01151</v>
      </c>
      <c r="H544" t="str">
        <f t="shared" si="65"/>
        <v>011513</v>
      </c>
      <c r="I544" t="str">
        <f t="shared" si="66"/>
        <v>01151301</v>
      </c>
      <c r="J544" s="1" t="s">
        <v>1326</v>
      </c>
      <c r="K544" s="2">
        <v>3.7548190674758863E-4</v>
      </c>
      <c r="L544" s="1">
        <f t="shared" si="67"/>
        <v>0.31000000000000011</v>
      </c>
      <c r="M544" s="2">
        <v>101.2542268572998</v>
      </c>
      <c r="N544">
        <v>3.8019130166631825E-2</v>
      </c>
      <c r="X544" s="8"/>
    </row>
    <row r="545" spans="1:24" x14ac:dyDescent="0.25">
      <c r="A545" t="s">
        <v>14</v>
      </c>
      <c r="B545" t="s">
        <v>124</v>
      </c>
      <c r="C545" t="s">
        <v>125</v>
      </c>
      <c r="D545" t="str">
        <f t="shared" si="61"/>
        <v>01</v>
      </c>
      <c r="E545" t="str">
        <f t="shared" si="62"/>
        <v>011</v>
      </c>
      <c r="F545" t="str">
        <f t="shared" si="63"/>
        <v>0115</v>
      </c>
      <c r="G545" t="str">
        <f t="shared" si="64"/>
        <v>01151</v>
      </c>
      <c r="H545" t="str">
        <f t="shared" si="65"/>
        <v>011519</v>
      </c>
      <c r="I545" t="str">
        <f t="shared" si="66"/>
        <v>01151902</v>
      </c>
      <c r="J545" s="1" t="s">
        <v>1326</v>
      </c>
      <c r="K545" s="2">
        <v>5.9848399003532393E-4</v>
      </c>
      <c r="L545" s="1">
        <f t="shared" si="67"/>
        <v>0.31000000000000011</v>
      </c>
      <c r="M545" s="2">
        <v>103.324115002149</v>
      </c>
      <c r="N545">
        <v>6.1837828613354809E-2</v>
      </c>
      <c r="X545" s="8"/>
    </row>
    <row r="546" spans="1:24" x14ac:dyDescent="0.25">
      <c r="A546" t="s">
        <v>14</v>
      </c>
      <c r="B546" t="s">
        <v>126</v>
      </c>
      <c r="C546" t="s">
        <v>127</v>
      </c>
      <c r="D546" t="str">
        <f t="shared" si="61"/>
        <v>01</v>
      </c>
      <c r="E546" t="str">
        <f t="shared" si="62"/>
        <v>011</v>
      </c>
      <c r="F546" t="str">
        <f t="shared" si="63"/>
        <v>0115</v>
      </c>
      <c r="G546" t="str">
        <f t="shared" si="64"/>
        <v>01152</v>
      </c>
      <c r="H546" t="str">
        <f t="shared" si="65"/>
        <v>011521</v>
      </c>
      <c r="I546" t="str">
        <f t="shared" si="66"/>
        <v>01152101</v>
      </c>
      <c r="J546" s="1" t="s">
        <v>1326</v>
      </c>
      <c r="K546" s="2">
        <v>5.543894712972255E-4</v>
      </c>
      <c r="L546" s="1">
        <f t="shared" si="67"/>
        <v>0.31000000000000011</v>
      </c>
      <c r="M546" s="2">
        <v>145.40236672354939</v>
      </c>
      <c r="N546">
        <v>8.060954121323384E-2</v>
      </c>
      <c r="X546" s="8"/>
    </row>
    <row r="547" spans="1:24" x14ac:dyDescent="0.25">
      <c r="A547" t="s">
        <v>14</v>
      </c>
      <c r="B547" t="s">
        <v>128</v>
      </c>
      <c r="C547" t="s">
        <v>129</v>
      </c>
      <c r="D547" t="str">
        <f t="shared" si="61"/>
        <v>01</v>
      </c>
      <c r="E547" t="str">
        <f t="shared" si="62"/>
        <v>011</v>
      </c>
      <c r="F547" t="str">
        <f t="shared" si="63"/>
        <v>0115</v>
      </c>
      <c r="G547" t="str">
        <f t="shared" si="64"/>
        <v>01153</v>
      </c>
      <c r="H547" t="str">
        <f t="shared" si="65"/>
        <v>011530</v>
      </c>
      <c r="I547" t="str">
        <f t="shared" si="66"/>
        <v>01153001</v>
      </c>
      <c r="J547" s="1" t="s">
        <v>1326</v>
      </c>
      <c r="K547" s="2">
        <v>1.3844376539686111E-3</v>
      </c>
      <c r="L547" s="1">
        <f t="shared" si="67"/>
        <v>0.31000000000000011</v>
      </c>
      <c r="M547" s="2">
        <v>137.5744600273334</v>
      </c>
      <c r="N547">
        <v>0.19046326268623992</v>
      </c>
      <c r="X547" s="8"/>
    </row>
    <row r="548" spans="1:24" x14ac:dyDescent="0.25">
      <c r="A548" t="s">
        <v>14</v>
      </c>
      <c r="B548" t="s">
        <v>130</v>
      </c>
      <c r="C548" t="s">
        <v>131</v>
      </c>
      <c r="D548" t="str">
        <f t="shared" si="61"/>
        <v>01</v>
      </c>
      <c r="E548" t="str">
        <f t="shared" si="62"/>
        <v>011</v>
      </c>
      <c r="F548" t="str">
        <f t="shared" si="63"/>
        <v>0115</v>
      </c>
      <c r="G548" t="str">
        <f t="shared" si="64"/>
        <v>01153</v>
      </c>
      <c r="H548" t="str">
        <f t="shared" si="65"/>
        <v>011530</v>
      </c>
      <c r="I548" t="str">
        <f t="shared" si="66"/>
        <v>01153002</v>
      </c>
      <c r="J548" s="1" t="s">
        <v>1326</v>
      </c>
      <c r="K548" s="2">
        <v>4.3853971128773368E-4</v>
      </c>
      <c r="L548" s="1">
        <f t="shared" si="67"/>
        <v>0.31000000000000011</v>
      </c>
      <c r="M548" s="2">
        <v>123.59121799113829</v>
      </c>
      <c r="N548">
        <v>5.4199657055533146E-2</v>
      </c>
      <c r="X548" s="8"/>
    </row>
    <row r="549" spans="1:24" x14ac:dyDescent="0.25">
      <c r="A549" t="s">
        <v>14</v>
      </c>
      <c r="B549" t="s">
        <v>132</v>
      </c>
      <c r="C549" t="s">
        <v>133</v>
      </c>
      <c r="D549" t="str">
        <f t="shared" si="61"/>
        <v>01</v>
      </c>
      <c r="E549" t="str">
        <f t="shared" si="62"/>
        <v>011</v>
      </c>
      <c r="F549" t="str">
        <f t="shared" si="63"/>
        <v>0116</v>
      </c>
      <c r="G549" t="str">
        <f t="shared" si="64"/>
        <v>01161</v>
      </c>
      <c r="H549" t="str">
        <f t="shared" si="65"/>
        <v>011611</v>
      </c>
      <c r="I549" t="str">
        <f t="shared" si="66"/>
        <v>01161101</v>
      </c>
      <c r="J549" s="1" t="s">
        <v>1326</v>
      </c>
      <c r="K549" s="2">
        <v>7.1810430829334637E-3</v>
      </c>
      <c r="L549" s="1">
        <f t="shared" si="67"/>
        <v>0.31000000000000011</v>
      </c>
      <c r="M549" s="2">
        <v>106.7500758657324</v>
      </c>
      <c r="N549">
        <v>0.76657689389824013</v>
      </c>
      <c r="X549" s="8"/>
    </row>
    <row r="550" spans="1:24" x14ac:dyDescent="0.25">
      <c r="A550" t="s">
        <v>14</v>
      </c>
      <c r="B550" t="s">
        <v>134</v>
      </c>
      <c r="C550" t="s">
        <v>135</v>
      </c>
      <c r="D550" t="str">
        <f t="shared" si="61"/>
        <v>01</v>
      </c>
      <c r="E550" t="str">
        <f t="shared" si="62"/>
        <v>011</v>
      </c>
      <c r="F550" t="str">
        <f t="shared" si="63"/>
        <v>0116</v>
      </c>
      <c r="G550" t="str">
        <f t="shared" si="64"/>
        <v>01161</v>
      </c>
      <c r="H550" t="str">
        <f t="shared" si="65"/>
        <v>011612</v>
      </c>
      <c r="I550" t="str">
        <f t="shared" si="66"/>
        <v>01161201</v>
      </c>
      <c r="J550" s="1" t="s">
        <v>1326</v>
      </c>
      <c r="K550" s="2">
        <v>4.9060464991194123E-3</v>
      </c>
      <c r="L550" s="1">
        <f t="shared" si="67"/>
        <v>0.31000000000000011</v>
      </c>
      <c r="M550" s="2">
        <v>106.0534301652215</v>
      </c>
      <c r="N550">
        <v>0.52030305978169</v>
      </c>
      <c r="X550" s="8"/>
    </row>
    <row r="551" spans="1:24" x14ac:dyDescent="0.25">
      <c r="A551" t="s">
        <v>14</v>
      </c>
      <c r="B551" t="s">
        <v>136</v>
      </c>
      <c r="C551" t="s">
        <v>137</v>
      </c>
      <c r="D551" t="str">
        <f t="shared" si="61"/>
        <v>01</v>
      </c>
      <c r="E551" t="str">
        <f t="shared" si="62"/>
        <v>011</v>
      </c>
      <c r="F551" t="str">
        <f t="shared" si="63"/>
        <v>0116</v>
      </c>
      <c r="G551" t="str">
        <f t="shared" si="64"/>
        <v>01161</v>
      </c>
      <c r="H551" t="str">
        <f t="shared" si="65"/>
        <v>011615</v>
      </c>
      <c r="I551" t="str">
        <f t="shared" si="66"/>
        <v>01161502</v>
      </c>
      <c r="J551" s="1" t="s">
        <v>1326</v>
      </c>
      <c r="K551" s="2">
        <v>1.6634930141573971E-4</v>
      </c>
      <c r="L551" s="1">
        <f t="shared" si="67"/>
        <v>0.31000000000000011</v>
      </c>
      <c r="M551" s="2">
        <v>115.3743905726049</v>
      </c>
      <c r="N551">
        <v>1.9192449273019531E-2</v>
      </c>
      <c r="X551" s="8"/>
    </row>
    <row r="552" spans="1:24" x14ac:dyDescent="0.25">
      <c r="A552" t="s">
        <v>14</v>
      </c>
      <c r="B552" t="s">
        <v>138</v>
      </c>
      <c r="C552" t="s">
        <v>139</v>
      </c>
      <c r="D552" t="str">
        <f t="shared" si="61"/>
        <v>01</v>
      </c>
      <c r="E552" t="str">
        <f t="shared" si="62"/>
        <v>011</v>
      </c>
      <c r="F552" t="str">
        <f t="shared" si="63"/>
        <v>0116</v>
      </c>
      <c r="G552" t="str">
        <f t="shared" si="64"/>
        <v>01161</v>
      </c>
      <c r="H552" t="str">
        <f t="shared" si="65"/>
        <v>011616</v>
      </c>
      <c r="I552" t="str">
        <f t="shared" si="66"/>
        <v>01161601</v>
      </c>
      <c r="J552" s="1" t="s">
        <v>1326</v>
      </c>
      <c r="K552" s="2">
        <v>1.4482870925893867E-4</v>
      </c>
      <c r="L552" s="1">
        <f t="shared" si="67"/>
        <v>0.31000000000000011</v>
      </c>
      <c r="M552" s="2">
        <v>114.1180631779598</v>
      </c>
      <c r="N552">
        <v>1.6527571793193935E-2</v>
      </c>
      <c r="X552" s="8"/>
    </row>
    <row r="553" spans="1:24" x14ac:dyDescent="0.25">
      <c r="A553" t="s">
        <v>14</v>
      </c>
      <c r="B553" t="s">
        <v>140</v>
      </c>
      <c r="C553" t="s">
        <v>141</v>
      </c>
      <c r="D553" t="str">
        <f t="shared" ref="D553:D616" si="68">LEFT(B553,2)</f>
        <v>01</v>
      </c>
      <c r="E553" t="str">
        <f t="shared" ref="E553:E616" si="69">LEFT(B553,3)</f>
        <v>011</v>
      </c>
      <c r="F553" t="str">
        <f t="shared" ref="F553:F616" si="70">LEFT(B553,4)</f>
        <v>0116</v>
      </c>
      <c r="G553" t="str">
        <f t="shared" ref="G553:G616" si="71">LEFT(B553,5)</f>
        <v>01161</v>
      </c>
      <c r="H553" t="str">
        <f t="shared" ref="H553:H616" si="72">LEFT(B553,6)</f>
        <v>011617</v>
      </c>
      <c r="I553" t="str">
        <f t="shared" ref="I553:I616" si="73">LEFT(B553,8)</f>
        <v>01161701</v>
      </c>
      <c r="J553" s="1" t="s">
        <v>1326</v>
      </c>
      <c r="K553" s="2">
        <v>6.23545549621889E-4</v>
      </c>
      <c r="L553" s="1">
        <f t="shared" si="67"/>
        <v>0.31000000000000011</v>
      </c>
      <c r="M553" s="2">
        <v>104.7451032421541</v>
      </c>
      <c r="N553">
        <v>6.5313342971330485E-2</v>
      </c>
      <c r="X553" s="8"/>
    </row>
    <row r="554" spans="1:24" x14ac:dyDescent="0.25">
      <c r="A554" t="s">
        <v>14</v>
      </c>
      <c r="B554" t="s">
        <v>142</v>
      </c>
      <c r="C554" t="s">
        <v>143</v>
      </c>
      <c r="D554" t="str">
        <f t="shared" si="68"/>
        <v>01</v>
      </c>
      <c r="E554" t="str">
        <f t="shared" si="69"/>
        <v>011</v>
      </c>
      <c r="F554" t="str">
        <f t="shared" si="70"/>
        <v>0116</v>
      </c>
      <c r="G554" t="str">
        <f t="shared" si="71"/>
        <v>01162</v>
      </c>
      <c r="H554" t="str">
        <f t="shared" si="72"/>
        <v>011622</v>
      </c>
      <c r="I554" t="str">
        <f t="shared" si="73"/>
        <v>01162203</v>
      </c>
      <c r="J554" s="1" t="s">
        <v>1326</v>
      </c>
      <c r="K554" s="2">
        <v>7.0625272663362088E-4</v>
      </c>
      <c r="L554" s="1">
        <f t="shared" si="67"/>
        <v>0.31000000000000011</v>
      </c>
      <c r="M554" s="2">
        <v>104.1409961750541</v>
      </c>
      <c r="N554">
        <v>7.3549862502973434E-2</v>
      </c>
      <c r="X554" s="8"/>
    </row>
    <row r="555" spans="1:24" x14ac:dyDescent="0.25">
      <c r="A555" t="s">
        <v>14</v>
      </c>
      <c r="B555" t="s">
        <v>144</v>
      </c>
      <c r="C555" t="s">
        <v>145</v>
      </c>
      <c r="D555" t="str">
        <f t="shared" si="68"/>
        <v>01</v>
      </c>
      <c r="E555" t="str">
        <f t="shared" si="69"/>
        <v>011</v>
      </c>
      <c r="F555" t="str">
        <f t="shared" si="70"/>
        <v>0116</v>
      </c>
      <c r="G555" t="str">
        <f t="shared" si="71"/>
        <v>01163</v>
      </c>
      <c r="H555" t="str">
        <f t="shared" si="72"/>
        <v>011631</v>
      </c>
      <c r="I555" t="str">
        <f t="shared" si="73"/>
        <v>01163101</v>
      </c>
      <c r="J555" s="1" t="s">
        <v>1326</v>
      </c>
      <c r="K555" s="2">
        <v>4.3034747817535221E-4</v>
      </c>
      <c r="L555" s="1">
        <f t="shared" si="67"/>
        <v>0.31000000000000011</v>
      </c>
      <c r="M555" s="2">
        <v>125.64208302457649</v>
      </c>
      <c r="N555">
        <v>5.4069753582324721E-2</v>
      </c>
      <c r="X555" s="8"/>
    </row>
    <row r="556" spans="1:24" x14ac:dyDescent="0.25">
      <c r="A556" t="s">
        <v>14</v>
      </c>
      <c r="B556" t="s">
        <v>146</v>
      </c>
      <c r="C556" t="s">
        <v>13</v>
      </c>
      <c r="D556" t="str">
        <f t="shared" si="68"/>
        <v>01</v>
      </c>
      <c r="E556" t="str">
        <f t="shared" si="69"/>
        <v>011</v>
      </c>
      <c r="F556" t="str">
        <f t="shared" si="70"/>
        <v>0116</v>
      </c>
      <c r="G556" t="str">
        <f t="shared" si="71"/>
        <v>01164</v>
      </c>
      <c r="H556" t="str">
        <f t="shared" si="72"/>
        <v>011645</v>
      </c>
      <c r="I556" t="str">
        <f t="shared" si="73"/>
        <v>01164501</v>
      </c>
      <c r="J556" s="1" t="s">
        <v>1326</v>
      </c>
      <c r="K556" s="2">
        <v>1.346789354741668E-4</v>
      </c>
      <c r="L556" s="1">
        <f t="shared" si="67"/>
        <v>0.31000000000000011</v>
      </c>
      <c r="M556" s="2">
        <v>106.6623762157959</v>
      </c>
      <c r="N556">
        <v>1.436517528388848E-2</v>
      </c>
      <c r="X556" s="8"/>
    </row>
    <row r="557" spans="1:24" x14ac:dyDescent="0.25">
      <c r="A557" t="s">
        <v>14</v>
      </c>
      <c r="B557" t="s">
        <v>147</v>
      </c>
      <c r="C557" t="s">
        <v>148</v>
      </c>
      <c r="D557" t="str">
        <f t="shared" si="68"/>
        <v>01</v>
      </c>
      <c r="E557" t="str">
        <f t="shared" si="69"/>
        <v>011</v>
      </c>
      <c r="F557" t="str">
        <f t="shared" si="70"/>
        <v>0116</v>
      </c>
      <c r="G557" t="str">
        <f t="shared" si="71"/>
        <v>01165</v>
      </c>
      <c r="H557" t="str">
        <f t="shared" si="72"/>
        <v>011651</v>
      </c>
      <c r="I557" t="str">
        <f t="shared" si="73"/>
        <v>01165102</v>
      </c>
      <c r="J557" s="1" t="s">
        <v>1326</v>
      </c>
      <c r="K557" s="2">
        <v>2.0953362590310569E-4</v>
      </c>
      <c r="L557" s="1">
        <f t="shared" si="67"/>
        <v>0.31000000000000011</v>
      </c>
      <c r="M557" s="2">
        <v>111.0031885489291</v>
      </c>
      <c r="N557">
        <v>2.3258900583463214E-2</v>
      </c>
      <c r="X557" s="8"/>
    </row>
    <row r="558" spans="1:24" x14ac:dyDescent="0.25">
      <c r="A558" t="s">
        <v>14</v>
      </c>
      <c r="B558" t="s">
        <v>149</v>
      </c>
      <c r="C558" t="s">
        <v>150</v>
      </c>
      <c r="D558" t="str">
        <f t="shared" si="68"/>
        <v>01</v>
      </c>
      <c r="E558" t="str">
        <f t="shared" si="69"/>
        <v>011</v>
      </c>
      <c r="F558" t="str">
        <f t="shared" si="70"/>
        <v>0116</v>
      </c>
      <c r="G558" t="str">
        <f t="shared" si="71"/>
        <v>01165</v>
      </c>
      <c r="H558" t="str">
        <f t="shared" si="72"/>
        <v>011654</v>
      </c>
      <c r="I558" t="str">
        <f t="shared" si="73"/>
        <v>01165401</v>
      </c>
      <c r="J558" s="1" t="s">
        <v>1326</v>
      </c>
      <c r="K558" s="2">
        <v>9.5003949822000948E-4</v>
      </c>
      <c r="L558" s="1">
        <f t="shared" si="67"/>
        <v>0.31000000000000011</v>
      </c>
      <c r="M558" s="2">
        <v>107.7493608535859</v>
      </c>
      <c r="N558">
        <v>0.10236614871886748</v>
      </c>
      <c r="X558" s="8"/>
    </row>
    <row r="559" spans="1:24" x14ac:dyDescent="0.25">
      <c r="A559" t="s">
        <v>14</v>
      </c>
      <c r="B559" t="s">
        <v>151</v>
      </c>
      <c r="C559" t="s">
        <v>152</v>
      </c>
      <c r="D559" t="str">
        <f t="shared" si="68"/>
        <v>01</v>
      </c>
      <c r="E559" t="str">
        <f t="shared" si="69"/>
        <v>011</v>
      </c>
      <c r="F559" t="str">
        <f t="shared" si="70"/>
        <v>0116</v>
      </c>
      <c r="G559" t="str">
        <f t="shared" si="71"/>
        <v>01168</v>
      </c>
      <c r="H559" t="str">
        <f t="shared" si="72"/>
        <v>011688</v>
      </c>
      <c r="I559" t="str">
        <f t="shared" si="73"/>
        <v>01168801</v>
      </c>
      <c r="J559" s="1" t="s">
        <v>1326</v>
      </c>
      <c r="K559" s="2">
        <v>6.1752264317817263E-4</v>
      </c>
      <c r="L559" s="1">
        <f t="shared" si="67"/>
        <v>0.31000000000000011</v>
      </c>
      <c r="M559" s="2">
        <v>139.30149562478809</v>
      </c>
      <c r="N559">
        <v>8.6021827776891796E-2</v>
      </c>
      <c r="X559" s="8"/>
    </row>
    <row r="560" spans="1:24" x14ac:dyDescent="0.25">
      <c r="A560" t="s">
        <v>14</v>
      </c>
      <c r="B560" t="s">
        <v>153</v>
      </c>
      <c r="C560" t="s">
        <v>154</v>
      </c>
      <c r="D560" t="str">
        <f t="shared" si="68"/>
        <v>01</v>
      </c>
      <c r="E560" t="str">
        <f t="shared" si="69"/>
        <v>011</v>
      </c>
      <c r="F560" t="str">
        <f t="shared" si="70"/>
        <v>0117</v>
      </c>
      <c r="G560" t="str">
        <f t="shared" si="71"/>
        <v>01171</v>
      </c>
      <c r="H560" t="str">
        <f t="shared" si="72"/>
        <v>011712</v>
      </c>
      <c r="I560" t="str">
        <f t="shared" si="73"/>
        <v>01171201</v>
      </c>
      <c r="J560" s="1" t="s">
        <v>1326</v>
      </c>
      <c r="K560" s="2">
        <v>7.8520796005401405E-5</v>
      </c>
      <c r="L560" s="1">
        <f t="shared" si="67"/>
        <v>0.31000000000000011</v>
      </c>
      <c r="M560" s="2">
        <v>118.23866308788141</v>
      </c>
      <c r="N560">
        <v>9.28419394427492E-3</v>
      </c>
      <c r="X560" s="8"/>
    </row>
    <row r="561" spans="1:24" x14ac:dyDescent="0.25">
      <c r="A561" t="s">
        <v>14</v>
      </c>
      <c r="B561" t="s">
        <v>155</v>
      </c>
      <c r="C561" t="s">
        <v>156</v>
      </c>
      <c r="D561" t="str">
        <f t="shared" si="68"/>
        <v>01</v>
      </c>
      <c r="E561" t="str">
        <f t="shared" si="69"/>
        <v>011</v>
      </c>
      <c r="F561" t="str">
        <f t="shared" si="70"/>
        <v>0117</v>
      </c>
      <c r="G561" t="str">
        <f t="shared" si="71"/>
        <v>01171</v>
      </c>
      <c r="H561" t="str">
        <f t="shared" si="72"/>
        <v>011714</v>
      </c>
      <c r="I561" t="str">
        <f t="shared" si="73"/>
        <v>01171402</v>
      </c>
      <c r="J561" s="1" t="s">
        <v>1326</v>
      </c>
      <c r="K561" s="2">
        <v>5.054440225866214E-5</v>
      </c>
      <c r="L561" s="1">
        <f t="shared" si="67"/>
        <v>0.31000000000000011</v>
      </c>
      <c r="M561" s="2">
        <v>129.00189211995431</v>
      </c>
      <c r="N561">
        <v>6.5203235274395085E-3</v>
      </c>
      <c r="X561" s="8"/>
    </row>
    <row r="562" spans="1:24" x14ac:dyDescent="0.25">
      <c r="A562" t="s">
        <v>14</v>
      </c>
      <c r="B562" t="s">
        <v>157</v>
      </c>
      <c r="C562" t="s">
        <v>158</v>
      </c>
      <c r="D562" t="str">
        <f t="shared" si="68"/>
        <v>01</v>
      </c>
      <c r="E562" t="str">
        <f t="shared" si="69"/>
        <v>011</v>
      </c>
      <c r="F562" t="str">
        <f t="shared" si="70"/>
        <v>0117</v>
      </c>
      <c r="G562" t="str">
        <f t="shared" si="71"/>
        <v>01172</v>
      </c>
      <c r="H562" t="str">
        <f t="shared" si="72"/>
        <v>011721</v>
      </c>
      <c r="I562" t="str">
        <f t="shared" si="73"/>
        <v>01172101</v>
      </c>
      <c r="J562" s="1" t="s">
        <v>1326</v>
      </c>
      <c r="K562" s="2">
        <v>8.1423914697382311E-4</v>
      </c>
      <c r="L562" s="1">
        <f t="shared" si="67"/>
        <v>0.31000000000000011</v>
      </c>
      <c r="M562" s="2">
        <v>125.5916111746146</v>
      </c>
      <c r="N562">
        <v>0.10226160634988626</v>
      </c>
      <c r="X562" s="8"/>
    </row>
    <row r="563" spans="1:24" x14ac:dyDescent="0.25">
      <c r="A563" t="s">
        <v>14</v>
      </c>
      <c r="B563" t="s">
        <v>159</v>
      </c>
      <c r="C563" t="s">
        <v>160</v>
      </c>
      <c r="D563" t="str">
        <f t="shared" si="68"/>
        <v>01</v>
      </c>
      <c r="E563" t="str">
        <f t="shared" si="69"/>
        <v>011</v>
      </c>
      <c r="F563" t="str">
        <f t="shared" si="70"/>
        <v>0117</v>
      </c>
      <c r="G563" t="str">
        <f t="shared" si="71"/>
        <v>01172</v>
      </c>
      <c r="H563" t="str">
        <f t="shared" si="72"/>
        <v>011722</v>
      </c>
      <c r="I563" t="str">
        <f t="shared" si="73"/>
        <v>01172201</v>
      </c>
      <c r="J563" s="1" t="s">
        <v>1326</v>
      </c>
      <c r="K563" s="2">
        <v>4.6880309192450978E-4</v>
      </c>
      <c r="L563" s="1">
        <f t="shared" si="67"/>
        <v>0.31000000000000011</v>
      </c>
      <c r="M563" s="2">
        <v>114.97666632325669</v>
      </c>
      <c r="N563">
        <v>5.3901416671515399E-2</v>
      </c>
      <c r="X563" s="8"/>
    </row>
    <row r="564" spans="1:24" x14ac:dyDescent="0.25">
      <c r="A564" t="s">
        <v>14</v>
      </c>
      <c r="B564" t="s">
        <v>161</v>
      </c>
      <c r="C564" t="s">
        <v>162</v>
      </c>
      <c r="D564" t="str">
        <f t="shared" si="68"/>
        <v>01</v>
      </c>
      <c r="E564" t="str">
        <f t="shared" si="69"/>
        <v>011</v>
      </c>
      <c r="F564" t="str">
        <f t="shared" si="70"/>
        <v>0117</v>
      </c>
      <c r="G564" t="str">
        <f t="shared" si="71"/>
        <v>01172</v>
      </c>
      <c r="H564" t="str">
        <f t="shared" si="72"/>
        <v>011724</v>
      </c>
      <c r="I564" t="str">
        <f t="shared" si="73"/>
        <v>01172402</v>
      </c>
      <c r="J564" s="1" t="s">
        <v>1326</v>
      </c>
      <c r="K564" s="2">
        <v>1.3134396720765052E-4</v>
      </c>
      <c r="L564" s="1">
        <f t="shared" si="67"/>
        <v>0.31000000000000011</v>
      </c>
      <c r="M564" s="2">
        <v>134.53754285089411</v>
      </c>
      <c r="N564">
        <v>1.7670694616405715E-2</v>
      </c>
      <c r="X564" s="8"/>
    </row>
    <row r="565" spans="1:24" x14ac:dyDescent="0.25">
      <c r="A565" t="s">
        <v>14</v>
      </c>
      <c r="B565" t="s">
        <v>163</v>
      </c>
      <c r="C565" t="s">
        <v>164</v>
      </c>
      <c r="D565" t="str">
        <f t="shared" si="68"/>
        <v>01</v>
      </c>
      <c r="E565" t="str">
        <f t="shared" si="69"/>
        <v>011</v>
      </c>
      <c r="F565" t="str">
        <f t="shared" si="70"/>
        <v>0117</v>
      </c>
      <c r="G565" t="str">
        <f t="shared" si="71"/>
        <v>01172</v>
      </c>
      <c r="H565" t="str">
        <f t="shared" si="72"/>
        <v>011729</v>
      </c>
      <c r="I565" t="str">
        <f t="shared" si="73"/>
        <v>01172901</v>
      </c>
      <c r="J565" s="1" t="s">
        <v>1326</v>
      </c>
      <c r="K565" s="2">
        <v>1.2576446694420134E-3</v>
      </c>
      <c r="L565" s="1">
        <f t="shared" si="67"/>
        <v>0.31000000000000011</v>
      </c>
      <c r="M565" s="2">
        <v>146.12066931136059</v>
      </c>
      <c r="N565">
        <v>0.18376788085473184</v>
      </c>
      <c r="X565" s="8"/>
    </row>
    <row r="566" spans="1:24" x14ac:dyDescent="0.25">
      <c r="A566" t="s">
        <v>14</v>
      </c>
      <c r="B566" t="s">
        <v>165</v>
      </c>
      <c r="C566" t="s">
        <v>166</v>
      </c>
      <c r="D566" t="str">
        <f t="shared" si="68"/>
        <v>01</v>
      </c>
      <c r="E566" t="str">
        <f t="shared" si="69"/>
        <v>011</v>
      </c>
      <c r="F566" t="str">
        <f t="shared" si="70"/>
        <v>0117</v>
      </c>
      <c r="G566" t="str">
        <f t="shared" si="71"/>
        <v>01172</v>
      </c>
      <c r="H566" t="str">
        <f t="shared" si="72"/>
        <v>011729</v>
      </c>
      <c r="I566" t="str">
        <f t="shared" si="73"/>
        <v>01172903</v>
      </c>
      <c r="J566" s="1" t="s">
        <v>1326</v>
      </c>
      <c r="K566" s="2">
        <v>2.9564857697099425E-3</v>
      </c>
      <c r="L566" s="1">
        <f t="shared" si="67"/>
        <v>0.31000000000000011</v>
      </c>
      <c r="M566" s="2">
        <v>114.52426766349571</v>
      </c>
      <c r="N566">
        <v>0.33858936763357761</v>
      </c>
      <c r="X566" s="8"/>
    </row>
    <row r="567" spans="1:24" x14ac:dyDescent="0.25">
      <c r="A567" t="s">
        <v>14</v>
      </c>
      <c r="B567" t="s">
        <v>167</v>
      </c>
      <c r="C567" t="s">
        <v>168</v>
      </c>
      <c r="D567" t="str">
        <f t="shared" si="68"/>
        <v>01</v>
      </c>
      <c r="E567" t="str">
        <f t="shared" si="69"/>
        <v>011</v>
      </c>
      <c r="F567" t="str">
        <f t="shared" si="70"/>
        <v>0117</v>
      </c>
      <c r="G567" t="str">
        <f t="shared" si="71"/>
        <v>01174</v>
      </c>
      <c r="H567" t="str">
        <f t="shared" si="72"/>
        <v>011741</v>
      </c>
      <c r="I567" t="str">
        <f t="shared" si="73"/>
        <v>01174103</v>
      </c>
      <c r="J567" s="1" t="s">
        <v>1326</v>
      </c>
      <c r="K567" s="2">
        <v>1.5071986352194238E-4</v>
      </c>
      <c r="L567" s="1">
        <f t="shared" si="67"/>
        <v>0.31000000000000011</v>
      </c>
      <c r="M567" s="2">
        <v>129.89229970944979</v>
      </c>
      <c r="N567">
        <v>1.9577349684759507E-2</v>
      </c>
      <c r="X567" s="8"/>
    </row>
    <row r="568" spans="1:24" x14ac:dyDescent="0.25">
      <c r="A568" t="s">
        <v>14</v>
      </c>
      <c r="B568" t="s">
        <v>169</v>
      </c>
      <c r="C568" t="s">
        <v>170</v>
      </c>
      <c r="D568" t="str">
        <f t="shared" si="68"/>
        <v>01</v>
      </c>
      <c r="E568" t="str">
        <f t="shared" si="69"/>
        <v>011</v>
      </c>
      <c r="F568" t="str">
        <f t="shared" si="70"/>
        <v>0117</v>
      </c>
      <c r="G568" t="str">
        <f t="shared" si="71"/>
        <v>01174</v>
      </c>
      <c r="H568" t="str">
        <f t="shared" si="72"/>
        <v>011742</v>
      </c>
      <c r="I568" t="str">
        <f t="shared" si="73"/>
        <v>01174201</v>
      </c>
      <c r="J568" s="1" t="s">
        <v>1326</v>
      </c>
      <c r="K568" s="2">
        <v>4.6284954819991389E-5</v>
      </c>
      <c r="L568" s="1">
        <f t="shared" si="67"/>
        <v>0.31000000000000011</v>
      </c>
      <c r="M568" s="2">
        <v>123.1052954193234</v>
      </c>
      <c r="N568">
        <v>5.6979230365850767E-3</v>
      </c>
      <c r="X568" s="8"/>
    </row>
    <row r="569" spans="1:24" x14ac:dyDescent="0.25">
      <c r="A569" t="s">
        <v>14</v>
      </c>
      <c r="B569" t="s">
        <v>171</v>
      </c>
      <c r="C569" t="s">
        <v>172</v>
      </c>
      <c r="D569" t="str">
        <f t="shared" si="68"/>
        <v>01</v>
      </c>
      <c r="E569" t="str">
        <f t="shared" si="69"/>
        <v>011</v>
      </c>
      <c r="F569" t="str">
        <f t="shared" si="70"/>
        <v>0117</v>
      </c>
      <c r="G569" t="str">
        <f t="shared" si="71"/>
        <v>01174</v>
      </c>
      <c r="H569" t="str">
        <f t="shared" si="72"/>
        <v>011743</v>
      </c>
      <c r="I569" t="str">
        <f t="shared" si="73"/>
        <v>01174302</v>
      </c>
      <c r="J569" s="1" t="s">
        <v>1326</v>
      </c>
      <c r="K569" s="2">
        <v>4.6261476427196085E-4</v>
      </c>
      <c r="L569" s="1">
        <f t="shared" si="67"/>
        <v>0.31000000000000011</v>
      </c>
      <c r="M569" s="2">
        <v>103.23693894498651</v>
      </c>
      <c r="N569">
        <v>4.7758932174193747E-2</v>
      </c>
      <c r="X569" s="8"/>
    </row>
    <row r="570" spans="1:24" x14ac:dyDescent="0.25">
      <c r="A570" t="s">
        <v>14</v>
      </c>
      <c r="B570" t="s">
        <v>173</v>
      </c>
      <c r="C570" t="s">
        <v>174</v>
      </c>
      <c r="D570" t="str">
        <f t="shared" si="68"/>
        <v>01</v>
      </c>
      <c r="E570" t="str">
        <f t="shared" si="69"/>
        <v>011</v>
      </c>
      <c r="F570" t="str">
        <f t="shared" si="70"/>
        <v>0117</v>
      </c>
      <c r="G570" t="str">
        <f t="shared" si="71"/>
        <v>01175</v>
      </c>
      <c r="H570" t="str">
        <f t="shared" si="72"/>
        <v>011751</v>
      </c>
      <c r="I570" t="str">
        <f t="shared" si="73"/>
        <v>01175101</v>
      </c>
      <c r="J570" s="1" t="s">
        <v>1326</v>
      </c>
      <c r="K570" s="2">
        <v>8.2498667569721722E-3</v>
      </c>
      <c r="L570" s="1">
        <f t="shared" si="67"/>
        <v>0.31000000000000011</v>
      </c>
      <c r="M570" s="2">
        <v>134.14200931961511</v>
      </c>
      <c r="N570">
        <v>1.106653703399344</v>
      </c>
      <c r="X570" s="8"/>
    </row>
    <row r="571" spans="1:24" x14ac:dyDescent="0.25">
      <c r="A571" t="s">
        <v>14</v>
      </c>
      <c r="B571" t="s">
        <v>175</v>
      </c>
      <c r="C571" t="s">
        <v>176</v>
      </c>
      <c r="D571" t="str">
        <f t="shared" si="68"/>
        <v>01</v>
      </c>
      <c r="E571" t="str">
        <f t="shared" si="69"/>
        <v>011</v>
      </c>
      <c r="F571" t="str">
        <f t="shared" si="70"/>
        <v>0117</v>
      </c>
      <c r="G571" t="str">
        <f t="shared" si="71"/>
        <v>01175</v>
      </c>
      <c r="H571" t="str">
        <f t="shared" si="72"/>
        <v>011753</v>
      </c>
      <c r="I571" t="str">
        <f t="shared" si="73"/>
        <v>01175301</v>
      </c>
      <c r="J571" s="1" t="s">
        <v>1326</v>
      </c>
      <c r="K571" s="2">
        <v>4.4778920132196236E-5</v>
      </c>
      <c r="L571" s="1">
        <f t="shared" si="67"/>
        <v>0.31000000000000011</v>
      </c>
      <c r="M571" s="2">
        <v>117.0935057238577</v>
      </c>
      <c r="N571">
        <v>5.2433207408074866E-3</v>
      </c>
      <c r="X571" s="8"/>
    </row>
    <row r="572" spans="1:24" x14ac:dyDescent="0.25">
      <c r="A572" t="s">
        <v>14</v>
      </c>
      <c r="B572" t="s">
        <v>177</v>
      </c>
      <c r="C572" t="s">
        <v>178</v>
      </c>
      <c r="D572" t="str">
        <f t="shared" si="68"/>
        <v>01</v>
      </c>
      <c r="E572" t="str">
        <f t="shared" si="69"/>
        <v>011</v>
      </c>
      <c r="F572" t="str">
        <f t="shared" si="70"/>
        <v>0117</v>
      </c>
      <c r="G572" t="str">
        <f t="shared" si="71"/>
        <v>01175</v>
      </c>
      <c r="H572" t="str">
        <f t="shared" si="72"/>
        <v>011757</v>
      </c>
      <c r="I572" t="str">
        <f t="shared" si="73"/>
        <v>01175701</v>
      </c>
      <c r="J572" s="1" t="s">
        <v>1326</v>
      </c>
      <c r="K572" s="2">
        <v>2.2065894871315162E-3</v>
      </c>
      <c r="L572" s="1">
        <f t="shared" si="67"/>
        <v>0.31000000000000011</v>
      </c>
      <c r="M572" s="2">
        <v>102.23725934711629</v>
      </c>
      <c r="N572">
        <v>0.22559566166848516</v>
      </c>
      <c r="X572" s="8"/>
    </row>
    <row r="573" spans="1:24" x14ac:dyDescent="0.25">
      <c r="A573" t="s">
        <v>14</v>
      </c>
      <c r="B573" t="s">
        <v>179</v>
      </c>
      <c r="C573" t="s">
        <v>180</v>
      </c>
      <c r="D573" t="str">
        <f t="shared" si="68"/>
        <v>01</v>
      </c>
      <c r="E573" t="str">
        <f t="shared" si="69"/>
        <v>011</v>
      </c>
      <c r="F573" t="str">
        <f t="shared" si="70"/>
        <v>0117</v>
      </c>
      <c r="G573" t="str">
        <f t="shared" si="71"/>
        <v>01175</v>
      </c>
      <c r="H573" t="str">
        <f t="shared" si="72"/>
        <v>011757</v>
      </c>
      <c r="I573" t="str">
        <f t="shared" si="73"/>
        <v>01175702</v>
      </c>
      <c r="J573" s="1" t="s">
        <v>1326</v>
      </c>
      <c r="K573" s="2">
        <v>7.8616322752397407E-5</v>
      </c>
      <c r="L573" s="1">
        <f t="shared" si="67"/>
        <v>0.31000000000000011</v>
      </c>
      <c r="M573" s="2">
        <v>120.0456852000133</v>
      </c>
      <c r="N573">
        <v>9.437550332716942E-3</v>
      </c>
      <c r="X573" s="8"/>
    </row>
    <row r="574" spans="1:24" x14ac:dyDescent="0.25">
      <c r="A574" t="s">
        <v>14</v>
      </c>
      <c r="B574" t="s">
        <v>181</v>
      </c>
      <c r="C574" t="s">
        <v>182</v>
      </c>
      <c r="D574" t="str">
        <f t="shared" si="68"/>
        <v>01</v>
      </c>
      <c r="E574" t="str">
        <f t="shared" si="69"/>
        <v>011</v>
      </c>
      <c r="F574" t="str">
        <f t="shared" si="70"/>
        <v>0117</v>
      </c>
      <c r="G574" t="str">
        <f t="shared" si="71"/>
        <v>01176</v>
      </c>
      <c r="H574" t="str">
        <f t="shared" si="72"/>
        <v>011761</v>
      </c>
      <c r="I574" t="str">
        <f t="shared" si="73"/>
        <v>01176103</v>
      </c>
      <c r="J574" s="1" t="s">
        <v>1326</v>
      </c>
      <c r="K574" s="2">
        <v>5.7465532838000725E-5</v>
      </c>
      <c r="L574" s="1">
        <f t="shared" si="67"/>
        <v>0.31000000000000011</v>
      </c>
      <c r="M574" s="2">
        <v>117.8045668030035</v>
      </c>
      <c r="N574">
        <v>6.7697022020844471E-3</v>
      </c>
      <c r="X574" s="8"/>
    </row>
    <row r="575" spans="1:24" x14ac:dyDescent="0.25">
      <c r="A575" t="s">
        <v>14</v>
      </c>
      <c r="B575" t="s">
        <v>183</v>
      </c>
      <c r="C575" t="s">
        <v>184</v>
      </c>
      <c r="D575" t="str">
        <f t="shared" si="68"/>
        <v>01</v>
      </c>
      <c r="E575" t="str">
        <f t="shared" si="69"/>
        <v>011</v>
      </c>
      <c r="F575" t="str">
        <f t="shared" si="70"/>
        <v>0117</v>
      </c>
      <c r="G575" t="str">
        <f t="shared" si="71"/>
        <v>01179</v>
      </c>
      <c r="H575" t="str">
        <f t="shared" si="72"/>
        <v>011794</v>
      </c>
      <c r="I575" t="str">
        <f t="shared" si="73"/>
        <v>01179401</v>
      </c>
      <c r="J575" s="1" t="s">
        <v>1326</v>
      </c>
      <c r="K575" s="2">
        <v>3.8187167360443428E-5</v>
      </c>
      <c r="L575" s="1">
        <f t="shared" si="67"/>
        <v>0.31000000000000011</v>
      </c>
      <c r="M575" s="2">
        <v>110.6604814709728</v>
      </c>
      <c r="N575">
        <v>4.2258103261192869E-3</v>
      </c>
      <c r="X575" s="8"/>
    </row>
    <row r="576" spans="1:24" x14ac:dyDescent="0.25">
      <c r="A576" t="s">
        <v>14</v>
      </c>
      <c r="B576" t="s">
        <v>185</v>
      </c>
      <c r="C576" t="s">
        <v>186</v>
      </c>
      <c r="D576" t="str">
        <f t="shared" si="68"/>
        <v>01</v>
      </c>
      <c r="E576" t="str">
        <f t="shared" si="69"/>
        <v>011</v>
      </c>
      <c r="F576" t="str">
        <f t="shared" si="70"/>
        <v>0117</v>
      </c>
      <c r="G576" t="str">
        <f t="shared" si="71"/>
        <v>01179</v>
      </c>
      <c r="H576" t="str">
        <f t="shared" si="72"/>
        <v>011799</v>
      </c>
      <c r="I576" t="str">
        <f t="shared" si="73"/>
        <v>01179904</v>
      </c>
      <c r="J576" s="1" t="s">
        <v>1326</v>
      </c>
      <c r="K576" s="2">
        <v>1.6238232935562099E-4</v>
      </c>
      <c r="L576" s="1">
        <f t="shared" si="67"/>
        <v>0.31000000000000011</v>
      </c>
      <c r="M576" s="2">
        <v>125.6234452640111</v>
      </c>
      <c r="N576">
        <v>2.0399027663648477E-2</v>
      </c>
      <c r="X576" s="8"/>
    </row>
    <row r="577" spans="1:24" x14ac:dyDescent="0.25">
      <c r="A577" t="s">
        <v>14</v>
      </c>
      <c r="B577" t="s">
        <v>187</v>
      </c>
      <c r="C577" t="s">
        <v>188</v>
      </c>
      <c r="D577" t="str">
        <f t="shared" si="68"/>
        <v>01</v>
      </c>
      <c r="E577" t="str">
        <f t="shared" si="69"/>
        <v>011</v>
      </c>
      <c r="F577" t="str">
        <f t="shared" si="70"/>
        <v>0117</v>
      </c>
      <c r="G577" t="str">
        <f t="shared" si="71"/>
        <v>01179</v>
      </c>
      <c r="H577" t="str">
        <f t="shared" si="72"/>
        <v>011799</v>
      </c>
      <c r="I577" t="str">
        <f t="shared" si="73"/>
        <v>01179906</v>
      </c>
      <c r="J577" s="1" t="s">
        <v>1326</v>
      </c>
      <c r="K577" s="2">
        <v>7.7947277090344895E-4</v>
      </c>
      <c r="L577" s="1">
        <f t="shared" si="67"/>
        <v>0.31000000000000011</v>
      </c>
      <c r="M577" s="2">
        <v>126.0862481638212</v>
      </c>
      <c r="N577">
        <v>9.828079722907361E-2</v>
      </c>
      <c r="X577" s="8"/>
    </row>
    <row r="578" spans="1:24" x14ac:dyDescent="0.25">
      <c r="A578" t="s">
        <v>14</v>
      </c>
      <c r="B578" t="s">
        <v>189</v>
      </c>
      <c r="C578" t="s">
        <v>190</v>
      </c>
      <c r="D578" t="str">
        <f t="shared" si="68"/>
        <v>01</v>
      </c>
      <c r="E578" t="str">
        <f t="shared" si="69"/>
        <v>011</v>
      </c>
      <c r="F578" t="str">
        <f t="shared" si="70"/>
        <v>0118</v>
      </c>
      <c r="G578" t="str">
        <f t="shared" si="71"/>
        <v>01181</v>
      </c>
      <c r="H578" t="str">
        <f t="shared" si="72"/>
        <v>011811</v>
      </c>
      <c r="I578" t="str">
        <f t="shared" si="73"/>
        <v>01181101</v>
      </c>
      <c r="J578" s="1" t="s">
        <v>1326</v>
      </c>
      <c r="K578" s="2">
        <v>7.1178844851760477E-4</v>
      </c>
      <c r="L578" s="1">
        <f t="shared" si="67"/>
        <v>0.31000000000000011</v>
      </c>
      <c r="M578" s="2">
        <v>111.1516115143998</v>
      </c>
      <c r="N578">
        <v>7.9116433110066164E-2</v>
      </c>
      <c r="X578" s="8"/>
    </row>
    <row r="579" spans="1:24" x14ac:dyDescent="0.25">
      <c r="A579" t="s">
        <v>14</v>
      </c>
      <c r="B579" t="s">
        <v>191</v>
      </c>
      <c r="C579" t="s">
        <v>192</v>
      </c>
      <c r="D579" t="str">
        <f t="shared" si="68"/>
        <v>01</v>
      </c>
      <c r="E579" t="str">
        <f t="shared" si="69"/>
        <v>011</v>
      </c>
      <c r="F579" t="str">
        <f t="shared" si="70"/>
        <v>0118</v>
      </c>
      <c r="G579" t="str">
        <f t="shared" si="71"/>
        <v>01183</v>
      </c>
      <c r="H579" t="str">
        <f t="shared" si="72"/>
        <v>011831</v>
      </c>
      <c r="I579" t="str">
        <f t="shared" si="73"/>
        <v>01183101</v>
      </c>
      <c r="J579" s="1" t="s">
        <v>1326</v>
      </c>
      <c r="K579" s="2">
        <v>7.2517471291505629E-4</v>
      </c>
      <c r="L579" s="1">
        <f t="shared" ref="L579:L642" si="74">SUMIF(J:J,J579,K:K)</f>
        <v>0.31000000000000011</v>
      </c>
      <c r="M579" s="2">
        <v>109.1195949990192</v>
      </c>
      <c r="N579">
        <v>7.9130770976820961E-2</v>
      </c>
      <c r="X579" s="8"/>
    </row>
    <row r="580" spans="1:24" x14ac:dyDescent="0.25">
      <c r="A580" t="s">
        <v>14</v>
      </c>
      <c r="B580" t="s">
        <v>193</v>
      </c>
      <c r="C580" t="s">
        <v>194</v>
      </c>
      <c r="D580" t="str">
        <f t="shared" si="68"/>
        <v>01</v>
      </c>
      <c r="E580" t="str">
        <f t="shared" si="69"/>
        <v>011</v>
      </c>
      <c r="F580" t="str">
        <f t="shared" si="70"/>
        <v>0118</v>
      </c>
      <c r="G580" t="str">
        <f t="shared" si="71"/>
        <v>01186</v>
      </c>
      <c r="H580" t="str">
        <f t="shared" si="72"/>
        <v>011860</v>
      </c>
      <c r="I580" t="str">
        <f t="shared" si="73"/>
        <v>01186005</v>
      </c>
      <c r="J580" s="1" t="s">
        <v>1326</v>
      </c>
      <c r="K580" s="2">
        <v>7.1002378936578509E-5</v>
      </c>
      <c r="L580" s="1">
        <f t="shared" si="74"/>
        <v>0.31000000000000011</v>
      </c>
      <c r="M580" s="2">
        <v>107.401724883425</v>
      </c>
      <c r="N580">
        <v>7.6257779686150955E-3</v>
      </c>
      <c r="X580" s="8"/>
    </row>
    <row r="581" spans="1:24" x14ac:dyDescent="0.25">
      <c r="A581" t="s">
        <v>14</v>
      </c>
      <c r="B581" t="s">
        <v>195</v>
      </c>
      <c r="C581" t="s">
        <v>196</v>
      </c>
      <c r="D581" t="str">
        <f t="shared" si="68"/>
        <v>01</v>
      </c>
      <c r="E581" t="str">
        <f t="shared" si="69"/>
        <v>011</v>
      </c>
      <c r="F581" t="str">
        <f t="shared" si="70"/>
        <v>0118</v>
      </c>
      <c r="G581" t="str">
        <f t="shared" si="71"/>
        <v>01189</v>
      </c>
      <c r="H581" t="str">
        <f t="shared" si="72"/>
        <v>011899</v>
      </c>
      <c r="I581" t="str">
        <f t="shared" si="73"/>
        <v>01189903</v>
      </c>
      <c r="J581" s="1" t="s">
        <v>1326</v>
      </c>
      <c r="K581" s="2">
        <v>6.0146481604617612E-5</v>
      </c>
      <c r="L581" s="1">
        <f t="shared" si="74"/>
        <v>0.31000000000000011</v>
      </c>
      <c r="M581" s="2">
        <v>123.7000897460311</v>
      </c>
      <c r="N581">
        <v>7.4401251723992074E-3</v>
      </c>
      <c r="X581" s="8"/>
    </row>
    <row r="582" spans="1:24" x14ac:dyDescent="0.25">
      <c r="A582" t="s">
        <v>14</v>
      </c>
      <c r="B582" t="s">
        <v>197</v>
      </c>
      <c r="C582" t="s">
        <v>198</v>
      </c>
      <c r="D582" t="str">
        <f t="shared" si="68"/>
        <v>01</v>
      </c>
      <c r="E582" t="str">
        <f t="shared" si="69"/>
        <v>011</v>
      </c>
      <c r="F582" t="str">
        <f t="shared" si="70"/>
        <v>0119</v>
      </c>
      <c r="G582" t="str">
        <f t="shared" si="71"/>
        <v>01191</v>
      </c>
      <c r="H582" t="str">
        <f t="shared" si="72"/>
        <v>011916</v>
      </c>
      <c r="I582" t="str">
        <f t="shared" si="73"/>
        <v>01191602</v>
      </c>
      <c r="J582" s="1" t="s">
        <v>1326</v>
      </c>
      <c r="K582" s="2">
        <v>4.4911197867957686E-4</v>
      </c>
      <c r="L582" s="1">
        <f t="shared" si="74"/>
        <v>0.31000000000000011</v>
      </c>
      <c r="M582" s="2">
        <v>120.7050459353101</v>
      </c>
      <c r="N582">
        <v>5.4210082016616333E-2</v>
      </c>
      <c r="X582" s="8"/>
    </row>
    <row r="583" spans="1:24" x14ac:dyDescent="0.25">
      <c r="A583" t="s">
        <v>14</v>
      </c>
      <c r="B583" t="s">
        <v>199</v>
      </c>
      <c r="C583" t="s">
        <v>200</v>
      </c>
      <c r="D583" t="str">
        <f t="shared" si="68"/>
        <v>01</v>
      </c>
      <c r="E583" t="str">
        <f t="shared" si="69"/>
        <v>011</v>
      </c>
      <c r="F583" t="str">
        <f t="shared" si="70"/>
        <v>0119</v>
      </c>
      <c r="G583" t="str">
        <f t="shared" si="71"/>
        <v>01192</v>
      </c>
      <c r="H583" t="str">
        <f t="shared" si="72"/>
        <v>011921</v>
      </c>
      <c r="I583" t="str">
        <f t="shared" si="73"/>
        <v>01192101</v>
      </c>
      <c r="J583" s="1" t="s">
        <v>1326</v>
      </c>
      <c r="K583" s="2">
        <v>3.4232204864097292E-3</v>
      </c>
      <c r="L583" s="1">
        <f t="shared" si="74"/>
        <v>0.31000000000000011</v>
      </c>
      <c r="M583" s="2">
        <v>100.76856145439611</v>
      </c>
      <c r="N583">
        <v>0.34495300395672651</v>
      </c>
      <c r="X583" s="8"/>
    </row>
    <row r="584" spans="1:24" x14ac:dyDescent="0.25">
      <c r="A584" t="s">
        <v>14</v>
      </c>
      <c r="B584" t="s">
        <v>201</v>
      </c>
      <c r="C584" t="s">
        <v>202</v>
      </c>
      <c r="D584" t="str">
        <f t="shared" si="68"/>
        <v>01</v>
      </c>
      <c r="E584" t="str">
        <f t="shared" si="69"/>
        <v>011</v>
      </c>
      <c r="F584" t="str">
        <f t="shared" si="70"/>
        <v>0119</v>
      </c>
      <c r="G584" t="str">
        <f t="shared" si="71"/>
        <v>01192</v>
      </c>
      <c r="H584" t="str">
        <f t="shared" si="72"/>
        <v>011922</v>
      </c>
      <c r="I584" t="str">
        <f t="shared" si="73"/>
        <v>01192201</v>
      </c>
      <c r="J584" s="1" t="s">
        <v>1326</v>
      </c>
      <c r="K584" s="2">
        <v>1.6176683605628842E-4</v>
      </c>
      <c r="L584" s="1">
        <f t="shared" si="74"/>
        <v>0.31000000000000011</v>
      </c>
      <c r="M584" s="2">
        <v>106.56008800052621</v>
      </c>
      <c r="N584">
        <v>1.7237888285724791E-2</v>
      </c>
      <c r="X584" s="8"/>
    </row>
    <row r="585" spans="1:24" x14ac:dyDescent="0.25">
      <c r="A585" t="s">
        <v>14</v>
      </c>
      <c r="B585" t="s">
        <v>203</v>
      </c>
      <c r="C585" t="s">
        <v>204</v>
      </c>
      <c r="D585" t="str">
        <f t="shared" si="68"/>
        <v>01</v>
      </c>
      <c r="E585" t="str">
        <f t="shared" si="69"/>
        <v>011</v>
      </c>
      <c r="F585" t="str">
        <f t="shared" si="70"/>
        <v>0119</v>
      </c>
      <c r="G585" t="str">
        <f t="shared" si="71"/>
        <v>01193</v>
      </c>
      <c r="H585" t="str">
        <f t="shared" si="72"/>
        <v>011931</v>
      </c>
      <c r="I585" t="str">
        <f t="shared" si="73"/>
        <v>01193101</v>
      </c>
      <c r="J585" s="1" t="s">
        <v>1326</v>
      </c>
      <c r="K585" s="2">
        <v>2.4553049581342596E-3</v>
      </c>
      <c r="L585" s="1">
        <f t="shared" si="74"/>
        <v>0.31000000000000011</v>
      </c>
      <c r="M585" s="2">
        <v>106.555680005594</v>
      </c>
      <c r="N585">
        <v>0.26162668943510253</v>
      </c>
      <c r="X585" s="8"/>
    </row>
    <row r="586" spans="1:24" x14ac:dyDescent="0.25">
      <c r="A586" t="s">
        <v>14</v>
      </c>
      <c r="B586" t="s">
        <v>205</v>
      </c>
      <c r="C586" t="s">
        <v>206</v>
      </c>
      <c r="D586" t="str">
        <f t="shared" si="68"/>
        <v>01</v>
      </c>
      <c r="E586" t="str">
        <f t="shared" si="69"/>
        <v>011</v>
      </c>
      <c r="F586" t="str">
        <f t="shared" si="70"/>
        <v>0119</v>
      </c>
      <c r="G586" t="str">
        <f t="shared" si="71"/>
        <v>01193</v>
      </c>
      <c r="H586" t="str">
        <f t="shared" si="72"/>
        <v>011939</v>
      </c>
      <c r="I586" t="str">
        <f t="shared" si="73"/>
        <v>01193907</v>
      </c>
      <c r="J586" s="1" t="s">
        <v>1326</v>
      </c>
      <c r="K586" s="2">
        <v>7.8345006792305524E-5</v>
      </c>
      <c r="L586" s="1">
        <f t="shared" si="74"/>
        <v>0.31000000000000011</v>
      </c>
      <c r="M586" s="2">
        <v>114.959475219507</v>
      </c>
      <c r="N586">
        <v>9.0065008669121538E-3</v>
      </c>
      <c r="X586" s="8"/>
    </row>
    <row r="587" spans="1:24" x14ac:dyDescent="0.25">
      <c r="A587" t="s">
        <v>14</v>
      </c>
      <c r="B587" t="s">
        <v>207</v>
      </c>
      <c r="C587" t="s">
        <v>208</v>
      </c>
      <c r="D587" t="str">
        <f t="shared" si="68"/>
        <v>01</v>
      </c>
      <c r="E587" t="str">
        <f t="shared" si="69"/>
        <v>011</v>
      </c>
      <c r="F587" t="str">
        <f t="shared" si="70"/>
        <v>0119</v>
      </c>
      <c r="G587" t="str">
        <f t="shared" si="71"/>
        <v>01193</v>
      </c>
      <c r="H587" t="str">
        <f t="shared" si="72"/>
        <v>011939</v>
      </c>
      <c r="I587" t="str">
        <f t="shared" si="73"/>
        <v>01193919</v>
      </c>
      <c r="J587" s="1" t="s">
        <v>1326</v>
      </c>
      <c r="K587" s="2">
        <v>6.2644719985197582E-4</v>
      </c>
      <c r="L587" s="1">
        <f t="shared" si="74"/>
        <v>0.31000000000000011</v>
      </c>
      <c r="M587" s="2">
        <v>112.0670064337469</v>
      </c>
      <c r="N587">
        <v>7.0204062376214099E-2</v>
      </c>
      <c r="X587" s="8"/>
    </row>
    <row r="588" spans="1:24" x14ac:dyDescent="0.25">
      <c r="A588" t="s">
        <v>14</v>
      </c>
      <c r="B588" t="s">
        <v>209</v>
      </c>
      <c r="C588" t="s">
        <v>210</v>
      </c>
      <c r="D588" t="str">
        <f t="shared" si="68"/>
        <v>01</v>
      </c>
      <c r="E588" t="str">
        <f t="shared" si="69"/>
        <v>011</v>
      </c>
      <c r="F588" t="str">
        <f t="shared" si="70"/>
        <v>0119</v>
      </c>
      <c r="G588" t="str">
        <f t="shared" si="71"/>
        <v>01193</v>
      </c>
      <c r="H588" t="str">
        <f t="shared" si="72"/>
        <v>011939</v>
      </c>
      <c r="I588" t="str">
        <f t="shared" si="73"/>
        <v>01193921</v>
      </c>
      <c r="J588" s="1" t="s">
        <v>1326</v>
      </c>
      <c r="K588" s="2">
        <v>3.7630740180022725E-4</v>
      </c>
      <c r="L588" s="1">
        <f t="shared" si="74"/>
        <v>0.31000000000000011</v>
      </c>
      <c r="M588" s="2">
        <v>115.7893115573132</v>
      </c>
      <c r="N588">
        <v>4.3572374988369557E-2</v>
      </c>
      <c r="X588" s="8"/>
    </row>
    <row r="589" spans="1:24" x14ac:dyDescent="0.25">
      <c r="A589" t="s">
        <v>14</v>
      </c>
      <c r="B589" t="s">
        <v>211</v>
      </c>
      <c r="C589" t="s">
        <v>212</v>
      </c>
      <c r="D589" t="str">
        <f t="shared" si="68"/>
        <v>01</v>
      </c>
      <c r="E589" t="str">
        <f t="shared" si="69"/>
        <v>011</v>
      </c>
      <c r="F589" t="str">
        <f t="shared" si="70"/>
        <v>0119</v>
      </c>
      <c r="G589" t="str">
        <f t="shared" si="71"/>
        <v>01193</v>
      </c>
      <c r="H589" t="str">
        <f t="shared" si="72"/>
        <v>011939</v>
      </c>
      <c r="I589" t="str">
        <f t="shared" si="73"/>
        <v>01193922</v>
      </c>
      <c r="J589" s="1" t="s">
        <v>1326</v>
      </c>
      <c r="K589" s="2">
        <v>3.3162825506056103E-5</v>
      </c>
      <c r="L589" s="1">
        <f t="shared" si="74"/>
        <v>0.31000000000000011</v>
      </c>
      <c r="M589" s="2">
        <v>119.058904154145</v>
      </c>
      <c r="N589">
        <v>3.948329663406169E-3</v>
      </c>
      <c r="X589" s="8"/>
    </row>
    <row r="590" spans="1:24" x14ac:dyDescent="0.25">
      <c r="A590" t="s">
        <v>14</v>
      </c>
      <c r="B590" t="s">
        <v>213</v>
      </c>
      <c r="C590" t="s">
        <v>214</v>
      </c>
      <c r="D590" t="str">
        <f t="shared" si="68"/>
        <v>01</v>
      </c>
      <c r="E590" t="str">
        <f t="shared" si="69"/>
        <v>011</v>
      </c>
      <c r="F590" t="str">
        <f t="shared" si="70"/>
        <v>0119</v>
      </c>
      <c r="G590" t="str">
        <f t="shared" si="71"/>
        <v>01193</v>
      </c>
      <c r="H590" t="str">
        <f t="shared" si="72"/>
        <v>011939</v>
      </c>
      <c r="I590" t="str">
        <f t="shared" si="73"/>
        <v>01193924</v>
      </c>
      <c r="J590" s="1" t="s">
        <v>1326</v>
      </c>
      <c r="K590" s="2">
        <v>9.734308217111882E-4</v>
      </c>
      <c r="L590" s="1">
        <f t="shared" si="74"/>
        <v>0.31000000000000011</v>
      </c>
      <c r="M590" s="2">
        <v>114.8955067785967</v>
      </c>
      <c r="N590">
        <v>0.11184282757441277</v>
      </c>
      <c r="X590" s="8"/>
    </row>
    <row r="591" spans="1:24" x14ac:dyDescent="0.25">
      <c r="A591" t="s">
        <v>14</v>
      </c>
      <c r="B591" t="s">
        <v>215</v>
      </c>
      <c r="C591" t="s">
        <v>216</v>
      </c>
      <c r="D591" t="str">
        <f t="shared" si="68"/>
        <v>01</v>
      </c>
      <c r="E591" t="str">
        <f t="shared" si="69"/>
        <v>011</v>
      </c>
      <c r="F591" t="str">
        <f t="shared" si="70"/>
        <v>0119</v>
      </c>
      <c r="G591" t="str">
        <f t="shared" si="71"/>
        <v>01194</v>
      </c>
      <c r="H591" t="str">
        <f t="shared" si="72"/>
        <v>011940</v>
      </c>
      <c r="I591" t="str">
        <f t="shared" si="73"/>
        <v>01194002</v>
      </c>
      <c r="J591" s="1" t="s">
        <v>1326</v>
      </c>
      <c r="K591" s="2">
        <v>2.18297632109838E-4</v>
      </c>
      <c r="L591" s="1">
        <f t="shared" si="74"/>
        <v>0.31000000000000011</v>
      </c>
      <c r="M591" s="2">
        <v>117.7474264967052</v>
      </c>
      <c r="N591">
        <v>2.5703984391257942E-2</v>
      </c>
      <c r="X591" s="8"/>
    </row>
    <row r="592" spans="1:24" x14ac:dyDescent="0.25">
      <c r="A592" t="s">
        <v>14</v>
      </c>
      <c r="B592" t="s">
        <v>217</v>
      </c>
      <c r="C592" t="s">
        <v>218</v>
      </c>
      <c r="D592" t="str">
        <f t="shared" si="68"/>
        <v>01</v>
      </c>
      <c r="E592" t="str">
        <f t="shared" si="69"/>
        <v>011</v>
      </c>
      <c r="F592" t="str">
        <f t="shared" si="70"/>
        <v>0119</v>
      </c>
      <c r="G592" t="str">
        <f t="shared" si="71"/>
        <v>01194</v>
      </c>
      <c r="H592" t="str">
        <f t="shared" si="72"/>
        <v>011940</v>
      </c>
      <c r="I592" t="str">
        <f t="shared" si="73"/>
        <v>01194016</v>
      </c>
      <c r="J592" s="1" t="s">
        <v>1326</v>
      </c>
      <c r="K592" s="2">
        <v>1.2515387477780976E-3</v>
      </c>
      <c r="L592" s="1">
        <f t="shared" si="74"/>
        <v>0.31000000000000011</v>
      </c>
      <c r="M592" s="2">
        <v>113.18628351150279</v>
      </c>
      <c r="N592">
        <v>0.14165701953164295</v>
      </c>
      <c r="X592" s="8"/>
    </row>
    <row r="593" spans="1:24" x14ac:dyDescent="0.25">
      <c r="A593" t="s">
        <v>14</v>
      </c>
      <c r="B593" t="s">
        <v>219</v>
      </c>
      <c r="C593" t="s">
        <v>220</v>
      </c>
      <c r="D593" t="str">
        <f t="shared" si="68"/>
        <v>01</v>
      </c>
      <c r="E593" t="str">
        <f t="shared" si="69"/>
        <v>011</v>
      </c>
      <c r="F593" t="str">
        <f t="shared" si="70"/>
        <v>0119</v>
      </c>
      <c r="G593" t="str">
        <f t="shared" si="71"/>
        <v>01199</v>
      </c>
      <c r="H593" t="str">
        <f t="shared" si="72"/>
        <v>011990</v>
      </c>
      <c r="I593" t="str">
        <f t="shared" si="73"/>
        <v>01199002</v>
      </c>
      <c r="J593" s="1" t="s">
        <v>1326</v>
      </c>
      <c r="K593" s="2">
        <v>7.4293552926471453E-4</v>
      </c>
      <c r="L593" s="1">
        <f t="shared" si="74"/>
        <v>0.31000000000000011</v>
      </c>
      <c r="M593" s="2">
        <v>117.0912311380369</v>
      </c>
      <c r="N593">
        <v>8.6991235777794468E-2</v>
      </c>
      <c r="X593" s="8"/>
    </row>
    <row r="594" spans="1:24" x14ac:dyDescent="0.25">
      <c r="A594" t="s">
        <v>14</v>
      </c>
      <c r="B594" t="s">
        <v>221</v>
      </c>
      <c r="C594" t="s">
        <v>222</v>
      </c>
      <c r="D594" t="str">
        <f t="shared" si="68"/>
        <v>01</v>
      </c>
      <c r="E594" t="str">
        <f t="shared" si="69"/>
        <v>011</v>
      </c>
      <c r="F594" t="str">
        <f t="shared" si="70"/>
        <v>0119</v>
      </c>
      <c r="G594" t="str">
        <f t="shared" si="71"/>
        <v>01199</v>
      </c>
      <c r="H594" t="str">
        <f t="shared" si="72"/>
        <v>011990</v>
      </c>
      <c r="I594" t="str">
        <f t="shared" si="73"/>
        <v>01199004</v>
      </c>
      <c r="J594" s="1" t="s">
        <v>1326</v>
      </c>
      <c r="K594" s="2">
        <v>2.7582875431868167E-4</v>
      </c>
      <c r="L594" s="1">
        <f t="shared" si="74"/>
        <v>0.31000000000000011</v>
      </c>
      <c r="M594" s="2">
        <v>111.58446714078551</v>
      </c>
      <c r="N594">
        <v>3.0778204572756734E-2</v>
      </c>
      <c r="X594" s="8"/>
    </row>
    <row r="595" spans="1:24" x14ac:dyDescent="0.25">
      <c r="A595" t="s">
        <v>14</v>
      </c>
      <c r="B595" t="s">
        <v>223</v>
      </c>
      <c r="C595" t="s">
        <v>224</v>
      </c>
      <c r="D595" t="str">
        <f t="shared" si="68"/>
        <v>01</v>
      </c>
      <c r="E595" t="str">
        <f t="shared" si="69"/>
        <v>011</v>
      </c>
      <c r="F595" t="str">
        <f t="shared" si="70"/>
        <v>0119</v>
      </c>
      <c r="G595" t="str">
        <f t="shared" si="71"/>
        <v>01199</v>
      </c>
      <c r="H595" t="str">
        <f t="shared" si="72"/>
        <v>011990</v>
      </c>
      <c r="I595" t="str">
        <f t="shared" si="73"/>
        <v>01199012</v>
      </c>
      <c r="J595" s="1" t="s">
        <v>1326</v>
      </c>
      <c r="K595" s="2">
        <v>5.2783716508501561E-4</v>
      </c>
      <c r="L595" s="1">
        <f t="shared" si="74"/>
        <v>0.31000000000000011</v>
      </c>
      <c r="M595" s="2">
        <v>113.7691972882364</v>
      </c>
      <c r="N595">
        <v>6.0051610570620549E-2</v>
      </c>
      <c r="X595" s="8"/>
    </row>
    <row r="596" spans="1:24" x14ac:dyDescent="0.25">
      <c r="A596" t="s">
        <v>14</v>
      </c>
      <c r="B596" t="s">
        <v>225</v>
      </c>
      <c r="C596" t="s">
        <v>226</v>
      </c>
      <c r="D596" t="str">
        <f t="shared" si="68"/>
        <v>01</v>
      </c>
      <c r="E596" t="str">
        <f t="shared" si="69"/>
        <v>011</v>
      </c>
      <c r="F596" t="str">
        <f t="shared" si="70"/>
        <v>0119</v>
      </c>
      <c r="G596" t="str">
        <f t="shared" si="71"/>
        <v>01199</v>
      </c>
      <c r="H596" t="str">
        <f t="shared" si="72"/>
        <v>011990</v>
      </c>
      <c r="I596" t="str">
        <f t="shared" si="73"/>
        <v>01199013</v>
      </c>
      <c r="J596" s="1" t="s">
        <v>1326</v>
      </c>
      <c r="K596" s="2">
        <v>1.6853149999999997E-3</v>
      </c>
      <c r="L596" s="1">
        <f t="shared" si="74"/>
        <v>0.31000000000000011</v>
      </c>
      <c r="M596" s="2">
        <v>104.1326212346158</v>
      </c>
      <c r="N596">
        <v>0.17549626855601649</v>
      </c>
      <c r="X596" s="8"/>
    </row>
    <row r="597" spans="1:24" x14ac:dyDescent="0.25">
      <c r="A597" t="s">
        <v>14</v>
      </c>
      <c r="B597" t="s">
        <v>227</v>
      </c>
      <c r="C597" t="s">
        <v>228</v>
      </c>
      <c r="D597" t="str">
        <f t="shared" si="68"/>
        <v>01</v>
      </c>
      <c r="E597" t="str">
        <f t="shared" si="69"/>
        <v>012</v>
      </c>
      <c r="F597" t="str">
        <f t="shared" si="70"/>
        <v>0121</v>
      </c>
      <c r="G597" t="str">
        <f t="shared" si="71"/>
        <v>01210</v>
      </c>
      <c r="H597" t="str">
        <f t="shared" si="72"/>
        <v>012100</v>
      </c>
      <c r="I597" t="str">
        <f t="shared" si="73"/>
        <v>01210003</v>
      </c>
      <c r="J597" s="1" t="s">
        <v>1326</v>
      </c>
      <c r="K597" s="2">
        <v>1.21233032072384E-3</v>
      </c>
      <c r="L597" s="1">
        <f t="shared" si="74"/>
        <v>0.31000000000000011</v>
      </c>
      <c r="M597" s="2">
        <v>102.54963086725139</v>
      </c>
      <c r="N597">
        <v>0.12432402687940629</v>
      </c>
      <c r="X597" s="8"/>
    </row>
    <row r="598" spans="1:24" x14ac:dyDescent="0.25">
      <c r="A598" t="s">
        <v>14</v>
      </c>
      <c r="B598" t="s">
        <v>229</v>
      </c>
      <c r="C598" t="s">
        <v>230</v>
      </c>
      <c r="D598" t="str">
        <f t="shared" si="68"/>
        <v>01</v>
      </c>
      <c r="E598" t="str">
        <f t="shared" si="69"/>
        <v>012</v>
      </c>
      <c r="F598" t="str">
        <f t="shared" si="70"/>
        <v>0121</v>
      </c>
      <c r="G598" t="str">
        <f t="shared" si="71"/>
        <v>01210</v>
      </c>
      <c r="H598" t="str">
        <f t="shared" si="72"/>
        <v>012100</v>
      </c>
      <c r="I598" t="str">
        <f t="shared" si="73"/>
        <v>01210007</v>
      </c>
      <c r="J598" s="1" t="s">
        <v>1326</v>
      </c>
      <c r="K598" s="2">
        <v>8.5172115698378703E-4</v>
      </c>
      <c r="L598" s="1">
        <f t="shared" si="74"/>
        <v>0.31000000000000011</v>
      </c>
      <c r="M598" s="2">
        <v>107.0895152982296</v>
      </c>
      <c r="N598">
        <v>9.1210405870641081E-2</v>
      </c>
      <c r="X598" s="8"/>
    </row>
    <row r="599" spans="1:24" x14ac:dyDescent="0.25">
      <c r="A599" t="s">
        <v>14</v>
      </c>
      <c r="B599" t="s">
        <v>231</v>
      </c>
      <c r="C599" t="s">
        <v>232</v>
      </c>
      <c r="D599" t="str">
        <f t="shared" si="68"/>
        <v>01</v>
      </c>
      <c r="E599" t="str">
        <f t="shared" si="69"/>
        <v>012</v>
      </c>
      <c r="F599" t="str">
        <f t="shared" si="70"/>
        <v>0121</v>
      </c>
      <c r="G599" t="str">
        <f t="shared" si="71"/>
        <v>01210</v>
      </c>
      <c r="H599" t="str">
        <f t="shared" si="72"/>
        <v>012100</v>
      </c>
      <c r="I599" t="str">
        <f t="shared" si="73"/>
        <v>01210013</v>
      </c>
      <c r="J599" s="1" t="s">
        <v>1326</v>
      </c>
      <c r="K599" s="2">
        <v>4.2135308993618502E-5</v>
      </c>
      <c r="L599" s="1">
        <f t="shared" si="74"/>
        <v>0.31000000000000011</v>
      </c>
      <c r="M599" s="2">
        <v>115.824474374058</v>
      </c>
      <c r="N599">
        <v>4.880300016774382E-3</v>
      </c>
      <c r="X599" s="8"/>
    </row>
    <row r="600" spans="1:24" x14ac:dyDescent="0.25">
      <c r="A600" t="s">
        <v>14</v>
      </c>
      <c r="B600" t="s">
        <v>233</v>
      </c>
      <c r="C600" t="s">
        <v>234</v>
      </c>
      <c r="D600" t="str">
        <f t="shared" si="68"/>
        <v>01</v>
      </c>
      <c r="E600" t="str">
        <f t="shared" si="69"/>
        <v>012</v>
      </c>
      <c r="F600" t="str">
        <f t="shared" si="70"/>
        <v>0122</v>
      </c>
      <c r="G600" t="str">
        <f t="shared" si="71"/>
        <v>01220</v>
      </c>
      <c r="H600" t="str">
        <f t="shared" si="72"/>
        <v>012201</v>
      </c>
      <c r="I600" t="str">
        <f t="shared" si="73"/>
        <v>01220104</v>
      </c>
      <c r="J600" s="1" t="s">
        <v>1326</v>
      </c>
      <c r="K600" s="2">
        <v>1.6915192430972431E-4</v>
      </c>
      <c r="L600" s="1">
        <f t="shared" si="74"/>
        <v>0.31000000000000011</v>
      </c>
      <c r="M600" s="2">
        <v>112.1474795502661</v>
      </c>
      <c r="N600">
        <v>1.8969961972412967E-2</v>
      </c>
      <c r="X600" s="8"/>
    </row>
    <row r="601" spans="1:24" x14ac:dyDescent="0.25">
      <c r="A601" t="s">
        <v>14</v>
      </c>
      <c r="B601" t="s">
        <v>235</v>
      </c>
      <c r="C601" t="s">
        <v>236</v>
      </c>
      <c r="D601" t="str">
        <f t="shared" si="68"/>
        <v>01</v>
      </c>
      <c r="E601" t="str">
        <f t="shared" si="69"/>
        <v>012</v>
      </c>
      <c r="F601" t="str">
        <f t="shared" si="70"/>
        <v>0122</v>
      </c>
      <c r="G601" t="str">
        <f t="shared" si="71"/>
        <v>01220</v>
      </c>
      <c r="H601" t="str">
        <f t="shared" si="72"/>
        <v>012201</v>
      </c>
      <c r="I601" t="str">
        <f t="shared" si="73"/>
        <v>01220106</v>
      </c>
      <c r="J601" s="1" t="s">
        <v>1326</v>
      </c>
      <c r="K601" s="2">
        <v>7.4867327473636923E-4</v>
      </c>
      <c r="L601" s="1">
        <f t="shared" si="74"/>
        <v>0.31000000000000011</v>
      </c>
      <c r="M601" s="2">
        <v>109.8211612559688</v>
      </c>
      <c r="N601">
        <v>8.2220168432857038E-2</v>
      </c>
      <c r="X601" s="8"/>
    </row>
    <row r="602" spans="1:24" x14ac:dyDescent="0.25">
      <c r="A602" t="s">
        <v>14</v>
      </c>
      <c r="B602" t="s">
        <v>237</v>
      </c>
      <c r="C602" t="s">
        <v>238</v>
      </c>
      <c r="D602" t="str">
        <f t="shared" si="68"/>
        <v>01</v>
      </c>
      <c r="E602" t="str">
        <f t="shared" si="69"/>
        <v>012</v>
      </c>
      <c r="F602" t="str">
        <f t="shared" si="70"/>
        <v>0123</v>
      </c>
      <c r="G602" t="str">
        <f t="shared" si="71"/>
        <v>01230</v>
      </c>
      <c r="H602" t="str">
        <f t="shared" si="72"/>
        <v>012303</v>
      </c>
      <c r="I602" t="str">
        <f t="shared" si="73"/>
        <v>01230301</v>
      </c>
      <c r="J602" s="1" t="s">
        <v>1326</v>
      </c>
      <c r="K602" s="2">
        <v>4.8780404409966228E-4</v>
      </c>
      <c r="L602" s="1">
        <f t="shared" si="74"/>
        <v>0.31000000000000011</v>
      </c>
      <c r="M602" s="2">
        <v>140.1677028555776</v>
      </c>
      <c r="N602">
        <v>6.8374372305110537E-2</v>
      </c>
      <c r="X602" s="8"/>
    </row>
    <row r="603" spans="1:24" x14ac:dyDescent="0.25">
      <c r="A603" t="s">
        <v>14</v>
      </c>
      <c r="B603" t="s">
        <v>239</v>
      </c>
      <c r="C603" t="s">
        <v>240</v>
      </c>
      <c r="D603" t="str">
        <f t="shared" si="68"/>
        <v>01</v>
      </c>
      <c r="E603" t="str">
        <f t="shared" si="69"/>
        <v>012</v>
      </c>
      <c r="F603" t="str">
        <f t="shared" si="70"/>
        <v>0125</v>
      </c>
      <c r="G603" t="str">
        <f t="shared" si="71"/>
        <v>01250</v>
      </c>
      <c r="H603" t="str">
        <f t="shared" si="72"/>
        <v>012500</v>
      </c>
      <c r="I603" t="str">
        <f t="shared" si="73"/>
        <v>01250004</v>
      </c>
      <c r="J603" s="1" t="s">
        <v>1326</v>
      </c>
      <c r="K603" s="2">
        <v>5.6561445265109671E-5</v>
      </c>
      <c r="L603" s="1">
        <f t="shared" si="74"/>
        <v>0.31000000000000011</v>
      </c>
      <c r="M603" s="2">
        <v>130.32662171458159</v>
      </c>
      <c r="N603">
        <v>7.37146208069596E-3</v>
      </c>
      <c r="X603" s="8"/>
    </row>
    <row r="604" spans="1:24" x14ac:dyDescent="0.25">
      <c r="A604" t="s">
        <v>14</v>
      </c>
      <c r="B604" t="s">
        <v>241</v>
      </c>
      <c r="C604" t="s">
        <v>242</v>
      </c>
      <c r="D604" t="str">
        <f t="shared" si="68"/>
        <v>01</v>
      </c>
      <c r="E604" t="str">
        <f t="shared" si="69"/>
        <v>012</v>
      </c>
      <c r="F604" t="str">
        <f t="shared" si="70"/>
        <v>0126</v>
      </c>
      <c r="G604" t="str">
        <f t="shared" si="71"/>
        <v>01260</v>
      </c>
      <c r="H604" t="str">
        <f t="shared" si="72"/>
        <v>012600</v>
      </c>
      <c r="I604" t="str">
        <f t="shared" si="73"/>
        <v>01260001</v>
      </c>
      <c r="J604" s="1" t="s">
        <v>1326</v>
      </c>
      <c r="K604" s="2">
        <v>1.1278259392378918E-4</v>
      </c>
      <c r="L604" s="1">
        <f t="shared" si="74"/>
        <v>0.31000000000000011</v>
      </c>
      <c r="M604" s="2">
        <v>122.5725893240119</v>
      </c>
      <c r="N604">
        <v>1.3824054567917412E-2</v>
      </c>
      <c r="X604" s="8"/>
    </row>
    <row r="605" spans="1:24" x14ac:dyDescent="0.25">
      <c r="A605" t="s">
        <v>14</v>
      </c>
      <c r="B605" t="s">
        <v>243</v>
      </c>
      <c r="C605" t="s">
        <v>244</v>
      </c>
      <c r="D605" t="str">
        <f t="shared" si="68"/>
        <v>01</v>
      </c>
      <c r="E605" t="str">
        <f t="shared" si="69"/>
        <v>012</v>
      </c>
      <c r="F605" t="str">
        <f t="shared" si="70"/>
        <v>0129</v>
      </c>
      <c r="G605" t="str">
        <f t="shared" si="71"/>
        <v>01290</v>
      </c>
      <c r="H605" t="str">
        <f t="shared" si="72"/>
        <v>012900</v>
      </c>
      <c r="I605" t="str">
        <f t="shared" si="73"/>
        <v>01290001</v>
      </c>
      <c r="J605" s="1" t="s">
        <v>1326</v>
      </c>
      <c r="K605" s="2">
        <v>6.5634978811855978E-5</v>
      </c>
      <c r="L605" s="1">
        <f t="shared" si="74"/>
        <v>0.31000000000000011</v>
      </c>
      <c r="M605" s="2">
        <v>124.9914840788052</v>
      </c>
      <c r="N605">
        <v>8.2038134091748129E-3</v>
      </c>
      <c r="X605" s="8"/>
    </row>
    <row r="606" spans="1:24" x14ac:dyDescent="0.25">
      <c r="A606" t="s">
        <v>14</v>
      </c>
      <c r="B606" t="s">
        <v>245</v>
      </c>
      <c r="C606" t="s">
        <v>246</v>
      </c>
      <c r="D606" t="str">
        <f t="shared" si="68"/>
        <v>03</v>
      </c>
      <c r="E606" t="str">
        <f t="shared" si="69"/>
        <v>031</v>
      </c>
      <c r="F606" t="str">
        <f t="shared" si="70"/>
        <v>0312</v>
      </c>
      <c r="G606" t="str">
        <f t="shared" si="71"/>
        <v>03121</v>
      </c>
      <c r="H606" t="str">
        <f t="shared" si="72"/>
        <v>031211</v>
      </c>
      <c r="I606" t="str">
        <f t="shared" si="73"/>
        <v>03121101</v>
      </c>
      <c r="J606" s="1" t="s">
        <v>1326</v>
      </c>
      <c r="K606" s="2">
        <v>2.7386967513108043E-4</v>
      </c>
      <c r="L606" s="1">
        <f t="shared" si="74"/>
        <v>0.31000000000000011</v>
      </c>
      <c r="M606" s="2">
        <v>103.47472908718289</v>
      </c>
      <c r="N606">
        <v>2.8338590439383336E-2</v>
      </c>
      <c r="X606" s="8"/>
    </row>
    <row r="607" spans="1:24" x14ac:dyDescent="0.25">
      <c r="A607" t="s">
        <v>14</v>
      </c>
      <c r="B607" t="s">
        <v>247</v>
      </c>
      <c r="C607" t="s">
        <v>248</v>
      </c>
      <c r="D607" t="str">
        <f t="shared" si="68"/>
        <v>03</v>
      </c>
      <c r="E607" t="str">
        <f t="shared" si="69"/>
        <v>031</v>
      </c>
      <c r="F607" t="str">
        <f t="shared" si="70"/>
        <v>0312</v>
      </c>
      <c r="G607" t="str">
        <f t="shared" si="71"/>
        <v>03121</v>
      </c>
      <c r="H607" t="str">
        <f t="shared" si="72"/>
        <v>031212</v>
      </c>
      <c r="I607" t="str">
        <f t="shared" si="73"/>
        <v>03121203</v>
      </c>
      <c r="J607" s="1" t="s">
        <v>1326</v>
      </c>
      <c r="K607" s="2">
        <v>1.3425923651930272E-4</v>
      </c>
      <c r="L607" s="1">
        <f t="shared" si="74"/>
        <v>0.31000000000000011</v>
      </c>
      <c r="M607" s="2">
        <v>102.251517095731</v>
      </c>
      <c r="N607">
        <v>1.3728210618213275E-2</v>
      </c>
      <c r="X607" s="8"/>
    </row>
    <row r="608" spans="1:24" x14ac:dyDescent="0.25">
      <c r="A608" t="s">
        <v>14</v>
      </c>
      <c r="B608" t="s">
        <v>249</v>
      </c>
      <c r="C608" t="s">
        <v>250</v>
      </c>
      <c r="D608" t="str">
        <f t="shared" si="68"/>
        <v>03</v>
      </c>
      <c r="E608" t="str">
        <f t="shared" si="69"/>
        <v>031</v>
      </c>
      <c r="F608" t="str">
        <f t="shared" si="70"/>
        <v>0312</v>
      </c>
      <c r="G608" t="str">
        <f t="shared" si="71"/>
        <v>03121</v>
      </c>
      <c r="H608" t="str">
        <f t="shared" si="72"/>
        <v>031213</v>
      </c>
      <c r="I608" t="str">
        <f t="shared" si="73"/>
        <v>03121302</v>
      </c>
      <c r="J608" s="1" t="s">
        <v>1326</v>
      </c>
      <c r="K608" s="2">
        <v>4.6235419821472528E-4</v>
      </c>
      <c r="L608" s="1">
        <f t="shared" si="74"/>
        <v>0.31000000000000011</v>
      </c>
      <c r="M608" s="2">
        <v>103.1261071385626</v>
      </c>
      <c r="N608">
        <v>4.7680788581055969E-2</v>
      </c>
      <c r="X608" s="8"/>
    </row>
    <row r="609" spans="1:24" x14ac:dyDescent="0.25">
      <c r="A609" t="s">
        <v>14</v>
      </c>
      <c r="B609" t="s">
        <v>251</v>
      </c>
      <c r="C609" t="s">
        <v>252</v>
      </c>
      <c r="D609" t="str">
        <f t="shared" si="68"/>
        <v>03</v>
      </c>
      <c r="E609" t="str">
        <f t="shared" si="69"/>
        <v>031</v>
      </c>
      <c r="F609" t="str">
        <f t="shared" si="70"/>
        <v>0312</v>
      </c>
      <c r="G609" t="str">
        <f t="shared" si="71"/>
        <v>03121</v>
      </c>
      <c r="H609" t="str">
        <f t="shared" si="72"/>
        <v>031213</v>
      </c>
      <c r="I609" t="str">
        <f t="shared" si="73"/>
        <v>03121303</v>
      </c>
      <c r="J609" s="1" t="s">
        <v>1326</v>
      </c>
      <c r="K609" s="2">
        <v>1.5141083650194195E-4</v>
      </c>
      <c r="L609" s="1">
        <f t="shared" si="74"/>
        <v>0.31000000000000011</v>
      </c>
      <c r="M609" s="2">
        <v>110.4612798948551</v>
      </c>
      <c r="N609">
        <v>1.6725034789955153E-2</v>
      </c>
      <c r="X609" s="8"/>
    </row>
    <row r="610" spans="1:24" x14ac:dyDescent="0.25">
      <c r="A610" t="s">
        <v>14</v>
      </c>
      <c r="B610" t="s">
        <v>253</v>
      </c>
      <c r="C610" t="s">
        <v>254</v>
      </c>
      <c r="D610" t="str">
        <f t="shared" si="68"/>
        <v>03</v>
      </c>
      <c r="E610" t="str">
        <f t="shared" si="69"/>
        <v>031</v>
      </c>
      <c r="F610" t="str">
        <f t="shared" si="70"/>
        <v>0312</v>
      </c>
      <c r="G610" t="str">
        <f t="shared" si="71"/>
        <v>03121</v>
      </c>
      <c r="H610" t="str">
        <f t="shared" si="72"/>
        <v>031213</v>
      </c>
      <c r="I610" t="str">
        <f t="shared" si="73"/>
        <v>03121306</v>
      </c>
      <c r="J610" s="1" t="s">
        <v>1326</v>
      </c>
      <c r="K610" s="2">
        <v>1.2912819753619836E-4</v>
      </c>
      <c r="L610" s="1">
        <f t="shared" si="74"/>
        <v>0.31000000000000011</v>
      </c>
      <c r="M610" s="2">
        <v>101.7612599821727</v>
      </c>
      <c r="N610">
        <v>1.3140248080510434E-2</v>
      </c>
      <c r="X610" s="8"/>
    </row>
    <row r="611" spans="1:24" x14ac:dyDescent="0.25">
      <c r="A611" t="s">
        <v>14</v>
      </c>
      <c r="B611" t="s">
        <v>255</v>
      </c>
      <c r="C611" t="s">
        <v>256</v>
      </c>
      <c r="D611" t="str">
        <f t="shared" si="68"/>
        <v>03</v>
      </c>
      <c r="E611" t="str">
        <f t="shared" si="69"/>
        <v>031</v>
      </c>
      <c r="F611" t="str">
        <f t="shared" si="70"/>
        <v>0312</v>
      </c>
      <c r="G611" t="str">
        <f t="shared" si="71"/>
        <v>03121</v>
      </c>
      <c r="H611" t="str">
        <f t="shared" si="72"/>
        <v>031214</v>
      </c>
      <c r="I611" t="str">
        <f t="shared" si="73"/>
        <v>03121402</v>
      </c>
      <c r="J611" s="1" t="s">
        <v>1326</v>
      </c>
      <c r="K611" s="2">
        <v>2.6686988796941152E-4</v>
      </c>
      <c r="L611" s="1">
        <f t="shared" si="74"/>
        <v>0.31000000000000011</v>
      </c>
      <c r="M611" s="2">
        <v>109.7888775361703</v>
      </c>
      <c r="N611">
        <v>2.929934544836521E-2</v>
      </c>
      <c r="X611" s="8"/>
    </row>
    <row r="612" spans="1:24" x14ac:dyDescent="0.25">
      <c r="A612" t="s">
        <v>14</v>
      </c>
      <c r="B612" t="s">
        <v>257</v>
      </c>
      <c r="C612" t="s">
        <v>258</v>
      </c>
      <c r="D612" t="str">
        <f t="shared" si="68"/>
        <v>03</v>
      </c>
      <c r="E612" t="str">
        <f t="shared" si="69"/>
        <v>031</v>
      </c>
      <c r="F612" t="str">
        <f t="shared" si="70"/>
        <v>0312</v>
      </c>
      <c r="G612" t="str">
        <f t="shared" si="71"/>
        <v>03121</v>
      </c>
      <c r="H612" t="str">
        <f t="shared" si="72"/>
        <v>031214</v>
      </c>
      <c r="I612" t="str">
        <f t="shared" si="73"/>
        <v>03121403</v>
      </c>
      <c r="J612" s="1" t="s">
        <v>1326</v>
      </c>
      <c r="K612" s="2">
        <v>3.2405215577287802E-4</v>
      </c>
      <c r="L612" s="1">
        <f t="shared" si="74"/>
        <v>0.31000000000000011</v>
      </c>
      <c r="M612" s="2">
        <v>104.098689769006</v>
      </c>
      <c r="N612">
        <v>3.3733404832778438E-2</v>
      </c>
      <c r="X612" s="8"/>
    </row>
    <row r="613" spans="1:24" x14ac:dyDescent="0.25">
      <c r="A613" t="s">
        <v>14</v>
      </c>
      <c r="B613" t="s">
        <v>259</v>
      </c>
      <c r="C613" t="s">
        <v>260</v>
      </c>
      <c r="D613" t="str">
        <f t="shared" si="68"/>
        <v>03</v>
      </c>
      <c r="E613" t="str">
        <f t="shared" si="69"/>
        <v>031</v>
      </c>
      <c r="F613" t="str">
        <f t="shared" si="70"/>
        <v>0312</v>
      </c>
      <c r="G613" t="str">
        <f t="shared" si="71"/>
        <v>03121</v>
      </c>
      <c r="H613" t="str">
        <f t="shared" si="72"/>
        <v>031214</v>
      </c>
      <c r="I613" t="str">
        <f t="shared" si="73"/>
        <v>03121404</v>
      </c>
      <c r="J613" s="1" t="s">
        <v>1326</v>
      </c>
      <c r="K613" s="2">
        <v>1.8419959889874482E-4</v>
      </c>
      <c r="L613" s="1">
        <f t="shared" si="74"/>
        <v>0.31000000000000011</v>
      </c>
      <c r="M613" s="2">
        <v>104.7216466302614</v>
      </c>
      <c r="N613">
        <v>1.9289685305310243E-2</v>
      </c>
      <c r="X613" s="8"/>
    </row>
    <row r="614" spans="1:24" x14ac:dyDescent="0.25">
      <c r="A614" t="s">
        <v>14</v>
      </c>
      <c r="B614" t="s">
        <v>261</v>
      </c>
      <c r="C614" t="s">
        <v>262</v>
      </c>
      <c r="D614" t="str">
        <f t="shared" si="68"/>
        <v>03</v>
      </c>
      <c r="E614" t="str">
        <f t="shared" si="69"/>
        <v>031</v>
      </c>
      <c r="F614" t="str">
        <f t="shared" si="70"/>
        <v>0312</v>
      </c>
      <c r="G614" t="str">
        <f t="shared" si="71"/>
        <v>03122</v>
      </c>
      <c r="H614" t="str">
        <f t="shared" si="72"/>
        <v>031221</v>
      </c>
      <c r="I614" t="str">
        <f t="shared" si="73"/>
        <v>03122104</v>
      </c>
      <c r="J614" s="1" t="s">
        <v>1326</v>
      </c>
      <c r="K614" s="2">
        <v>1.3806810095870611E-4</v>
      </c>
      <c r="L614" s="1">
        <f t="shared" si="74"/>
        <v>0.31000000000000011</v>
      </c>
      <c r="M614" s="2">
        <v>100.4782512558394</v>
      </c>
      <c r="N614">
        <v>1.3872841338545473E-2</v>
      </c>
      <c r="X614" s="8"/>
    </row>
    <row r="615" spans="1:24" x14ac:dyDescent="0.25">
      <c r="A615" t="s">
        <v>14</v>
      </c>
      <c r="B615" t="s">
        <v>263</v>
      </c>
      <c r="C615" t="s">
        <v>264</v>
      </c>
      <c r="D615" t="str">
        <f t="shared" si="68"/>
        <v>03</v>
      </c>
      <c r="E615" t="str">
        <f t="shared" si="69"/>
        <v>031</v>
      </c>
      <c r="F615" t="str">
        <f t="shared" si="70"/>
        <v>0312</v>
      </c>
      <c r="G615" t="str">
        <f t="shared" si="71"/>
        <v>03122</v>
      </c>
      <c r="H615" t="str">
        <f t="shared" si="72"/>
        <v>031221</v>
      </c>
      <c r="I615" t="str">
        <f t="shared" si="73"/>
        <v>03122105</v>
      </c>
      <c r="J615" s="1" t="s">
        <v>1326</v>
      </c>
      <c r="K615" s="2">
        <v>4.019513526039371E-4</v>
      </c>
      <c r="L615" s="1">
        <f t="shared" si="74"/>
        <v>0.31000000000000011</v>
      </c>
      <c r="M615" s="2">
        <v>100.9224454109563</v>
      </c>
      <c r="N615">
        <v>4.0565913441030887E-2</v>
      </c>
      <c r="X615" s="8"/>
    </row>
    <row r="616" spans="1:24" x14ac:dyDescent="0.25">
      <c r="A616" t="s">
        <v>14</v>
      </c>
      <c r="B616" t="s">
        <v>265</v>
      </c>
      <c r="C616" t="s">
        <v>266</v>
      </c>
      <c r="D616" t="str">
        <f t="shared" si="68"/>
        <v>03</v>
      </c>
      <c r="E616" t="str">
        <f t="shared" si="69"/>
        <v>031</v>
      </c>
      <c r="F616" t="str">
        <f t="shared" si="70"/>
        <v>0312</v>
      </c>
      <c r="G616" t="str">
        <f t="shared" si="71"/>
        <v>03122</v>
      </c>
      <c r="H616" t="str">
        <f t="shared" si="72"/>
        <v>031223</v>
      </c>
      <c r="I616" t="str">
        <f t="shared" si="73"/>
        <v>03122302</v>
      </c>
      <c r="J616" s="1" t="s">
        <v>1326</v>
      </c>
      <c r="K616" s="2">
        <v>3.4509862941575249E-4</v>
      </c>
      <c r="L616" s="1">
        <f t="shared" si="74"/>
        <v>0.31000000000000011</v>
      </c>
      <c r="M616" s="2">
        <v>100.5124992227335</v>
      </c>
      <c r="N616">
        <v>3.4686725720917216E-2</v>
      </c>
      <c r="X616" s="8"/>
    </row>
    <row r="617" spans="1:24" x14ac:dyDescent="0.25">
      <c r="A617" t="s">
        <v>14</v>
      </c>
      <c r="B617" t="s">
        <v>267</v>
      </c>
      <c r="C617" t="s">
        <v>268</v>
      </c>
      <c r="D617" t="str">
        <f t="shared" ref="D617:D680" si="75">LEFT(B617,2)</f>
        <v>03</v>
      </c>
      <c r="E617" t="str">
        <f t="shared" ref="E617:E680" si="76">LEFT(B617,3)</f>
        <v>031</v>
      </c>
      <c r="F617" t="str">
        <f t="shared" ref="F617:F680" si="77">LEFT(B617,4)</f>
        <v>0312</v>
      </c>
      <c r="G617" t="str">
        <f t="shared" ref="G617:G680" si="78">LEFT(B617,5)</f>
        <v>03122</v>
      </c>
      <c r="H617" t="str">
        <f t="shared" ref="H617:H680" si="79">LEFT(B617,6)</f>
        <v>031223</v>
      </c>
      <c r="I617" t="str">
        <f t="shared" ref="I617:I680" si="80">LEFT(B617,8)</f>
        <v>03122304</v>
      </c>
      <c r="J617" s="1" t="s">
        <v>1326</v>
      </c>
      <c r="K617" s="2">
        <v>1.5305315268602572E-4</v>
      </c>
      <c r="L617" s="1">
        <f t="shared" si="74"/>
        <v>0.31000000000000011</v>
      </c>
      <c r="M617" s="2">
        <v>103.176012008472</v>
      </c>
      <c r="N617">
        <v>1.5791413919467888E-2</v>
      </c>
      <c r="X617" s="8"/>
    </row>
    <row r="618" spans="1:24" x14ac:dyDescent="0.25">
      <c r="A618" t="s">
        <v>14</v>
      </c>
      <c r="B618" t="s">
        <v>269</v>
      </c>
      <c r="C618" t="s">
        <v>270</v>
      </c>
      <c r="D618" t="str">
        <f t="shared" si="75"/>
        <v>03</v>
      </c>
      <c r="E618" t="str">
        <f t="shared" si="76"/>
        <v>031</v>
      </c>
      <c r="F618" t="str">
        <f t="shared" si="77"/>
        <v>0312</v>
      </c>
      <c r="G618" t="str">
        <f t="shared" si="78"/>
        <v>03122</v>
      </c>
      <c r="H618" t="str">
        <f t="shared" si="79"/>
        <v>031223</v>
      </c>
      <c r="I618" t="str">
        <f t="shared" si="80"/>
        <v>03122308</v>
      </c>
      <c r="J618" s="1" t="s">
        <v>1326</v>
      </c>
      <c r="K618" s="2">
        <v>6.0061192734032164E-4</v>
      </c>
      <c r="L618" s="1">
        <f t="shared" si="74"/>
        <v>0.31000000000000011</v>
      </c>
      <c r="M618" s="2">
        <v>103.2500038791411</v>
      </c>
      <c r="N618">
        <v>6.2013183827746628E-2</v>
      </c>
      <c r="X618" s="8"/>
    </row>
    <row r="619" spans="1:24" x14ac:dyDescent="0.25">
      <c r="A619" t="s">
        <v>14</v>
      </c>
      <c r="B619" t="s">
        <v>271</v>
      </c>
      <c r="C619" t="s">
        <v>272</v>
      </c>
      <c r="D619" t="str">
        <f t="shared" si="75"/>
        <v>03</v>
      </c>
      <c r="E619" t="str">
        <f t="shared" si="76"/>
        <v>031</v>
      </c>
      <c r="F619" t="str">
        <f t="shared" si="77"/>
        <v>0312</v>
      </c>
      <c r="G619" t="str">
        <f t="shared" si="78"/>
        <v>03122</v>
      </c>
      <c r="H619" t="str">
        <f t="shared" si="79"/>
        <v>031224</v>
      </c>
      <c r="I619" t="str">
        <f t="shared" si="80"/>
        <v>03122403</v>
      </c>
      <c r="J619" s="1" t="s">
        <v>1326</v>
      </c>
      <c r="K619" s="2">
        <v>1.602235E-3</v>
      </c>
      <c r="L619" s="1">
        <f t="shared" si="74"/>
        <v>0.31000000000000011</v>
      </c>
      <c r="M619" s="2">
        <v>104.0271522891571</v>
      </c>
      <c r="N619">
        <v>0.16667594434801764</v>
      </c>
      <c r="X619" s="8"/>
    </row>
    <row r="620" spans="1:24" x14ac:dyDescent="0.25">
      <c r="A620" t="s">
        <v>14</v>
      </c>
      <c r="B620" t="s">
        <v>273</v>
      </c>
      <c r="C620" t="s">
        <v>274</v>
      </c>
      <c r="D620" t="str">
        <f t="shared" si="75"/>
        <v>03</v>
      </c>
      <c r="E620" t="str">
        <f t="shared" si="76"/>
        <v>031</v>
      </c>
      <c r="F620" t="str">
        <f t="shared" si="77"/>
        <v>0312</v>
      </c>
      <c r="G620" t="str">
        <f t="shared" si="78"/>
        <v>03122</v>
      </c>
      <c r="H620" t="str">
        <f t="shared" si="79"/>
        <v>031224</v>
      </c>
      <c r="I620" t="str">
        <f t="shared" si="80"/>
        <v>03122407</v>
      </c>
      <c r="J620" s="1" t="s">
        <v>1326</v>
      </c>
      <c r="K620" s="2">
        <v>8.5695006023627244E-4</v>
      </c>
      <c r="L620" s="1">
        <f t="shared" si="74"/>
        <v>0.31000000000000011</v>
      </c>
      <c r="M620" s="2">
        <v>104.5340183659671</v>
      </c>
      <c r="N620">
        <v>8.9580433335455123E-2</v>
      </c>
      <c r="X620" s="8"/>
    </row>
    <row r="621" spans="1:24" x14ac:dyDescent="0.25">
      <c r="A621" t="s">
        <v>14</v>
      </c>
      <c r="B621" t="s">
        <v>275</v>
      </c>
      <c r="C621" t="s">
        <v>276</v>
      </c>
      <c r="D621" t="str">
        <f t="shared" si="75"/>
        <v>03</v>
      </c>
      <c r="E621" t="str">
        <f t="shared" si="76"/>
        <v>031</v>
      </c>
      <c r="F621" t="str">
        <f t="shared" si="77"/>
        <v>0312</v>
      </c>
      <c r="G621" t="str">
        <f t="shared" si="78"/>
        <v>03122</v>
      </c>
      <c r="H621" t="str">
        <f t="shared" si="79"/>
        <v>031226</v>
      </c>
      <c r="I621" t="str">
        <f t="shared" si="80"/>
        <v>03122603</v>
      </c>
      <c r="J621" s="1" t="s">
        <v>1326</v>
      </c>
      <c r="K621" s="2">
        <v>8.6719189181465523E-4</v>
      </c>
      <c r="L621" s="1">
        <f t="shared" si="74"/>
        <v>0.31000000000000011</v>
      </c>
      <c r="M621" s="2">
        <v>111.6446498032612</v>
      </c>
      <c r="N621">
        <v>9.6817335073874758E-2</v>
      </c>
      <c r="X621" s="8"/>
    </row>
    <row r="622" spans="1:24" x14ac:dyDescent="0.25">
      <c r="A622" t="s">
        <v>14</v>
      </c>
      <c r="B622" t="s">
        <v>277</v>
      </c>
      <c r="C622" t="s">
        <v>278</v>
      </c>
      <c r="D622" t="str">
        <f t="shared" si="75"/>
        <v>03</v>
      </c>
      <c r="E622" t="str">
        <f t="shared" si="76"/>
        <v>031</v>
      </c>
      <c r="F622" t="str">
        <f t="shared" si="77"/>
        <v>0312</v>
      </c>
      <c r="G622" t="str">
        <f t="shared" si="78"/>
        <v>03122</v>
      </c>
      <c r="H622" t="str">
        <f t="shared" si="79"/>
        <v>031227</v>
      </c>
      <c r="I622" t="str">
        <f t="shared" si="80"/>
        <v>03122701</v>
      </c>
      <c r="J622" s="1" t="s">
        <v>1326</v>
      </c>
      <c r="K622" s="2">
        <v>1.0621521264396567E-3</v>
      </c>
      <c r="L622" s="1">
        <f t="shared" si="74"/>
        <v>0.31000000000000011</v>
      </c>
      <c r="M622" s="2">
        <v>104.2979488676808</v>
      </c>
      <c r="N622">
        <v>0.11078028817310175</v>
      </c>
      <c r="X622" s="8"/>
    </row>
    <row r="623" spans="1:24" x14ac:dyDescent="0.25">
      <c r="A623" t="s">
        <v>14</v>
      </c>
      <c r="B623" t="s">
        <v>279</v>
      </c>
      <c r="C623" t="s">
        <v>280</v>
      </c>
      <c r="D623" t="str">
        <f t="shared" si="75"/>
        <v>03</v>
      </c>
      <c r="E623" t="str">
        <f t="shared" si="76"/>
        <v>031</v>
      </c>
      <c r="F623" t="str">
        <f t="shared" si="77"/>
        <v>0312</v>
      </c>
      <c r="G623" t="str">
        <f t="shared" si="78"/>
        <v>03123</v>
      </c>
      <c r="H623" t="str">
        <f t="shared" si="79"/>
        <v>031235</v>
      </c>
      <c r="I623" t="str">
        <f t="shared" si="80"/>
        <v>03123503</v>
      </c>
      <c r="J623" s="1" t="s">
        <v>1326</v>
      </c>
      <c r="K623" s="2">
        <v>4.9159079382169628E-4</v>
      </c>
      <c r="L623" s="1">
        <f t="shared" si="74"/>
        <v>0.31000000000000011</v>
      </c>
      <c r="M623" s="2">
        <v>104.62412756313741</v>
      </c>
      <c r="N623">
        <v>5.1432257921665135E-2</v>
      </c>
      <c r="X623" s="8"/>
    </row>
    <row r="624" spans="1:24" x14ac:dyDescent="0.25">
      <c r="A624" t="s">
        <v>14</v>
      </c>
      <c r="B624" t="s">
        <v>281</v>
      </c>
      <c r="C624" t="s">
        <v>282</v>
      </c>
      <c r="D624" t="str">
        <f t="shared" si="75"/>
        <v>03</v>
      </c>
      <c r="E624" t="str">
        <f t="shared" si="76"/>
        <v>031</v>
      </c>
      <c r="F624" t="str">
        <f t="shared" si="77"/>
        <v>0312</v>
      </c>
      <c r="G624" t="str">
        <f t="shared" si="78"/>
        <v>03124</v>
      </c>
      <c r="H624" t="str">
        <f t="shared" si="79"/>
        <v>031240</v>
      </c>
      <c r="I624" t="str">
        <f t="shared" si="80"/>
        <v>03124002</v>
      </c>
      <c r="J624" s="1" t="s">
        <v>1326</v>
      </c>
      <c r="K624" s="2">
        <v>5.9085939846579096E-4</v>
      </c>
      <c r="L624" s="1">
        <f t="shared" si="74"/>
        <v>0.31000000000000011</v>
      </c>
      <c r="M624" s="2">
        <v>101.87544799668009</v>
      </c>
      <c r="N624">
        <v>6.0194065921751368E-2</v>
      </c>
      <c r="X624" s="8"/>
    </row>
    <row r="625" spans="1:24" x14ac:dyDescent="0.25">
      <c r="A625" t="s">
        <v>14</v>
      </c>
      <c r="B625" t="s">
        <v>283</v>
      </c>
      <c r="C625" t="s">
        <v>284</v>
      </c>
      <c r="D625" t="str">
        <f t="shared" si="75"/>
        <v>03</v>
      </c>
      <c r="E625" t="str">
        <f t="shared" si="76"/>
        <v>031</v>
      </c>
      <c r="F625" t="str">
        <f t="shared" si="77"/>
        <v>0312</v>
      </c>
      <c r="G625" t="str">
        <f t="shared" si="78"/>
        <v>03124</v>
      </c>
      <c r="H625" t="str">
        <f t="shared" si="79"/>
        <v>031240</v>
      </c>
      <c r="I625" t="str">
        <f t="shared" si="80"/>
        <v>03124007</v>
      </c>
      <c r="J625" s="1" t="s">
        <v>1326</v>
      </c>
      <c r="K625" s="2">
        <v>6.04688274713922E-4</v>
      </c>
      <c r="L625" s="1">
        <f t="shared" si="74"/>
        <v>0.31000000000000011</v>
      </c>
      <c r="M625" s="2">
        <v>101.9412884218909</v>
      </c>
      <c r="N625">
        <v>6.1642701817947523E-2</v>
      </c>
      <c r="X625" s="8"/>
    </row>
    <row r="626" spans="1:24" x14ac:dyDescent="0.25">
      <c r="A626" t="s">
        <v>14</v>
      </c>
      <c r="B626" t="s">
        <v>285</v>
      </c>
      <c r="C626" t="s">
        <v>286</v>
      </c>
      <c r="D626" t="str">
        <f t="shared" si="75"/>
        <v>03</v>
      </c>
      <c r="E626" t="str">
        <f t="shared" si="76"/>
        <v>031</v>
      </c>
      <c r="F626" t="str">
        <f t="shared" si="77"/>
        <v>0312</v>
      </c>
      <c r="G626" t="str">
        <f t="shared" si="78"/>
        <v>03124</v>
      </c>
      <c r="H626" t="str">
        <f t="shared" si="79"/>
        <v>031240</v>
      </c>
      <c r="I626" t="str">
        <f t="shared" si="80"/>
        <v>03124008</v>
      </c>
      <c r="J626" s="1" t="s">
        <v>1326</v>
      </c>
      <c r="K626" s="2">
        <v>1.6005670681388687E-3</v>
      </c>
      <c r="L626" s="1">
        <f t="shared" si="74"/>
        <v>0.31000000000000011</v>
      </c>
      <c r="M626" s="2">
        <v>111.84411701414071</v>
      </c>
      <c r="N626">
        <v>0.17901401045790374</v>
      </c>
      <c r="X626" s="8"/>
    </row>
    <row r="627" spans="1:24" x14ac:dyDescent="0.25">
      <c r="A627" t="s">
        <v>14</v>
      </c>
      <c r="B627" t="s">
        <v>287</v>
      </c>
      <c r="C627" t="s">
        <v>288</v>
      </c>
      <c r="D627" t="str">
        <f t="shared" si="75"/>
        <v>03</v>
      </c>
      <c r="E627" t="str">
        <f t="shared" si="76"/>
        <v>031</v>
      </c>
      <c r="F627" t="str">
        <f t="shared" si="77"/>
        <v>0313</v>
      </c>
      <c r="G627" t="str">
        <f t="shared" si="78"/>
        <v>03131</v>
      </c>
      <c r="H627" t="str">
        <f t="shared" si="79"/>
        <v>031310</v>
      </c>
      <c r="I627" t="str">
        <f t="shared" si="80"/>
        <v>03131008</v>
      </c>
      <c r="J627" s="1" t="s">
        <v>1326</v>
      </c>
      <c r="K627" s="2">
        <v>1.7561845280883903E-4</v>
      </c>
      <c r="L627" s="1">
        <f t="shared" si="74"/>
        <v>0.31000000000000011</v>
      </c>
      <c r="M627" s="2">
        <v>106.6521265845178</v>
      </c>
      <c r="N627">
        <v>1.8730081459545467E-2</v>
      </c>
      <c r="X627" s="8"/>
    </row>
    <row r="628" spans="1:24" x14ac:dyDescent="0.25">
      <c r="A628" t="s">
        <v>14</v>
      </c>
      <c r="B628" t="s">
        <v>289</v>
      </c>
      <c r="C628" t="s">
        <v>290</v>
      </c>
      <c r="D628" t="str">
        <f t="shared" si="75"/>
        <v>03</v>
      </c>
      <c r="E628" t="str">
        <f t="shared" si="76"/>
        <v>031</v>
      </c>
      <c r="F628" t="str">
        <f t="shared" si="77"/>
        <v>0313</v>
      </c>
      <c r="G628" t="str">
        <f t="shared" si="78"/>
        <v>03131</v>
      </c>
      <c r="H628" t="str">
        <f t="shared" si="79"/>
        <v>031310</v>
      </c>
      <c r="I628" t="str">
        <f t="shared" si="80"/>
        <v>03131012</v>
      </c>
      <c r="J628" s="1" t="s">
        <v>1326</v>
      </c>
      <c r="K628" s="2">
        <v>7.0911579578823291E-4</v>
      </c>
      <c r="L628" s="1">
        <f t="shared" si="74"/>
        <v>0.31000000000000011</v>
      </c>
      <c r="M628" s="2">
        <v>105.769687296315</v>
      </c>
      <c r="N628">
        <v>7.5002955977398963E-2</v>
      </c>
      <c r="X628" s="8"/>
    </row>
    <row r="629" spans="1:24" x14ac:dyDescent="0.25">
      <c r="A629" t="s">
        <v>14</v>
      </c>
      <c r="B629" t="s">
        <v>291</v>
      </c>
      <c r="C629" t="s">
        <v>292</v>
      </c>
      <c r="D629" t="str">
        <f t="shared" si="75"/>
        <v>03</v>
      </c>
      <c r="E629" t="str">
        <f t="shared" si="76"/>
        <v>031</v>
      </c>
      <c r="F629" t="str">
        <f t="shared" si="77"/>
        <v>0314</v>
      </c>
      <c r="G629" t="str">
        <f t="shared" si="78"/>
        <v>03142</v>
      </c>
      <c r="H629" t="str">
        <f t="shared" si="79"/>
        <v>031422</v>
      </c>
      <c r="I629" t="str">
        <f t="shared" si="80"/>
        <v>03142205</v>
      </c>
      <c r="J629" s="1" t="s">
        <v>1326</v>
      </c>
      <c r="K629" s="2">
        <v>3.9308747660898104E-4</v>
      </c>
      <c r="L629" s="1">
        <f t="shared" si="74"/>
        <v>0.31000000000000011</v>
      </c>
      <c r="M629" s="2">
        <v>101.45772168462361</v>
      </c>
      <c r="N629">
        <v>3.9881759799504993E-2</v>
      </c>
      <c r="X629" s="8"/>
    </row>
    <row r="630" spans="1:24" x14ac:dyDescent="0.25">
      <c r="A630" t="s">
        <v>14</v>
      </c>
      <c r="B630" t="s">
        <v>293</v>
      </c>
      <c r="C630" t="s">
        <v>294</v>
      </c>
      <c r="D630" t="str">
        <f t="shared" si="75"/>
        <v>03</v>
      </c>
      <c r="E630" t="str">
        <f t="shared" si="76"/>
        <v>032</v>
      </c>
      <c r="F630" t="str">
        <f t="shared" si="77"/>
        <v>0321</v>
      </c>
      <c r="G630" t="str">
        <f t="shared" si="78"/>
        <v>03211</v>
      </c>
      <c r="H630" t="str">
        <f t="shared" si="79"/>
        <v>032111</v>
      </c>
      <c r="I630" t="str">
        <f t="shared" si="80"/>
        <v>03211102</v>
      </c>
      <c r="J630" s="1" t="s">
        <v>1326</v>
      </c>
      <c r="K630" s="2">
        <v>1.9174507697330962E-4</v>
      </c>
      <c r="L630" s="1">
        <f t="shared" si="74"/>
        <v>0.31000000000000011</v>
      </c>
      <c r="M630" s="2">
        <v>114.3494643625409</v>
      </c>
      <c r="N630">
        <v>2.1925946846052129E-2</v>
      </c>
      <c r="X630" s="8"/>
    </row>
    <row r="631" spans="1:24" x14ac:dyDescent="0.25">
      <c r="A631" t="s">
        <v>14</v>
      </c>
      <c r="B631" t="s">
        <v>295</v>
      </c>
      <c r="C631" t="s">
        <v>296</v>
      </c>
      <c r="D631" t="str">
        <f t="shared" si="75"/>
        <v>03</v>
      </c>
      <c r="E631" t="str">
        <f t="shared" si="76"/>
        <v>032</v>
      </c>
      <c r="F631" t="str">
        <f t="shared" si="77"/>
        <v>0321</v>
      </c>
      <c r="G631" t="str">
        <f t="shared" si="78"/>
        <v>03211</v>
      </c>
      <c r="H631" t="str">
        <f t="shared" si="79"/>
        <v>032113</v>
      </c>
      <c r="I631" t="str">
        <f t="shared" si="80"/>
        <v>03211301</v>
      </c>
      <c r="J631" s="1" t="s">
        <v>1326</v>
      </c>
      <c r="K631" s="2">
        <v>6.763511747879151E-4</v>
      </c>
      <c r="L631" s="1">
        <f t="shared" si="74"/>
        <v>0.31000000000000011</v>
      </c>
      <c r="M631" s="2">
        <v>135.52853812206791</v>
      </c>
      <c r="N631">
        <v>9.1664885976149371E-2</v>
      </c>
      <c r="X631" s="8"/>
    </row>
    <row r="632" spans="1:24" x14ac:dyDescent="0.25">
      <c r="A632" t="s">
        <v>14</v>
      </c>
      <c r="B632" t="s">
        <v>297</v>
      </c>
      <c r="C632" t="s">
        <v>298</v>
      </c>
      <c r="D632" t="str">
        <f t="shared" si="75"/>
        <v>03</v>
      </c>
      <c r="E632" t="str">
        <f t="shared" si="76"/>
        <v>032</v>
      </c>
      <c r="F632" t="str">
        <f t="shared" si="77"/>
        <v>0321</v>
      </c>
      <c r="G632" t="str">
        <f t="shared" si="78"/>
        <v>03211</v>
      </c>
      <c r="H632" t="str">
        <f t="shared" si="79"/>
        <v>032114</v>
      </c>
      <c r="I632" t="str">
        <f t="shared" si="80"/>
        <v>03211401</v>
      </c>
      <c r="J632" s="1" t="s">
        <v>1326</v>
      </c>
      <c r="K632" s="2">
        <v>7.9102791578125001E-3</v>
      </c>
      <c r="L632" s="1">
        <f t="shared" si="74"/>
        <v>0.31000000000000011</v>
      </c>
      <c r="M632" s="2">
        <v>105.8071323082324</v>
      </c>
      <c r="N632">
        <v>0.83696395344572039</v>
      </c>
      <c r="X632" s="8"/>
    </row>
    <row r="633" spans="1:24" x14ac:dyDescent="0.25">
      <c r="A633" t="s">
        <v>14</v>
      </c>
      <c r="B633" t="s">
        <v>299</v>
      </c>
      <c r="C633" t="s">
        <v>300</v>
      </c>
      <c r="D633" t="str">
        <f t="shared" si="75"/>
        <v>03</v>
      </c>
      <c r="E633" t="str">
        <f t="shared" si="76"/>
        <v>032</v>
      </c>
      <c r="F633" t="str">
        <f t="shared" si="77"/>
        <v>0321</v>
      </c>
      <c r="G633" t="str">
        <f t="shared" si="78"/>
        <v>03211</v>
      </c>
      <c r="H633" t="str">
        <f t="shared" si="79"/>
        <v>032115</v>
      </c>
      <c r="I633" t="str">
        <f t="shared" si="80"/>
        <v>03211504</v>
      </c>
      <c r="J633" s="1" t="s">
        <v>1326</v>
      </c>
      <c r="K633" s="2">
        <v>3.0590490615983023E-2</v>
      </c>
      <c r="L633" s="1">
        <f t="shared" si="74"/>
        <v>0.31000000000000011</v>
      </c>
      <c r="M633" s="2">
        <v>111.71368236267401</v>
      </c>
      <c r="N633">
        <v>3.4173763519922873</v>
      </c>
      <c r="X633" s="8"/>
    </row>
    <row r="634" spans="1:24" x14ac:dyDescent="0.25">
      <c r="A634" t="s">
        <v>14</v>
      </c>
      <c r="B634" t="s">
        <v>301</v>
      </c>
      <c r="C634" t="s">
        <v>302</v>
      </c>
      <c r="D634" t="str">
        <f t="shared" si="75"/>
        <v>03</v>
      </c>
      <c r="E634" t="str">
        <f t="shared" si="76"/>
        <v>032</v>
      </c>
      <c r="F634" t="str">
        <f t="shared" si="77"/>
        <v>0321</v>
      </c>
      <c r="G634" t="str">
        <f t="shared" si="78"/>
        <v>03212</v>
      </c>
      <c r="H634" t="str">
        <f t="shared" si="79"/>
        <v>032121</v>
      </c>
      <c r="I634" t="str">
        <f t="shared" si="80"/>
        <v>03212101</v>
      </c>
      <c r="J634" s="1" t="s">
        <v>1326</v>
      </c>
      <c r="K634" s="2">
        <v>2.6350000000000002E-3</v>
      </c>
      <c r="L634" s="1">
        <f t="shared" si="74"/>
        <v>0.31000000000000011</v>
      </c>
      <c r="M634" s="2">
        <v>110.2497165529236</v>
      </c>
      <c r="N634">
        <v>0.29050800311695368</v>
      </c>
      <c r="X634" s="8"/>
    </row>
    <row r="635" spans="1:24" x14ac:dyDescent="0.25">
      <c r="A635" t="s">
        <v>14</v>
      </c>
      <c r="B635" t="s">
        <v>303</v>
      </c>
      <c r="C635" t="s">
        <v>304</v>
      </c>
      <c r="D635" t="str">
        <f t="shared" si="75"/>
        <v>03</v>
      </c>
      <c r="E635" t="str">
        <f t="shared" si="76"/>
        <v>032</v>
      </c>
      <c r="F635" t="str">
        <f t="shared" si="77"/>
        <v>0321</v>
      </c>
      <c r="G635" t="str">
        <f t="shared" si="78"/>
        <v>03212</v>
      </c>
      <c r="H635" t="str">
        <f t="shared" si="79"/>
        <v>032123</v>
      </c>
      <c r="I635" t="str">
        <f t="shared" si="80"/>
        <v>03212302</v>
      </c>
      <c r="J635" s="1" t="s">
        <v>1326</v>
      </c>
      <c r="K635" s="2">
        <v>1.1557728627002705E-4</v>
      </c>
      <c r="L635" s="1">
        <f t="shared" si="74"/>
        <v>0.31000000000000011</v>
      </c>
      <c r="M635" s="2">
        <v>109.34961608751139</v>
      </c>
      <c r="N635">
        <v>1.2638331882063859E-2</v>
      </c>
      <c r="X635" s="8"/>
    </row>
    <row r="636" spans="1:24" x14ac:dyDescent="0.25">
      <c r="A636" t="s">
        <v>14</v>
      </c>
      <c r="B636" t="s">
        <v>305</v>
      </c>
      <c r="C636" t="s">
        <v>306</v>
      </c>
      <c r="D636" t="str">
        <f t="shared" si="75"/>
        <v>03</v>
      </c>
      <c r="E636" t="str">
        <f t="shared" si="76"/>
        <v>032</v>
      </c>
      <c r="F636" t="str">
        <f t="shared" si="77"/>
        <v>0321</v>
      </c>
      <c r="G636" t="str">
        <f t="shared" si="78"/>
        <v>03212</v>
      </c>
      <c r="H636" t="str">
        <f t="shared" si="79"/>
        <v>032123</v>
      </c>
      <c r="I636" t="str">
        <f t="shared" si="80"/>
        <v>03212304</v>
      </c>
      <c r="J636" s="1" t="s">
        <v>1326</v>
      </c>
      <c r="K636" s="2">
        <v>1.6987871932181488E-4</v>
      </c>
      <c r="L636" s="1">
        <f t="shared" si="74"/>
        <v>0.31000000000000011</v>
      </c>
      <c r="M636" s="2">
        <v>106.34867756267749</v>
      </c>
      <c r="N636">
        <v>1.8066377145916281E-2</v>
      </c>
      <c r="X636" s="8"/>
    </row>
    <row r="637" spans="1:24" x14ac:dyDescent="0.25">
      <c r="A637" t="s">
        <v>14</v>
      </c>
      <c r="B637" t="s">
        <v>307</v>
      </c>
      <c r="C637" t="s">
        <v>308</v>
      </c>
      <c r="D637" t="str">
        <f t="shared" si="75"/>
        <v>03</v>
      </c>
      <c r="E637" t="str">
        <f t="shared" si="76"/>
        <v>032</v>
      </c>
      <c r="F637" t="str">
        <f t="shared" si="77"/>
        <v>0321</v>
      </c>
      <c r="G637" t="str">
        <f t="shared" si="78"/>
        <v>03212</v>
      </c>
      <c r="H637" t="str">
        <f t="shared" si="79"/>
        <v>032124</v>
      </c>
      <c r="I637" t="str">
        <f t="shared" si="80"/>
        <v>03212402</v>
      </c>
      <c r="J637" s="1" t="s">
        <v>1326</v>
      </c>
      <c r="K637" s="2">
        <v>3.2895837475067213E-4</v>
      </c>
      <c r="L637" s="1">
        <f t="shared" si="74"/>
        <v>0.31000000000000011</v>
      </c>
      <c r="M637" s="2">
        <v>105.6623352597974</v>
      </c>
      <c r="N637">
        <v>3.4758510079423592E-2</v>
      </c>
      <c r="X637" s="8"/>
    </row>
    <row r="638" spans="1:24" x14ac:dyDescent="0.25">
      <c r="A638" t="s">
        <v>14</v>
      </c>
      <c r="B638" t="s">
        <v>309</v>
      </c>
      <c r="C638" t="s">
        <v>310</v>
      </c>
      <c r="D638" t="str">
        <f t="shared" si="75"/>
        <v>03</v>
      </c>
      <c r="E638" t="str">
        <f t="shared" si="76"/>
        <v>032</v>
      </c>
      <c r="F638" t="str">
        <f t="shared" si="77"/>
        <v>0321</v>
      </c>
      <c r="G638" t="str">
        <f t="shared" si="78"/>
        <v>03212</v>
      </c>
      <c r="H638" t="str">
        <f t="shared" si="79"/>
        <v>032124</v>
      </c>
      <c r="I638" t="str">
        <f t="shared" si="80"/>
        <v>03212404</v>
      </c>
      <c r="J638" s="1" t="s">
        <v>1326</v>
      </c>
      <c r="K638" s="2">
        <v>2.9330860799999998E-3</v>
      </c>
      <c r="L638" s="1">
        <f t="shared" si="74"/>
        <v>0.31000000000000011</v>
      </c>
      <c r="M638" s="2">
        <v>114.7191596702548</v>
      </c>
      <c r="N638">
        <v>0.33648117033812169</v>
      </c>
      <c r="X638" s="8"/>
    </row>
    <row r="639" spans="1:24" x14ac:dyDescent="0.25">
      <c r="A639" t="s">
        <v>14</v>
      </c>
      <c r="B639" t="s">
        <v>311</v>
      </c>
      <c r="C639" t="s">
        <v>312</v>
      </c>
      <c r="D639" t="str">
        <f t="shared" si="75"/>
        <v>03</v>
      </c>
      <c r="E639" t="str">
        <f t="shared" si="76"/>
        <v>032</v>
      </c>
      <c r="F639" t="str">
        <f t="shared" si="77"/>
        <v>0321</v>
      </c>
      <c r="G639" t="str">
        <f t="shared" si="78"/>
        <v>03213</v>
      </c>
      <c r="H639" t="str">
        <f t="shared" si="79"/>
        <v>032131</v>
      </c>
      <c r="I639" t="str">
        <f t="shared" si="80"/>
        <v>03213101</v>
      </c>
      <c r="J639" s="1" t="s">
        <v>1326</v>
      </c>
      <c r="K639" s="2">
        <v>3.2236390096843239E-4</v>
      </c>
      <c r="L639" s="1">
        <f t="shared" si="74"/>
        <v>0.31000000000000011</v>
      </c>
      <c r="M639" s="2">
        <v>130.74784893068031</v>
      </c>
      <c r="N639">
        <v>4.2148386624525386E-2</v>
      </c>
      <c r="X639" s="8"/>
    </row>
    <row r="640" spans="1:24" x14ac:dyDescent="0.25">
      <c r="A640" t="s">
        <v>14</v>
      </c>
      <c r="B640" t="s">
        <v>313</v>
      </c>
      <c r="C640" t="s">
        <v>314</v>
      </c>
      <c r="D640" t="str">
        <f t="shared" si="75"/>
        <v>05</v>
      </c>
      <c r="E640" t="str">
        <f t="shared" si="76"/>
        <v>051</v>
      </c>
      <c r="F640" t="str">
        <f t="shared" si="77"/>
        <v>0511</v>
      </c>
      <c r="G640" t="str">
        <f t="shared" si="78"/>
        <v>05111</v>
      </c>
      <c r="H640" t="str">
        <f t="shared" si="79"/>
        <v>051111</v>
      </c>
      <c r="I640" t="str">
        <f t="shared" si="80"/>
        <v>05111104</v>
      </c>
      <c r="J640" s="1" t="s">
        <v>1326</v>
      </c>
      <c r="K640" s="2">
        <v>1.7148136584764554E-3</v>
      </c>
      <c r="L640" s="1">
        <f t="shared" si="74"/>
        <v>0.31000000000000011</v>
      </c>
      <c r="M640" s="2">
        <v>124.1447056278176</v>
      </c>
      <c r="N640">
        <v>0.21288503683812049</v>
      </c>
      <c r="X640" s="8"/>
    </row>
    <row r="641" spans="1:24" x14ac:dyDescent="0.25">
      <c r="A641" t="s">
        <v>14</v>
      </c>
      <c r="B641" t="s">
        <v>315</v>
      </c>
      <c r="C641" t="s">
        <v>316</v>
      </c>
      <c r="D641" t="str">
        <f t="shared" si="75"/>
        <v>05</v>
      </c>
      <c r="E641" t="str">
        <f t="shared" si="76"/>
        <v>051</v>
      </c>
      <c r="F641" t="str">
        <f t="shared" si="77"/>
        <v>0511</v>
      </c>
      <c r="G641" t="str">
        <f t="shared" si="78"/>
        <v>05111</v>
      </c>
      <c r="H641" t="str">
        <f t="shared" si="79"/>
        <v>051112</v>
      </c>
      <c r="I641" t="str">
        <f t="shared" si="80"/>
        <v>05111203</v>
      </c>
      <c r="J641" s="1" t="s">
        <v>1326</v>
      </c>
      <c r="K641" s="2">
        <v>1.0529404036538125E-3</v>
      </c>
      <c r="L641" s="1">
        <f t="shared" si="74"/>
        <v>0.31000000000000011</v>
      </c>
      <c r="M641" s="2">
        <v>112.5482854560172</v>
      </c>
      <c r="N641">
        <v>0.11850663711860326</v>
      </c>
      <c r="X641" s="8"/>
    </row>
    <row r="642" spans="1:24" x14ac:dyDescent="0.25">
      <c r="A642" t="s">
        <v>14</v>
      </c>
      <c r="B642" t="s">
        <v>317</v>
      </c>
      <c r="C642" t="s">
        <v>318</v>
      </c>
      <c r="D642" t="str">
        <f t="shared" si="75"/>
        <v>05</v>
      </c>
      <c r="E642" t="str">
        <f t="shared" si="76"/>
        <v>051</v>
      </c>
      <c r="F642" t="str">
        <f t="shared" si="77"/>
        <v>0511</v>
      </c>
      <c r="G642" t="str">
        <f t="shared" si="78"/>
        <v>05111</v>
      </c>
      <c r="H642" t="str">
        <f t="shared" si="79"/>
        <v>051113</v>
      </c>
      <c r="I642" t="str">
        <f t="shared" si="80"/>
        <v>05111301</v>
      </c>
      <c r="J642" s="1" t="s">
        <v>1326</v>
      </c>
      <c r="K642" s="2">
        <v>7.1443217321418276E-3</v>
      </c>
      <c r="L642" s="1">
        <f t="shared" si="74"/>
        <v>0.31000000000000011</v>
      </c>
      <c r="M642" s="2">
        <v>106.05215064900931</v>
      </c>
      <c r="N642">
        <v>0.75767068462209619</v>
      </c>
      <c r="X642" s="8"/>
    </row>
    <row r="643" spans="1:24" x14ac:dyDescent="0.25">
      <c r="A643" t="s">
        <v>14</v>
      </c>
      <c r="B643" t="s">
        <v>319</v>
      </c>
      <c r="C643" t="s">
        <v>320</v>
      </c>
      <c r="D643" t="str">
        <f t="shared" si="75"/>
        <v>05</v>
      </c>
      <c r="E643" t="str">
        <f t="shared" si="76"/>
        <v>051</v>
      </c>
      <c r="F643" t="str">
        <f t="shared" si="77"/>
        <v>0511</v>
      </c>
      <c r="G643" t="str">
        <f t="shared" si="78"/>
        <v>05111</v>
      </c>
      <c r="H643" t="str">
        <f t="shared" si="79"/>
        <v>051113</v>
      </c>
      <c r="I643" t="str">
        <f t="shared" si="80"/>
        <v>05111311</v>
      </c>
      <c r="J643" s="1" t="s">
        <v>1326</v>
      </c>
      <c r="K643" s="2">
        <v>2.1494735665858345E-4</v>
      </c>
      <c r="L643" s="1">
        <f t="shared" ref="L643:L706" si="81">SUMIF(J:J,J643,K:K)</f>
        <v>0.31000000000000011</v>
      </c>
      <c r="M643" s="2">
        <v>102.985061818783</v>
      </c>
      <c r="N643">
        <v>2.2136366813268214E-2</v>
      </c>
      <c r="X643" s="8"/>
    </row>
    <row r="644" spans="1:24" x14ac:dyDescent="0.25">
      <c r="A644" t="s">
        <v>14</v>
      </c>
      <c r="B644" t="s">
        <v>321</v>
      </c>
      <c r="C644" t="s">
        <v>322</v>
      </c>
      <c r="D644" t="str">
        <f t="shared" si="75"/>
        <v>05</v>
      </c>
      <c r="E644" t="str">
        <f t="shared" si="76"/>
        <v>051</v>
      </c>
      <c r="F644" t="str">
        <f t="shared" si="77"/>
        <v>0511</v>
      </c>
      <c r="G644" t="str">
        <f t="shared" si="78"/>
        <v>05111</v>
      </c>
      <c r="H644" t="str">
        <f t="shared" si="79"/>
        <v>051113</v>
      </c>
      <c r="I644" t="str">
        <f t="shared" si="80"/>
        <v>05111324</v>
      </c>
      <c r="J644" s="1" t="s">
        <v>1326</v>
      </c>
      <c r="K644" s="2">
        <v>8.1219605221375291E-4</v>
      </c>
      <c r="L644" s="1">
        <f t="shared" si="81"/>
        <v>0.31000000000000011</v>
      </c>
      <c r="M644" s="2">
        <v>111.8825634168241</v>
      </c>
      <c r="N644">
        <v>9.0870576318699381E-2</v>
      </c>
      <c r="X644" s="8"/>
    </row>
    <row r="645" spans="1:24" x14ac:dyDescent="0.25">
      <c r="A645" t="s">
        <v>14</v>
      </c>
      <c r="B645" t="s">
        <v>323</v>
      </c>
      <c r="C645" t="s">
        <v>324</v>
      </c>
      <c r="D645" t="str">
        <f t="shared" si="75"/>
        <v>05</v>
      </c>
      <c r="E645" t="str">
        <f t="shared" si="76"/>
        <v>052</v>
      </c>
      <c r="F645" t="str">
        <f t="shared" si="77"/>
        <v>0521</v>
      </c>
      <c r="G645" t="str">
        <f t="shared" si="78"/>
        <v>05212</v>
      </c>
      <c r="H645" t="str">
        <f t="shared" si="79"/>
        <v>052120</v>
      </c>
      <c r="I645" t="str">
        <f t="shared" si="80"/>
        <v>05212005</v>
      </c>
      <c r="J645" s="1" t="s">
        <v>1326</v>
      </c>
      <c r="K645" s="2">
        <v>1.8816167544523511E-3</v>
      </c>
      <c r="L645" s="1">
        <f t="shared" si="81"/>
        <v>0.31000000000000011</v>
      </c>
      <c r="M645" s="2">
        <v>121.200355942586</v>
      </c>
      <c r="N645">
        <v>0.2280526203871584</v>
      </c>
      <c r="X645" s="8"/>
    </row>
    <row r="646" spans="1:24" x14ac:dyDescent="0.25">
      <c r="A646" t="s">
        <v>14</v>
      </c>
      <c r="B646" t="s">
        <v>325</v>
      </c>
      <c r="C646" t="s">
        <v>326</v>
      </c>
      <c r="D646" t="str">
        <f t="shared" si="75"/>
        <v>05</v>
      </c>
      <c r="E646" t="str">
        <f t="shared" si="76"/>
        <v>052</v>
      </c>
      <c r="F646" t="str">
        <f t="shared" si="77"/>
        <v>0521</v>
      </c>
      <c r="G646" t="str">
        <f t="shared" si="78"/>
        <v>05212</v>
      </c>
      <c r="H646" t="str">
        <f t="shared" si="79"/>
        <v>052120</v>
      </c>
      <c r="I646" t="str">
        <f t="shared" si="80"/>
        <v>05212007</v>
      </c>
      <c r="J646" s="1" t="s">
        <v>1326</v>
      </c>
      <c r="K646" s="2">
        <v>1.922474070235746E-3</v>
      </c>
      <c r="L646" s="1">
        <f t="shared" si="81"/>
        <v>0.31000000000000011</v>
      </c>
      <c r="M646" s="2">
        <v>110.36708190016149</v>
      </c>
      <c r="N646">
        <v>0.21217785316064541</v>
      </c>
      <c r="X646" s="8"/>
    </row>
    <row r="647" spans="1:24" x14ac:dyDescent="0.25">
      <c r="A647" t="s">
        <v>14</v>
      </c>
      <c r="B647" t="s">
        <v>327</v>
      </c>
      <c r="C647" t="s">
        <v>328</v>
      </c>
      <c r="D647" t="str">
        <f t="shared" si="75"/>
        <v>05</v>
      </c>
      <c r="E647" t="str">
        <f t="shared" si="76"/>
        <v>052</v>
      </c>
      <c r="F647" t="str">
        <f t="shared" si="77"/>
        <v>0521</v>
      </c>
      <c r="G647" t="str">
        <f t="shared" si="78"/>
        <v>05213</v>
      </c>
      <c r="H647" t="str">
        <f t="shared" si="79"/>
        <v>052131</v>
      </c>
      <c r="I647" t="str">
        <f t="shared" si="80"/>
        <v>05213103</v>
      </c>
      <c r="J647" s="1" t="s">
        <v>1326</v>
      </c>
      <c r="K647" s="2">
        <v>1.1958231283807053E-3</v>
      </c>
      <c r="L647" s="1">
        <f t="shared" si="81"/>
        <v>0.31000000000000011</v>
      </c>
      <c r="M647" s="2">
        <v>102.3390300089244</v>
      </c>
      <c r="N647">
        <v>0.12237937902071885</v>
      </c>
      <c r="X647" s="8"/>
    </row>
    <row r="648" spans="1:24" x14ac:dyDescent="0.25">
      <c r="A648" t="s">
        <v>14</v>
      </c>
      <c r="B648" t="s">
        <v>329</v>
      </c>
      <c r="C648" t="s">
        <v>330</v>
      </c>
      <c r="D648" t="str">
        <f t="shared" si="75"/>
        <v>05</v>
      </c>
      <c r="E648" t="str">
        <f t="shared" si="76"/>
        <v>052</v>
      </c>
      <c r="F648" t="str">
        <f t="shared" si="77"/>
        <v>0521</v>
      </c>
      <c r="G648" t="str">
        <f t="shared" si="78"/>
        <v>05213</v>
      </c>
      <c r="H648" t="str">
        <f t="shared" si="79"/>
        <v>052131</v>
      </c>
      <c r="I648" t="str">
        <f t="shared" si="80"/>
        <v>05213105</v>
      </c>
      <c r="J648" s="1" t="s">
        <v>1326</v>
      </c>
      <c r="K648" s="2">
        <v>1.0792914383594076E-3</v>
      </c>
      <c r="L648" s="1">
        <f t="shared" si="81"/>
        <v>0.31000000000000011</v>
      </c>
      <c r="M648" s="2">
        <v>123.5756630600025</v>
      </c>
      <c r="N648">
        <v>0.13337415513024761</v>
      </c>
      <c r="X648" s="8"/>
    </row>
    <row r="649" spans="1:24" x14ac:dyDescent="0.25">
      <c r="A649" t="s">
        <v>14</v>
      </c>
      <c r="B649" t="s">
        <v>331</v>
      </c>
      <c r="C649" t="s">
        <v>332</v>
      </c>
      <c r="D649" t="str">
        <f t="shared" si="75"/>
        <v>05</v>
      </c>
      <c r="E649" t="str">
        <f t="shared" si="76"/>
        <v>052</v>
      </c>
      <c r="F649" t="str">
        <f t="shared" si="77"/>
        <v>0521</v>
      </c>
      <c r="G649" t="str">
        <f t="shared" si="78"/>
        <v>05219</v>
      </c>
      <c r="H649" t="str">
        <f t="shared" si="79"/>
        <v>052190</v>
      </c>
      <c r="I649" t="str">
        <f t="shared" si="80"/>
        <v>05219002</v>
      </c>
      <c r="J649" s="1" t="s">
        <v>1326</v>
      </c>
      <c r="K649" s="2">
        <v>1.5479540767307639E-4</v>
      </c>
      <c r="L649" s="1">
        <f t="shared" si="81"/>
        <v>0.31000000000000011</v>
      </c>
      <c r="M649" s="2">
        <v>104.11624438102589</v>
      </c>
      <c r="N649">
        <v>1.6116716494350553E-2</v>
      </c>
      <c r="X649" s="8"/>
    </row>
    <row r="650" spans="1:24" x14ac:dyDescent="0.25">
      <c r="A650" t="s">
        <v>14</v>
      </c>
      <c r="B650" t="s">
        <v>333</v>
      </c>
      <c r="C650" t="s">
        <v>334</v>
      </c>
      <c r="D650" t="str">
        <f t="shared" si="75"/>
        <v>05</v>
      </c>
      <c r="E650" t="str">
        <f t="shared" si="76"/>
        <v>053</v>
      </c>
      <c r="F650" t="str">
        <f t="shared" si="77"/>
        <v>0531</v>
      </c>
      <c r="G650" t="str">
        <f t="shared" si="78"/>
        <v>05311</v>
      </c>
      <c r="H650" t="str">
        <f t="shared" si="79"/>
        <v>053111</v>
      </c>
      <c r="I650" t="str">
        <f t="shared" si="80"/>
        <v>05311101</v>
      </c>
      <c r="J650" s="1" t="s">
        <v>1326</v>
      </c>
      <c r="K650" s="2">
        <v>2.3453516663675706E-4</v>
      </c>
      <c r="L650" s="1">
        <f t="shared" si="81"/>
        <v>0.31000000000000011</v>
      </c>
      <c r="M650" s="2">
        <v>116.7889143285294</v>
      </c>
      <c r="N650">
        <v>2.7391107483367587E-2</v>
      </c>
      <c r="X650" s="8"/>
    </row>
    <row r="651" spans="1:24" x14ac:dyDescent="0.25">
      <c r="A651" t="s">
        <v>14</v>
      </c>
      <c r="B651" t="s">
        <v>335</v>
      </c>
      <c r="C651" t="s">
        <v>336</v>
      </c>
      <c r="D651" t="str">
        <f t="shared" si="75"/>
        <v>05</v>
      </c>
      <c r="E651" t="str">
        <f t="shared" si="76"/>
        <v>053</v>
      </c>
      <c r="F651" t="str">
        <f t="shared" si="77"/>
        <v>0531</v>
      </c>
      <c r="G651" t="str">
        <f t="shared" si="78"/>
        <v>05311</v>
      </c>
      <c r="H651" t="str">
        <f t="shared" si="79"/>
        <v>053111</v>
      </c>
      <c r="I651" t="str">
        <f t="shared" si="80"/>
        <v>05311106</v>
      </c>
      <c r="J651" s="1" t="s">
        <v>1326</v>
      </c>
      <c r="K651" s="2">
        <v>2.1049427371681577E-4</v>
      </c>
      <c r="L651" s="1">
        <f t="shared" si="81"/>
        <v>0.31000000000000011</v>
      </c>
      <c r="M651" s="2">
        <v>101.617442342346</v>
      </c>
      <c r="N651">
        <v>2.1389889722812524E-2</v>
      </c>
      <c r="X651" s="8"/>
    </row>
    <row r="652" spans="1:24" x14ac:dyDescent="0.25">
      <c r="A652" t="s">
        <v>14</v>
      </c>
      <c r="B652" t="s">
        <v>337</v>
      </c>
      <c r="C652" t="s">
        <v>338</v>
      </c>
      <c r="D652" t="str">
        <f t="shared" si="75"/>
        <v>05</v>
      </c>
      <c r="E652" t="str">
        <f t="shared" si="76"/>
        <v>053</v>
      </c>
      <c r="F652" t="str">
        <f t="shared" si="77"/>
        <v>0531</v>
      </c>
      <c r="G652" t="str">
        <f t="shared" si="78"/>
        <v>05311</v>
      </c>
      <c r="H652" t="str">
        <f t="shared" si="79"/>
        <v>053112</v>
      </c>
      <c r="I652" t="str">
        <f t="shared" si="80"/>
        <v>05311204</v>
      </c>
      <c r="J652" s="1" t="s">
        <v>1326</v>
      </c>
      <c r="K652" s="2">
        <v>3.8713292273835528E-4</v>
      </c>
      <c r="L652" s="1">
        <f t="shared" si="81"/>
        <v>0.31000000000000011</v>
      </c>
      <c r="M652" s="2">
        <v>117.3352509416753</v>
      </c>
      <c r="N652">
        <v>4.5424338637289112E-2</v>
      </c>
      <c r="X652" s="8"/>
    </row>
    <row r="653" spans="1:24" x14ac:dyDescent="0.25">
      <c r="A653" t="s">
        <v>14</v>
      </c>
      <c r="B653" t="s">
        <v>339</v>
      </c>
      <c r="C653" t="s">
        <v>340</v>
      </c>
      <c r="D653" t="str">
        <f t="shared" si="75"/>
        <v>05</v>
      </c>
      <c r="E653" t="str">
        <f t="shared" si="76"/>
        <v>053</v>
      </c>
      <c r="F653" t="str">
        <f t="shared" si="77"/>
        <v>0531</v>
      </c>
      <c r="G653" t="str">
        <f t="shared" si="78"/>
        <v>05312</v>
      </c>
      <c r="H653" t="str">
        <f t="shared" si="79"/>
        <v>053120</v>
      </c>
      <c r="I653" t="str">
        <f t="shared" si="80"/>
        <v>05312001</v>
      </c>
      <c r="J653" s="1" t="s">
        <v>1326</v>
      </c>
      <c r="K653" s="2">
        <v>5.8245959629624688E-4</v>
      </c>
      <c r="L653" s="1">
        <f t="shared" si="81"/>
        <v>0.31000000000000011</v>
      </c>
      <c r="M653" s="2">
        <v>118.44402064372009</v>
      </c>
      <c r="N653">
        <v>6.898885644784554E-2</v>
      </c>
      <c r="X653" s="8"/>
    </row>
    <row r="654" spans="1:24" x14ac:dyDescent="0.25">
      <c r="A654" t="s">
        <v>14</v>
      </c>
      <c r="B654" t="s">
        <v>341</v>
      </c>
      <c r="C654" t="s">
        <v>342</v>
      </c>
      <c r="D654" t="str">
        <f t="shared" si="75"/>
        <v>05</v>
      </c>
      <c r="E654" t="str">
        <f t="shared" si="76"/>
        <v>053</v>
      </c>
      <c r="F654" t="str">
        <f t="shared" si="77"/>
        <v>0531</v>
      </c>
      <c r="G654" t="str">
        <f t="shared" si="78"/>
        <v>05313</v>
      </c>
      <c r="H654" t="str">
        <f t="shared" si="79"/>
        <v>053130</v>
      </c>
      <c r="I654" t="str">
        <f t="shared" si="80"/>
        <v>05313001</v>
      </c>
      <c r="J654" s="1" t="s">
        <v>1326</v>
      </c>
      <c r="K654" s="2">
        <v>1.9531165027193674E-3</v>
      </c>
      <c r="L654" s="1">
        <f t="shared" si="81"/>
        <v>0.31000000000000011</v>
      </c>
      <c r="M654" s="2">
        <v>118.44402064372009</v>
      </c>
      <c r="N654">
        <v>0.23133497136768313</v>
      </c>
      <c r="X654" s="8"/>
    </row>
    <row r="655" spans="1:24" x14ac:dyDescent="0.25">
      <c r="A655" t="s">
        <v>14</v>
      </c>
      <c r="B655" t="s">
        <v>343</v>
      </c>
      <c r="C655" t="s">
        <v>344</v>
      </c>
      <c r="D655" t="str">
        <f t="shared" si="75"/>
        <v>05</v>
      </c>
      <c r="E655" t="str">
        <f t="shared" si="76"/>
        <v>053</v>
      </c>
      <c r="F655" t="str">
        <f t="shared" si="77"/>
        <v>0532</v>
      </c>
      <c r="G655" t="str">
        <f t="shared" si="78"/>
        <v>05321</v>
      </c>
      <c r="H655" t="str">
        <f t="shared" si="79"/>
        <v>053212</v>
      </c>
      <c r="I655" t="str">
        <f t="shared" si="80"/>
        <v>05321204</v>
      </c>
      <c r="J655" s="1" t="s">
        <v>1326</v>
      </c>
      <c r="K655" s="2">
        <v>1.204020276745152E-4</v>
      </c>
      <c r="L655" s="1">
        <f t="shared" si="81"/>
        <v>0.31000000000000011</v>
      </c>
      <c r="M655" s="2">
        <v>100.8199980162666</v>
      </c>
      <c r="N655">
        <v>1.2138932191299098E-2</v>
      </c>
      <c r="X655" s="8"/>
    </row>
    <row r="656" spans="1:24" x14ac:dyDescent="0.25">
      <c r="A656" t="s">
        <v>14</v>
      </c>
      <c r="B656" t="s">
        <v>345</v>
      </c>
      <c r="C656" t="s">
        <v>346</v>
      </c>
      <c r="D656" t="str">
        <f t="shared" si="75"/>
        <v>05</v>
      </c>
      <c r="E656" t="str">
        <f t="shared" si="76"/>
        <v>053</v>
      </c>
      <c r="F656" t="str">
        <f t="shared" si="77"/>
        <v>0532</v>
      </c>
      <c r="G656" t="str">
        <f t="shared" si="78"/>
        <v>05329</v>
      </c>
      <c r="H656" t="str">
        <f t="shared" si="79"/>
        <v>053292</v>
      </c>
      <c r="I656" t="str">
        <f t="shared" si="80"/>
        <v>05329203</v>
      </c>
      <c r="J656" s="1" t="s">
        <v>1326</v>
      </c>
      <c r="K656" s="2">
        <v>5.782646526678373E-4</v>
      </c>
      <c r="L656" s="1">
        <f t="shared" si="81"/>
        <v>0.31000000000000011</v>
      </c>
      <c r="M656" s="2">
        <v>109.8211612559688</v>
      </c>
      <c r="N656">
        <v>6.3505695669261356E-2</v>
      </c>
      <c r="X656" s="8"/>
    </row>
    <row r="657" spans="1:24" x14ac:dyDescent="0.25">
      <c r="A657" t="s">
        <v>14</v>
      </c>
      <c r="B657" t="s">
        <v>347</v>
      </c>
      <c r="C657" t="s">
        <v>348</v>
      </c>
      <c r="D657" t="str">
        <f t="shared" si="75"/>
        <v>05</v>
      </c>
      <c r="E657" t="str">
        <f t="shared" si="76"/>
        <v>054</v>
      </c>
      <c r="F657" t="str">
        <f t="shared" si="77"/>
        <v>0540</v>
      </c>
      <c r="G657" t="str">
        <f t="shared" si="78"/>
        <v>05401</v>
      </c>
      <c r="H657" t="str">
        <f t="shared" si="79"/>
        <v>054012</v>
      </c>
      <c r="I657" t="str">
        <f t="shared" si="80"/>
        <v>05401217</v>
      </c>
      <c r="J657" s="1" t="s">
        <v>1326</v>
      </c>
      <c r="K657" s="2">
        <v>2.9268188100000001E-3</v>
      </c>
      <c r="L657" s="1">
        <f t="shared" si="81"/>
        <v>0.31000000000000011</v>
      </c>
      <c r="M657" s="2">
        <v>114.8908903922698</v>
      </c>
      <c r="N657">
        <v>0.33626481909774353</v>
      </c>
      <c r="X657" s="8"/>
    </row>
    <row r="658" spans="1:24" x14ac:dyDescent="0.25">
      <c r="A658" t="s">
        <v>14</v>
      </c>
      <c r="B658" t="s">
        <v>349</v>
      </c>
      <c r="C658" t="s">
        <v>350</v>
      </c>
      <c r="D658" t="str">
        <f t="shared" si="75"/>
        <v>05</v>
      </c>
      <c r="E658" t="str">
        <f t="shared" si="76"/>
        <v>054</v>
      </c>
      <c r="F658" t="str">
        <f t="shared" si="77"/>
        <v>0540</v>
      </c>
      <c r="G658" t="str">
        <f t="shared" si="78"/>
        <v>05402</v>
      </c>
      <c r="H658" t="str">
        <f t="shared" si="79"/>
        <v>054020</v>
      </c>
      <c r="I658" t="str">
        <f t="shared" si="80"/>
        <v>05402006</v>
      </c>
      <c r="J658" s="1" t="s">
        <v>1326</v>
      </c>
      <c r="K658" s="2">
        <v>1.470323198933774E-4</v>
      </c>
      <c r="L658" s="1">
        <f t="shared" si="81"/>
        <v>0.31000000000000011</v>
      </c>
      <c r="M658" s="2">
        <v>116.0636847723118</v>
      </c>
      <c r="N658">
        <v>1.7065112827446664E-2</v>
      </c>
      <c r="X658" s="8"/>
    </row>
    <row r="659" spans="1:24" x14ac:dyDescent="0.25">
      <c r="A659" t="s">
        <v>14</v>
      </c>
      <c r="B659" t="s">
        <v>351</v>
      </c>
      <c r="C659" t="s">
        <v>352</v>
      </c>
      <c r="D659" t="str">
        <f t="shared" si="75"/>
        <v>05</v>
      </c>
      <c r="E659" t="str">
        <f t="shared" si="76"/>
        <v>054</v>
      </c>
      <c r="F659" t="str">
        <f t="shared" si="77"/>
        <v>0540</v>
      </c>
      <c r="G659" t="str">
        <f t="shared" si="78"/>
        <v>05403</v>
      </c>
      <c r="H659" t="str">
        <f t="shared" si="79"/>
        <v>054031</v>
      </c>
      <c r="I659" t="str">
        <f t="shared" si="80"/>
        <v>05403104</v>
      </c>
      <c r="J659" s="1" t="s">
        <v>1326</v>
      </c>
      <c r="K659" s="2">
        <v>3.1086260609906047E-3</v>
      </c>
      <c r="L659" s="1">
        <f t="shared" si="81"/>
        <v>0.31000000000000011</v>
      </c>
      <c r="M659" s="2">
        <v>113.2392440696313</v>
      </c>
      <c r="N659">
        <v>0.35201846524173164</v>
      </c>
      <c r="X659" s="8"/>
    </row>
    <row r="660" spans="1:24" x14ac:dyDescent="0.25">
      <c r="A660" t="s">
        <v>14</v>
      </c>
      <c r="B660" t="s">
        <v>353</v>
      </c>
      <c r="C660" t="s">
        <v>354</v>
      </c>
      <c r="D660" t="str">
        <f t="shared" si="75"/>
        <v>05</v>
      </c>
      <c r="E660" t="str">
        <f t="shared" si="76"/>
        <v>054</v>
      </c>
      <c r="F660" t="str">
        <f t="shared" si="77"/>
        <v>0540</v>
      </c>
      <c r="G660" t="str">
        <f t="shared" si="78"/>
        <v>05403</v>
      </c>
      <c r="H660" t="str">
        <f t="shared" si="79"/>
        <v>054033</v>
      </c>
      <c r="I660" t="str">
        <f t="shared" si="80"/>
        <v>05403301</v>
      </c>
      <c r="J660" s="1" t="s">
        <v>1326</v>
      </c>
      <c r="K660" s="2">
        <v>3.2979901606523614E-4</v>
      </c>
      <c r="L660" s="1">
        <f t="shared" si="81"/>
        <v>0.31000000000000011</v>
      </c>
      <c r="M660" s="2">
        <v>143.69457729437639</v>
      </c>
      <c r="N660">
        <v>4.7390330205595355E-2</v>
      </c>
      <c r="X660" s="8"/>
    </row>
    <row r="661" spans="1:24" x14ac:dyDescent="0.25">
      <c r="A661" t="s">
        <v>14</v>
      </c>
      <c r="B661" t="s">
        <v>355</v>
      </c>
      <c r="C661" t="s">
        <v>356</v>
      </c>
      <c r="D661" t="str">
        <f t="shared" si="75"/>
        <v>05</v>
      </c>
      <c r="E661" t="str">
        <f t="shared" si="76"/>
        <v>054</v>
      </c>
      <c r="F661" t="str">
        <f t="shared" si="77"/>
        <v>0540</v>
      </c>
      <c r="G661" t="str">
        <f t="shared" si="78"/>
        <v>05403</v>
      </c>
      <c r="H661" t="str">
        <f t="shared" si="79"/>
        <v>054035</v>
      </c>
      <c r="I661" t="str">
        <f t="shared" si="80"/>
        <v>05403508</v>
      </c>
      <c r="J661" s="1" t="s">
        <v>1326</v>
      </c>
      <c r="K661" s="2">
        <v>1.741349532753482E-4</v>
      </c>
      <c r="L661" s="1">
        <f t="shared" si="81"/>
        <v>0.31000000000000011</v>
      </c>
      <c r="M661" s="2">
        <v>125.20451374187481</v>
      </c>
      <c r="N661">
        <v>2.1802482150304059E-2</v>
      </c>
      <c r="X661" s="8"/>
    </row>
    <row r="662" spans="1:24" x14ac:dyDescent="0.25">
      <c r="A662" t="s">
        <v>14</v>
      </c>
      <c r="B662" t="s">
        <v>357</v>
      </c>
      <c r="C662" t="s">
        <v>358</v>
      </c>
      <c r="D662" t="str">
        <f t="shared" si="75"/>
        <v>05</v>
      </c>
      <c r="E662" t="str">
        <f t="shared" si="76"/>
        <v>054</v>
      </c>
      <c r="F662" t="str">
        <f t="shared" si="77"/>
        <v>0540</v>
      </c>
      <c r="G662" t="str">
        <f t="shared" si="78"/>
        <v>05403</v>
      </c>
      <c r="H662" t="str">
        <f t="shared" si="79"/>
        <v>054035</v>
      </c>
      <c r="I662" t="str">
        <f t="shared" si="80"/>
        <v>05403516</v>
      </c>
      <c r="J662" s="1" t="s">
        <v>1326</v>
      </c>
      <c r="K662" s="2">
        <v>1.680539495570021E-4</v>
      </c>
      <c r="L662" s="1">
        <f t="shared" si="81"/>
        <v>0.31000000000000011</v>
      </c>
      <c r="M662" s="2">
        <v>120.49896265113649</v>
      </c>
      <c r="N662">
        <v>2.0250326591045174E-2</v>
      </c>
      <c r="X662" s="8"/>
    </row>
    <row r="663" spans="1:24" x14ac:dyDescent="0.25">
      <c r="A663" t="s">
        <v>14</v>
      </c>
      <c r="B663" t="s">
        <v>359</v>
      </c>
      <c r="C663" t="s">
        <v>360</v>
      </c>
      <c r="D663" t="str">
        <f t="shared" si="75"/>
        <v>05</v>
      </c>
      <c r="E663" t="str">
        <f t="shared" si="76"/>
        <v>055</v>
      </c>
      <c r="F663" t="str">
        <f t="shared" si="77"/>
        <v>0551</v>
      </c>
      <c r="G663" t="str">
        <f t="shared" si="78"/>
        <v>05510</v>
      </c>
      <c r="H663" t="str">
        <f t="shared" si="79"/>
        <v>055100</v>
      </c>
      <c r="I663" t="str">
        <f t="shared" si="80"/>
        <v>05510001</v>
      </c>
      <c r="J663" s="1" t="s">
        <v>1326</v>
      </c>
      <c r="K663" s="2">
        <v>3.2117980891795242E-4</v>
      </c>
      <c r="L663" s="1">
        <f t="shared" si="81"/>
        <v>0.31000000000000011</v>
      </c>
      <c r="M663" s="2">
        <v>114.3494643625409</v>
      </c>
      <c r="N663">
        <v>3.6726739113831099E-2</v>
      </c>
      <c r="X663" s="8"/>
    </row>
    <row r="664" spans="1:24" x14ac:dyDescent="0.25">
      <c r="A664" t="s">
        <v>14</v>
      </c>
      <c r="B664" t="s">
        <v>361</v>
      </c>
      <c r="C664" t="s">
        <v>362</v>
      </c>
      <c r="D664" t="str">
        <f t="shared" si="75"/>
        <v>05</v>
      </c>
      <c r="E664" t="str">
        <f t="shared" si="76"/>
        <v>055</v>
      </c>
      <c r="F664" t="str">
        <f t="shared" si="77"/>
        <v>0551</v>
      </c>
      <c r="G664" t="str">
        <f t="shared" si="78"/>
        <v>05510</v>
      </c>
      <c r="H664" t="str">
        <f t="shared" si="79"/>
        <v>055100</v>
      </c>
      <c r="I664" t="str">
        <f t="shared" si="80"/>
        <v>05510015</v>
      </c>
      <c r="J664" s="1" t="s">
        <v>1326</v>
      </c>
      <c r="K664" s="2">
        <v>7.9387855943335731E-5</v>
      </c>
      <c r="L664" s="1">
        <f t="shared" si="81"/>
        <v>0.31000000000000011</v>
      </c>
      <c r="M664" s="2">
        <v>124.59855536883239</v>
      </c>
      <c r="N664">
        <v>9.8916121643686065E-3</v>
      </c>
      <c r="X664" s="8"/>
    </row>
    <row r="665" spans="1:24" x14ac:dyDescent="0.25">
      <c r="A665" t="s">
        <v>14</v>
      </c>
      <c r="B665" t="s">
        <v>363</v>
      </c>
      <c r="C665" t="s">
        <v>364</v>
      </c>
      <c r="D665" t="str">
        <f t="shared" si="75"/>
        <v>05</v>
      </c>
      <c r="E665" t="str">
        <f t="shared" si="76"/>
        <v>055</v>
      </c>
      <c r="F665" t="str">
        <f t="shared" si="77"/>
        <v>0552</v>
      </c>
      <c r="G665" t="str">
        <f t="shared" si="78"/>
        <v>05521</v>
      </c>
      <c r="H665" t="str">
        <f t="shared" si="79"/>
        <v>055211</v>
      </c>
      <c r="I665" t="str">
        <f t="shared" si="80"/>
        <v>05521110</v>
      </c>
      <c r="J665" s="1" t="s">
        <v>1326</v>
      </c>
      <c r="K665" s="2">
        <v>5.6156742652497085E-4</v>
      </c>
      <c r="L665" s="1">
        <f t="shared" si="81"/>
        <v>0.31000000000000011</v>
      </c>
      <c r="M665" s="2">
        <v>101.82212120056759</v>
      </c>
      <c r="N665">
        <v>5.717998656591642E-2</v>
      </c>
      <c r="X665" s="8"/>
    </row>
    <row r="666" spans="1:24" x14ac:dyDescent="0.25">
      <c r="A666" t="s">
        <v>14</v>
      </c>
      <c r="B666" t="s">
        <v>365</v>
      </c>
      <c r="C666" t="s">
        <v>366</v>
      </c>
      <c r="D666" t="str">
        <f t="shared" si="75"/>
        <v>05</v>
      </c>
      <c r="E666" t="str">
        <f t="shared" si="76"/>
        <v>055</v>
      </c>
      <c r="F666" t="str">
        <f t="shared" si="77"/>
        <v>0552</v>
      </c>
      <c r="G666" t="str">
        <f t="shared" si="78"/>
        <v>05521</v>
      </c>
      <c r="H666" t="str">
        <f t="shared" si="79"/>
        <v>055212</v>
      </c>
      <c r="I666" t="str">
        <f t="shared" si="80"/>
        <v>05521208</v>
      </c>
      <c r="J666" s="1" t="s">
        <v>1326</v>
      </c>
      <c r="K666" s="2">
        <v>1.0792334707164897E-4</v>
      </c>
      <c r="L666" s="1">
        <f t="shared" si="81"/>
        <v>0.31000000000000011</v>
      </c>
      <c r="M666" s="2">
        <v>102.38706668224511</v>
      </c>
      <c r="N666">
        <v>1.1049954933196006E-2</v>
      </c>
      <c r="X666" s="8"/>
    </row>
    <row r="667" spans="1:24" x14ac:dyDescent="0.25">
      <c r="A667" t="s">
        <v>14</v>
      </c>
      <c r="B667" t="s">
        <v>367</v>
      </c>
      <c r="C667" t="s">
        <v>368</v>
      </c>
      <c r="D667" t="str">
        <f t="shared" si="75"/>
        <v>05</v>
      </c>
      <c r="E667" t="str">
        <f t="shared" si="76"/>
        <v>055</v>
      </c>
      <c r="F667" t="str">
        <f t="shared" si="77"/>
        <v>0552</v>
      </c>
      <c r="G667" t="str">
        <f t="shared" si="78"/>
        <v>05522</v>
      </c>
      <c r="H667" t="str">
        <f t="shared" si="79"/>
        <v>055222</v>
      </c>
      <c r="I667" t="str">
        <f t="shared" si="80"/>
        <v>05522206</v>
      </c>
      <c r="J667" s="1" t="s">
        <v>1326</v>
      </c>
      <c r="K667" s="2">
        <v>3.9224875872990344E-4</v>
      </c>
      <c r="L667" s="1">
        <f t="shared" si="81"/>
        <v>0.31000000000000011</v>
      </c>
      <c r="M667" s="2">
        <v>142.9717145523893</v>
      </c>
      <c r="N667">
        <v>5.6080477566660777E-2</v>
      </c>
      <c r="X667" s="8"/>
    </row>
    <row r="668" spans="1:24" x14ac:dyDescent="0.25">
      <c r="A668" t="s">
        <v>14</v>
      </c>
      <c r="B668" t="s">
        <v>369</v>
      </c>
      <c r="C668" t="s">
        <v>370</v>
      </c>
      <c r="D668" t="str">
        <f t="shared" si="75"/>
        <v>05</v>
      </c>
      <c r="E668" t="str">
        <f t="shared" si="76"/>
        <v>056</v>
      </c>
      <c r="F668" t="str">
        <f t="shared" si="77"/>
        <v>0561</v>
      </c>
      <c r="G668" t="str">
        <f t="shared" si="78"/>
        <v>05611</v>
      </c>
      <c r="H668" t="str">
        <f t="shared" si="79"/>
        <v>056111</v>
      </c>
      <c r="I668" t="str">
        <f t="shared" si="80"/>
        <v>05611106</v>
      </c>
      <c r="J668" s="1" t="s">
        <v>1326</v>
      </c>
      <c r="K668" s="2">
        <v>3.3167450117985614E-4</v>
      </c>
      <c r="L668" s="1">
        <f t="shared" si="81"/>
        <v>0.31000000000000011</v>
      </c>
      <c r="M668" s="2">
        <v>132.49708794695161</v>
      </c>
      <c r="N668">
        <v>4.3945905552588704E-2</v>
      </c>
      <c r="X668" s="8"/>
    </row>
    <row r="669" spans="1:24" x14ac:dyDescent="0.25">
      <c r="A669" t="s">
        <v>14</v>
      </c>
      <c r="B669" t="s">
        <v>371</v>
      </c>
      <c r="C669" t="s">
        <v>372</v>
      </c>
      <c r="D669" t="str">
        <f t="shared" si="75"/>
        <v>05</v>
      </c>
      <c r="E669" t="str">
        <f t="shared" si="76"/>
        <v>056</v>
      </c>
      <c r="F669" t="str">
        <f t="shared" si="77"/>
        <v>0561</v>
      </c>
      <c r="G669" t="str">
        <f t="shared" si="78"/>
        <v>05611</v>
      </c>
      <c r="H669" t="str">
        <f t="shared" si="79"/>
        <v>056111</v>
      </c>
      <c r="I669" t="str">
        <f t="shared" si="80"/>
        <v>05611109</v>
      </c>
      <c r="J669" s="1" t="s">
        <v>1326</v>
      </c>
      <c r="K669" s="2">
        <v>1.0536149077229803E-4</v>
      </c>
      <c r="L669" s="1">
        <f t="shared" si="81"/>
        <v>0.31000000000000011</v>
      </c>
      <c r="M669" s="2">
        <v>136.94145057363389</v>
      </c>
      <c r="N669">
        <v>1.4428355380959034E-2</v>
      </c>
      <c r="X669" s="8"/>
    </row>
    <row r="670" spans="1:24" x14ac:dyDescent="0.25">
      <c r="A670" t="s">
        <v>14</v>
      </c>
      <c r="B670" t="s">
        <v>373</v>
      </c>
      <c r="C670" t="s">
        <v>374</v>
      </c>
      <c r="D670" t="str">
        <f t="shared" si="75"/>
        <v>05</v>
      </c>
      <c r="E670" t="str">
        <f t="shared" si="76"/>
        <v>056</v>
      </c>
      <c r="F670" t="str">
        <f t="shared" si="77"/>
        <v>0561</v>
      </c>
      <c r="G670" t="str">
        <f t="shared" si="78"/>
        <v>05611</v>
      </c>
      <c r="H670" t="str">
        <f t="shared" si="79"/>
        <v>056111</v>
      </c>
      <c r="I670" t="str">
        <f t="shared" si="80"/>
        <v>05611110</v>
      </c>
      <c r="J670" s="1" t="s">
        <v>1326</v>
      </c>
      <c r="K670" s="2">
        <v>4.5794288438480934E-4</v>
      </c>
      <c r="L670" s="1">
        <f t="shared" si="81"/>
        <v>0.31000000000000011</v>
      </c>
      <c r="M670" s="2">
        <v>119.72842401327971</v>
      </c>
      <c r="N670">
        <v>5.4828779835488776E-2</v>
      </c>
      <c r="X670" s="8"/>
    </row>
    <row r="671" spans="1:24" x14ac:dyDescent="0.25">
      <c r="A671" t="s">
        <v>14</v>
      </c>
      <c r="B671" t="s">
        <v>375</v>
      </c>
      <c r="C671" t="s">
        <v>376</v>
      </c>
      <c r="D671" t="str">
        <f t="shared" si="75"/>
        <v>05</v>
      </c>
      <c r="E671" t="str">
        <f t="shared" si="76"/>
        <v>056</v>
      </c>
      <c r="F671" t="str">
        <f t="shared" si="77"/>
        <v>0561</v>
      </c>
      <c r="G671" t="str">
        <f t="shared" si="78"/>
        <v>05611</v>
      </c>
      <c r="H671" t="str">
        <f t="shared" si="79"/>
        <v>056111</v>
      </c>
      <c r="I671" t="str">
        <f t="shared" si="80"/>
        <v>05611112</v>
      </c>
      <c r="J671" s="1" t="s">
        <v>1326</v>
      </c>
      <c r="K671" s="2">
        <v>4.2860239167100411E-3</v>
      </c>
      <c r="L671" s="1">
        <f t="shared" si="81"/>
        <v>0.31000000000000011</v>
      </c>
      <c r="M671" s="2">
        <v>108.9425392318104</v>
      </c>
      <c r="N671">
        <v>0.46693032869466133</v>
      </c>
      <c r="X671" s="8"/>
    </row>
    <row r="672" spans="1:24" x14ac:dyDescent="0.25">
      <c r="A672" t="s">
        <v>14</v>
      </c>
      <c r="B672" t="s">
        <v>377</v>
      </c>
      <c r="C672" t="s">
        <v>378</v>
      </c>
      <c r="D672" t="str">
        <f t="shared" si="75"/>
        <v>05</v>
      </c>
      <c r="E672" t="str">
        <f t="shared" si="76"/>
        <v>056</v>
      </c>
      <c r="F672" t="str">
        <f t="shared" si="77"/>
        <v>0561</v>
      </c>
      <c r="G672" t="str">
        <f t="shared" si="78"/>
        <v>05611</v>
      </c>
      <c r="H672" t="str">
        <f t="shared" si="79"/>
        <v>056111</v>
      </c>
      <c r="I672" t="str">
        <f t="shared" si="80"/>
        <v>05611115</v>
      </c>
      <c r="J672" s="1" t="s">
        <v>1326</v>
      </c>
      <c r="K672" s="2">
        <v>3.6921433430053432E-5</v>
      </c>
      <c r="L672" s="1">
        <f t="shared" si="81"/>
        <v>0.31000000000000011</v>
      </c>
      <c r="M672" s="2">
        <v>128.5651319546794</v>
      </c>
      <c r="N672">
        <v>4.7468089608907306E-3</v>
      </c>
      <c r="X672" s="8"/>
    </row>
    <row r="673" spans="1:24" x14ac:dyDescent="0.25">
      <c r="A673" t="s">
        <v>14</v>
      </c>
      <c r="B673" t="s">
        <v>379</v>
      </c>
      <c r="C673" t="s">
        <v>380</v>
      </c>
      <c r="D673" t="str">
        <f t="shared" si="75"/>
        <v>05</v>
      </c>
      <c r="E673" t="str">
        <f t="shared" si="76"/>
        <v>056</v>
      </c>
      <c r="F673" t="str">
        <f t="shared" si="77"/>
        <v>0561</v>
      </c>
      <c r="G673" t="str">
        <f t="shared" si="78"/>
        <v>05611</v>
      </c>
      <c r="H673" t="str">
        <f t="shared" si="79"/>
        <v>056111</v>
      </c>
      <c r="I673" t="str">
        <f t="shared" si="80"/>
        <v>05611125</v>
      </c>
      <c r="J673" s="1" t="s">
        <v>1326</v>
      </c>
      <c r="K673" s="2">
        <v>1.8881582360270351E-4</v>
      </c>
      <c r="L673" s="1">
        <f t="shared" si="81"/>
        <v>0.31000000000000011</v>
      </c>
      <c r="M673" s="2">
        <v>115.29764478952021</v>
      </c>
      <c r="N673">
        <v>2.1770019760385215E-2</v>
      </c>
      <c r="X673" s="8"/>
    </row>
    <row r="674" spans="1:24" x14ac:dyDescent="0.25">
      <c r="A674" t="s">
        <v>14</v>
      </c>
      <c r="B674" t="s">
        <v>381</v>
      </c>
      <c r="C674" t="s">
        <v>382</v>
      </c>
      <c r="D674" t="str">
        <f t="shared" si="75"/>
        <v>05</v>
      </c>
      <c r="E674" t="str">
        <f t="shared" si="76"/>
        <v>056</v>
      </c>
      <c r="F674" t="str">
        <f t="shared" si="77"/>
        <v>0561</v>
      </c>
      <c r="G674" t="str">
        <f t="shared" si="78"/>
        <v>05611</v>
      </c>
      <c r="H674" t="str">
        <f t="shared" si="79"/>
        <v>056112</v>
      </c>
      <c r="I674" t="str">
        <f t="shared" si="80"/>
        <v>05611205</v>
      </c>
      <c r="J674" s="1" t="s">
        <v>1326</v>
      </c>
      <c r="K674" s="2">
        <v>1.3356287779831585E-4</v>
      </c>
      <c r="L674" s="1">
        <f t="shared" si="81"/>
        <v>0.31000000000000011</v>
      </c>
      <c r="M674" s="2">
        <v>113.22500585159889</v>
      </c>
      <c r="N674">
        <v>1.5122657620270701E-2</v>
      </c>
      <c r="X674" s="8"/>
    </row>
    <row r="675" spans="1:24" x14ac:dyDescent="0.25">
      <c r="A675" t="s">
        <v>14</v>
      </c>
      <c r="B675" t="s">
        <v>383</v>
      </c>
      <c r="C675" t="s">
        <v>384</v>
      </c>
      <c r="D675" t="str">
        <f t="shared" si="75"/>
        <v>05</v>
      </c>
      <c r="E675" t="str">
        <f t="shared" si="76"/>
        <v>056</v>
      </c>
      <c r="F675" t="str">
        <f t="shared" si="77"/>
        <v>0561</v>
      </c>
      <c r="G675" t="str">
        <f t="shared" si="78"/>
        <v>05611</v>
      </c>
      <c r="H675" t="str">
        <f t="shared" si="79"/>
        <v>056112</v>
      </c>
      <c r="I675" t="str">
        <f t="shared" si="80"/>
        <v>05611207</v>
      </c>
      <c r="J675" s="1" t="s">
        <v>1326</v>
      </c>
      <c r="K675" s="2">
        <v>2.0082885564095136E-4</v>
      </c>
      <c r="L675" s="1">
        <f t="shared" si="81"/>
        <v>0.31000000000000011</v>
      </c>
      <c r="M675" s="2">
        <v>131.49998272355251</v>
      </c>
      <c r="N675">
        <v>2.6408991047175923E-2</v>
      </c>
      <c r="X675" s="8"/>
    </row>
    <row r="676" spans="1:24" x14ac:dyDescent="0.25">
      <c r="A676" t="s">
        <v>14</v>
      </c>
      <c r="B676" t="s">
        <v>385</v>
      </c>
      <c r="C676" t="s">
        <v>386</v>
      </c>
      <c r="D676" t="str">
        <f t="shared" si="75"/>
        <v>05</v>
      </c>
      <c r="E676" t="str">
        <f t="shared" si="76"/>
        <v>056</v>
      </c>
      <c r="F676" t="str">
        <f t="shared" si="77"/>
        <v>0561</v>
      </c>
      <c r="G676" t="str">
        <f t="shared" si="78"/>
        <v>05619</v>
      </c>
      <c r="H676" t="str">
        <f t="shared" si="79"/>
        <v>056192</v>
      </c>
      <c r="I676" t="str">
        <f t="shared" si="80"/>
        <v>05619204</v>
      </c>
      <c r="J676" s="1" t="s">
        <v>1326</v>
      </c>
      <c r="K676" s="2">
        <v>2.263566468612289E-4</v>
      </c>
      <c r="L676" s="1">
        <f t="shared" si="81"/>
        <v>0.31000000000000011</v>
      </c>
      <c r="M676" s="2">
        <v>107.7493608535859</v>
      </c>
      <c r="N676">
        <v>2.4389784024258263E-2</v>
      </c>
      <c r="X676" s="8"/>
    </row>
    <row r="677" spans="1:24" x14ac:dyDescent="0.25">
      <c r="A677" t="s">
        <v>14</v>
      </c>
      <c r="B677" t="s">
        <v>387</v>
      </c>
      <c r="C677" t="s">
        <v>388</v>
      </c>
      <c r="D677" t="str">
        <f t="shared" si="75"/>
        <v>05</v>
      </c>
      <c r="E677" t="str">
        <f t="shared" si="76"/>
        <v>056</v>
      </c>
      <c r="F677" t="str">
        <f t="shared" si="77"/>
        <v>0561</v>
      </c>
      <c r="G677" t="str">
        <f t="shared" si="78"/>
        <v>05619</v>
      </c>
      <c r="H677" t="str">
        <f t="shared" si="79"/>
        <v>056194</v>
      </c>
      <c r="I677" t="str">
        <f t="shared" si="80"/>
        <v>05619406</v>
      </c>
      <c r="J677" s="1" t="s">
        <v>1326</v>
      </c>
      <c r="K677" s="2">
        <v>3.6693591791681452E-3</v>
      </c>
      <c r="L677" s="1">
        <f t="shared" si="81"/>
        <v>0.31000000000000011</v>
      </c>
      <c r="M677" s="2">
        <v>152.04355641965421</v>
      </c>
      <c r="N677">
        <v>0.55790241938182794</v>
      </c>
      <c r="X677" s="8"/>
    </row>
    <row r="678" spans="1:24" x14ac:dyDescent="0.25">
      <c r="A678" t="s">
        <v>14</v>
      </c>
      <c r="B678" t="s">
        <v>389</v>
      </c>
      <c r="C678" t="s">
        <v>390</v>
      </c>
      <c r="D678" t="str">
        <f t="shared" si="75"/>
        <v>05</v>
      </c>
      <c r="E678" t="str">
        <f t="shared" si="76"/>
        <v>056</v>
      </c>
      <c r="F678" t="str">
        <f t="shared" si="77"/>
        <v>0561</v>
      </c>
      <c r="G678" t="str">
        <f t="shared" si="78"/>
        <v>05619</v>
      </c>
      <c r="H678" t="str">
        <f t="shared" si="79"/>
        <v>056194</v>
      </c>
      <c r="I678" t="str">
        <f t="shared" si="80"/>
        <v>05619408</v>
      </c>
      <c r="J678" s="1" t="s">
        <v>1326</v>
      </c>
      <c r="K678" s="2">
        <v>6.8016958040842163E-4</v>
      </c>
      <c r="L678" s="1">
        <f t="shared" si="81"/>
        <v>0.31000000000000011</v>
      </c>
      <c r="M678" s="2">
        <v>126.4417291515191</v>
      </c>
      <c r="N678">
        <v>8.6001817863104041E-2</v>
      </c>
      <c r="X678" s="8"/>
    </row>
    <row r="679" spans="1:24" x14ac:dyDescent="0.25">
      <c r="A679" t="s">
        <v>14</v>
      </c>
      <c r="B679" t="s">
        <v>391</v>
      </c>
      <c r="C679" t="s">
        <v>392</v>
      </c>
      <c r="D679" t="str">
        <f t="shared" si="75"/>
        <v>05</v>
      </c>
      <c r="E679" t="str">
        <f t="shared" si="76"/>
        <v>056</v>
      </c>
      <c r="F679" t="str">
        <f t="shared" si="77"/>
        <v>0561</v>
      </c>
      <c r="G679" t="str">
        <f t="shared" si="78"/>
        <v>05619</v>
      </c>
      <c r="H679" t="str">
        <f t="shared" si="79"/>
        <v>056194</v>
      </c>
      <c r="I679" t="str">
        <f t="shared" si="80"/>
        <v>05619413</v>
      </c>
      <c r="J679" s="1" t="s">
        <v>1326</v>
      </c>
      <c r="K679" s="2">
        <v>2.4054370001395115E-3</v>
      </c>
      <c r="L679" s="1">
        <f t="shared" si="81"/>
        <v>0.31000000000000011</v>
      </c>
      <c r="M679" s="2">
        <v>133.66214896637541</v>
      </c>
      <c r="N679">
        <v>0.32151587864187858</v>
      </c>
      <c r="X679" s="8"/>
    </row>
    <row r="680" spans="1:24" x14ac:dyDescent="0.25">
      <c r="A680" t="s">
        <v>14</v>
      </c>
      <c r="B680" t="s">
        <v>393</v>
      </c>
      <c r="C680" t="s">
        <v>394</v>
      </c>
      <c r="D680" t="str">
        <f t="shared" si="75"/>
        <v>05</v>
      </c>
      <c r="E680" t="str">
        <f t="shared" si="76"/>
        <v>056</v>
      </c>
      <c r="F680" t="str">
        <f t="shared" si="77"/>
        <v>0561</v>
      </c>
      <c r="G680" t="str">
        <f t="shared" si="78"/>
        <v>05619</v>
      </c>
      <c r="H680" t="str">
        <f t="shared" si="79"/>
        <v>056194</v>
      </c>
      <c r="I680" t="str">
        <f t="shared" si="80"/>
        <v>05619415</v>
      </c>
      <c r="J680" s="1" t="s">
        <v>1326</v>
      </c>
      <c r="K680" s="2">
        <v>6.0773250482133755E-4</v>
      </c>
      <c r="L680" s="1">
        <f t="shared" si="81"/>
        <v>0.31000000000000011</v>
      </c>
      <c r="M680" s="2">
        <v>118.47791912300551</v>
      </c>
      <c r="N680">
        <v>7.2002882554643988E-2</v>
      </c>
      <c r="X680" s="8"/>
    </row>
    <row r="681" spans="1:24" x14ac:dyDescent="0.25">
      <c r="A681" t="s">
        <v>14</v>
      </c>
      <c r="B681" t="s">
        <v>395</v>
      </c>
      <c r="C681" t="s">
        <v>396</v>
      </c>
      <c r="D681" t="str">
        <f t="shared" ref="D681:D730" si="82">LEFT(B681,2)</f>
        <v>05</v>
      </c>
      <c r="E681" t="str">
        <f t="shared" ref="E681:E730" si="83">LEFT(B681,3)</f>
        <v>056</v>
      </c>
      <c r="F681" t="str">
        <f t="shared" ref="F681:F730" si="84">LEFT(B681,4)</f>
        <v>0561</v>
      </c>
      <c r="G681" t="str">
        <f t="shared" ref="G681:G730" si="85">LEFT(B681,5)</f>
        <v>05619</v>
      </c>
      <c r="H681" t="str">
        <f t="shared" ref="H681:H730" si="86">LEFT(B681,6)</f>
        <v>056194</v>
      </c>
      <c r="I681" t="str">
        <f t="shared" ref="I681:I730" si="87">LEFT(B681,8)</f>
        <v>05619422</v>
      </c>
      <c r="J681" s="1" t="s">
        <v>1326</v>
      </c>
      <c r="K681" s="2">
        <v>7.1738355983284158E-4</v>
      </c>
      <c r="L681" s="1">
        <f t="shared" si="81"/>
        <v>0.31000000000000011</v>
      </c>
      <c r="M681" s="2">
        <v>109.30906704748119</v>
      </c>
      <c r="N681">
        <v>7.841652764052881E-2</v>
      </c>
      <c r="X681" s="8"/>
    </row>
    <row r="682" spans="1:24" x14ac:dyDescent="0.25">
      <c r="A682" t="s">
        <v>14</v>
      </c>
      <c r="B682" t="s">
        <v>397</v>
      </c>
      <c r="C682" t="s">
        <v>398</v>
      </c>
      <c r="D682" t="str">
        <f t="shared" si="82"/>
        <v>05</v>
      </c>
      <c r="E682" t="str">
        <f t="shared" si="83"/>
        <v>056</v>
      </c>
      <c r="F682" t="str">
        <f t="shared" si="84"/>
        <v>0561</v>
      </c>
      <c r="G682" t="str">
        <f t="shared" si="85"/>
        <v>05619</v>
      </c>
      <c r="H682" t="str">
        <f t="shared" si="86"/>
        <v>056194</v>
      </c>
      <c r="I682" t="str">
        <f t="shared" si="87"/>
        <v>05619430</v>
      </c>
      <c r="J682" s="1" t="s">
        <v>1326</v>
      </c>
      <c r="K682" s="2">
        <v>2.5458790854269515E-4</v>
      </c>
      <c r="L682" s="1">
        <f t="shared" si="81"/>
        <v>0.31000000000000011</v>
      </c>
      <c r="M682" s="2">
        <v>134.77277983261129</v>
      </c>
      <c r="N682">
        <v>3.4311520146069634E-2</v>
      </c>
      <c r="X682" s="8"/>
    </row>
    <row r="683" spans="1:24" x14ac:dyDescent="0.25">
      <c r="A683" t="s">
        <v>14</v>
      </c>
      <c r="B683" t="s">
        <v>399</v>
      </c>
      <c r="C683" t="s">
        <v>400</v>
      </c>
      <c r="D683" t="str">
        <f t="shared" si="82"/>
        <v>05</v>
      </c>
      <c r="E683" t="str">
        <f t="shared" si="83"/>
        <v>056</v>
      </c>
      <c r="F683" t="str">
        <f t="shared" si="84"/>
        <v>0561</v>
      </c>
      <c r="G683" t="str">
        <f t="shared" si="85"/>
        <v>05619</v>
      </c>
      <c r="H683" t="str">
        <f t="shared" si="86"/>
        <v>056194</v>
      </c>
      <c r="I683" t="str">
        <f t="shared" si="87"/>
        <v>05619431</v>
      </c>
      <c r="J683" s="1" t="s">
        <v>1326</v>
      </c>
      <c r="K683" s="2">
        <v>2.0133307429999999E-3</v>
      </c>
      <c r="L683" s="1">
        <f t="shared" si="81"/>
        <v>0.31000000000000011</v>
      </c>
      <c r="M683" s="2">
        <v>144.8143846146146</v>
      </c>
      <c r="N683">
        <v>0.29155925257322973</v>
      </c>
      <c r="X683" s="8"/>
    </row>
    <row r="684" spans="1:24" x14ac:dyDescent="0.25">
      <c r="A684" t="s">
        <v>14</v>
      </c>
      <c r="B684" t="s">
        <v>401</v>
      </c>
      <c r="C684" t="s">
        <v>402</v>
      </c>
      <c r="D684" t="str">
        <f t="shared" si="82"/>
        <v>06</v>
      </c>
      <c r="E684" t="str">
        <f t="shared" si="83"/>
        <v>061</v>
      </c>
      <c r="F684" t="str">
        <f t="shared" si="84"/>
        <v>0611</v>
      </c>
      <c r="G684" t="str">
        <f t="shared" si="85"/>
        <v>06111</v>
      </c>
      <c r="H684" t="str">
        <f t="shared" si="86"/>
        <v>061111</v>
      </c>
      <c r="I684" t="str">
        <f t="shared" si="87"/>
        <v>06111103</v>
      </c>
      <c r="J684" s="1" t="s">
        <v>1326</v>
      </c>
      <c r="K684" s="2">
        <v>6.3958789345927385E-4</v>
      </c>
      <c r="L684" s="1">
        <f t="shared" si="81"/>
        <v>0.31000000000000011</v>
      </c>
      <c r="M684" s="2">
        <v>102.0397378720663</v>
      </c>
      <c r="N684">
        <v>6.5263380994731376E-2</v>
      </c>
      <c r="X684" s="8"/>
    </row>
    <row r="685" spans="1:24" x14ac:dyDescent="0.25">
      <c r="A685" t="s">
        <v>14</v>
      </c>
      <c r="B685" t="s">
        <v>403</v>
      </c>
      <c r="C685" t="s">
        <v>404</v>
      </c>
      <c r="D685" t="str">
        <f t="shared" si="82"/>
        <v>06</v>
      </c>
      <c r="E685" t="str">
        <f t="shared" si="83"/>
        <v>061</v>
      </c>
      <c r="F685" t="str">
        <f t="shared" si="84"/>
        <v>0611</v>
      </c>
      <c r="G685" t="str">
        <f t="shared" si="85"/>
        <v>06111</v>
      </c>
      <c r="H685" t="str">
        <f t="shared" si="86"/>
        <v>061111</v>
      </c>
      <c r="I685" t="str">
        <f t="shared" si="87"/>
        <v>06111104</v>
      </c>
      <c r="J685" s="1" t="s">
        <v>1326</v>
      </c>
      <c r="K685" s="2">
        <v>1.0705570263582429E-4</v>
      </c>
      <c r="L685" s="1">
        <f t="shared" si="81"/>
        <v>0.31000000000000011</v>
      </c>
      <c r="M685" s="2">
        <v>104.6484752694456</v>
      </c>
      <c r="N685">
        <v>1.1203216049738181E-2</v>
      </c>
      <c r="X685" s="8"/>
    </row>
    <row r="686" spans="1:24" x14ac:dyDescent="0.25">
      <c r="A686" t="s">
        <v>14</v>
      </c>
      <c r="B686" t="s">
        <v>405</v>
      </c>
      <c r="C686" t="s">
        <v>406</v>
      </c>
      <c r="D686" t="str">
        <f t="shared" si="82"/>
        <v>06</v>
      </c>
      <c r="E686" t="str">
        <f t="shared" si="83"/>
        <v>061</v>
      </c>
      <c r="F686" t="str">
        <f t="shared" si="84"/>
        <v>0611</v>
      </c>
      <c r="G686" t="str">
        <f t="shared" si="85"/>
        <v>06111</v>
      </c>
      <c r="H686" t="str">
        <f t="shared" si="86"/>
        <v>061111</v>
      </c>
      <c r="I686" t="str">
        <f t="shared" si="87"/>
        <v>06111105</v>
      </c>
      <c r="J686" s="1" t="s">
        <v>1326</v>
      </c>
      <c r="K686" s="2">
        <v>2.6044435563278828E-4</v>
      </c>
      <c r="L686" s="1">
        <f t="shared" si="81"/>
        <v>0.31000000000000011</v>
      </c>
      <c r="M686" s="2">
        <v>109.97043325918369</v>
      </c>
      <c r="N686">
        <v>2.8641178628846645E-2</v>
      </c>
      <c r="X686" s="8"/>
    </row>
    <row r="687" spans="1:24" x14ac:dyDescent="0.25">
      <c r="A687" t="s">
        <v>14</v>
      </c>
      <c r="B687" t="s">
        <v>407</v>
      </c>
      <c r="C687" t="s">
        <v>408</v>
      </c>
      <c r="D687" t="str">
        <f t="shared" si="82"/>
        <v>06</v>
      </c>
      <c r="E687" t="str">
        <f t="shared" si="83"/>
        <v>061</v>
      </c>
      <c r="F687" t="str">
        <f t="shared" si="84"/>
        <v>0611</v>
      </c>
      <c r="G687" t="str">
        <f t="shared" si="85"/>
        <v>06111</v>
      </c>
      <c r="H687" t="str">
        <f t="shared" si="86"/>
        <v>061111</v>
      </c>
      <c r="I687" t="str">
        <f t="shared" si="87"/>
        <v>06111107</v>
      </c>
      <c r="J687" s="1" t="s">
        <v>1326</v>
      </c>
      <c r="K687" s="2">
        <v>5.8323838524389909E-4</v>
      </c>
      <c r="L687" s="1">
        <f t="shared" si="81"/>
        <v>0.31000000000000011</v>
      </c>
      <c r="M687" s="2">
        <v>115.9715994977748</v>
      </c>
      <c r="N687">
        <v>6.7639088425234362E-2</v>
      </c>
      <c r="X687" s="8"/>
    </row>
    <row r="688" spans="1:24" x14ac:dyDescent="0.25">
      <c r="A688" t="s">
        <v>14</v>
      </c>
      <c r="B688" t="s">
        <v>409</v>
      </c>
      <c r="C688" t="s">
        <v>410</v>
      </c>
      <c r="D688" t="str">
        <f t="shared" si="82"/>
        <v>06</v>
      </c>
      <c r="E688" t="str">
        <f t="shared" si="83"/>
        <v>061</v>
      </c>
      <c r="F688" t="str">
        <f t="shared" si="84"/>
        <v>0611</v>
      </c>
      <c r="G688" t="str">
        <f t="shared" si="85"/>
        <v>06111</v>
      </c>
      <c r="H688" t="str">
        <f t="shared" si="86"/>
        <v>061111</v>
      </c>
      <c r="I688" t="str">
        <f t="shared" si="87"/>
        <v>06111109</v>
      </c>
      <c r="J688" s="1" t="s">
        <v>1326</v>
      </c>
      <c r="K688" s="2">
        <v>1.3548975403667065E-3</v>
      </c>
      <c r="L688" s="1">
        <f t="shared" si="81"/>
        <v>0.31000000000000011</v>
      </c>
      <c r="M688" s="2">
        <v>112.8880432259372</v>
      </c>
      <c r="N688">
        <v>0.15295173210363275</v>
      </c>
      <c r="X688" s="8"/>
    </row>
    <row r="689" spans="1:24" x14ac:dyDescent="0.25">
      <c r="A689" t="s">
        <v>14</v>
      </c>
      <c r="B689" t="s">
        <v>411</v>
      </c>
      <c r="C689" t="s">
        <v>412</v>
      </c>
      <c r="D689" t="str">
        <f t="shared" si="82"/>
        <v>06</v>
      </c>
      <c r="E689" t="str">
        <f t="shared" si="83"/>
        <v>061</v>
      </c>
      <c r="F689" t="str">
        <f t="shared" si="84"/>
        <v>0611</v>
      </c>
      <c r="G689" t="str">
        <f t="shared" si="85"/>
        <v>06111</v>
      </c>
      <c r="H689" t="str">
        <f t="shared" si="86"/>
        <v>061111</v>
      </c>
      <c r="I689" t="str">
        <f t="shared" si="87"/>
        <v>06111110</v>
      </c>
      <c r="J689" s="1" t="s">
        <v>1326</v>
      </c>
      <c r="K689" s="2">
        <v>3.7003926912825317E-4</v>
      </c>
      <c r="L689" s="1">
        <f t="shared" si="81"/>
        <v>0.31000000000000011</v>
      </c>
      <c r="M689" s="2">
        <v>112.55147972020799</v>
      </c>
      <c r="N689">
        <v>4.1648467294969176E-2</v>
      </c>
      <c r="X689" s="8"/>
    </row>
    <row r="690" spans="1:24" x14ac:dyDescent="0.25">
      <c r="A690" t="s">
        <v>14</v>
      </c>
      <c r="B690" t="s">
        <v>413</v>
      </c>
      <c r="C690" t="s">
        <v>414</v>
      </c>
      <c r="D690" t="str">
        <f t="shared" si="82"/>
        <v>06</v>
      </c>
      <c r="E690" t="str">
        <f t="shared" si="83"/>
        <v>061</v>
      </c>
      <c r="F690" t="str">
        <f t="shared" si="84"/>
        <v>0611</v>
      </c>
      <c r="G690" t="str">
        <f t="shared" si="85"/>
        <v>06111</v>
      </c>
      <c r="H690" t="str">
        <f t="shared" si="86"/>
        <v>061111</v>
      </c>
      <c r="I690" t="str">
        <f t="shared" si="87"/>
        <v>06111114</v>
      </c>
      <c r="J690" s="1" t="s">
        <v>1326</v>
      </c>
      <c r="K690" s="2">
        <v>1.3225791526234881E-4</v>
      </c>
      <c r="L690" s="1">
        <f t="shared" si="81"/>
        <v>0.31000000000000011</v>
      </c>
      <c r="M690" s="2">
        <v>113.5612423327977</v>
      </c>
      <c r="N690">
        <v>1.5019373165538218E-2</v>
      </c>
      <c r="X690" s="8"/>
    </row>
    <row r="691" spans="1:24" x14ac:dyDescent="0.25">
      <c r="A691" t="s">
        <v>14</v>
      </c>
      <c r="B691" t="s">
        <v>415</v>
      </c>
      <c r="C691" t="s">
        <v>416</v>
      </c>
      <c r="D691" t="str">
        <f t="shared" si="82"/>
        <v>06</v>
      </c>
      <c r="E691" t="str">
        <f t="shared" si="83"/>
        <v>061</v>
      </c>
      <c r="F691" t="str">
        <f t="shared" si="84"/>
        <v>0611</v>
      </c>
      <c r="G691" t="str">
        <f t="shared" si="85"/>
        <v>06111</v>
      </c>
      <c r="H691" t="str">
        <f t="shared" si="86"/>
        <v>061111</v>
      </c>
      <c r="I691" t="str">
        <f t="shared" si="87"/>
        <v>06111115</v>
      </c>
      <c r="J691" s="1" t="s">
        <v>1326</v>
      </c>
      <c r="K691" s="2">
        <v>9.2628354726379775E-5</v>
      </c>
      <c r="L691" s="1">
        <f t="shared" si="81"/>
        <v>0.31000000000000011</v>
      </c>
      <c r="M691" s="2">
        <v>107.86777405998519</v>
      </c>
      <c r="N691">
        <v>9.991614439173296E-3</v>
      </c>
      <c r="X691" s="8"/>
    </row>
    <row r="692" spans="1:24" x14ac:dyDescent="0.25">
      <c r="A692" t="s">
        <v>14</v>
      </c>
      <c r="B692" t="s">
        <v>417</v>
      </c>
      <c r="C692" t="s">
        <v>418</v>
      </c>
      <c r="D692" t="str">
        <f t="shared" si="82"/>
        <v>06</v>
      </c>
      <c r="E692" t="str">
        <f t="shared" si="83"/>
        <v>061</v>
      </c>
      <c r="F692" t="str">
        <f t="shared" si="84"/>
        <v>0611</v>
      </c>
      <c r="G692" t="str">
        <f t="shared" si="85"/>
        <v>06111</v>
      </c>
      <c r="H692" t="str">
        <f t="shared" si="86"/>
        <v>061111</v>
      </c>
      <c r="I692" t="str">
        <f t="shared" si="87"/>
        <v>06111116</v>
      </c>
      <c r="J692" s="1" t="s">
        <v>1326</v>
      </c>
      <c r="K692" s="2">
        <v>1.0426831534086515E-4</v>
      </c>
      <c r="L692" s="1">
        <f t="shared" si="81"/>
        <v>0.31000000000000011</v>
      </c>
      <c r="M692" s="2">
        <v>148.21133451932749</v>
      </c>
      <c r="N692">
        <v>1.5453746164751692E-2</v>
      </c>
      <c r="X692" s="8"/>
    </row>
    <row r="693" spans="1:24" x14ac:dyDescent="0.25">
      <c r="A693" t="s">
        <v>14</v>
      </c>
      <c r="B693" t="s">
        <v>419</v>
      </c>
      <c r="C693" t="s">
        <v>420</v>
      </c>
      <c r="D693" t="str">
        <f t="shared" si="82"/>
        <v>06</v>
      </c>
      <c r="E693" t="str">
        <f t="shared" si="83"/>
        <v>061</v>
      </c>
      <c r="F693" t="str">
        <f t="shared" si="84"/>
        <v>0611</v>
      </c>
      <c r="G693" t="str">
        <f t="shared" si="85"/>
        <v>06111</v>
      </c>
      <c r="H693" t="str">
        <f t="shared" si="86"/>
        <v>061111</v>
      </c>
      <c r="I693" t="str">
        <f t="shared" si="87"/>
        <v>06111121</v>
      </c>
      <c r="J693" s="1" t="s">
        <v>1326</v>
      </c>
      <c r="K693" s="2">
        <v>1.1079313715860674E-3</v>
      </c>
      <c r="L693" s="1">
        <f t="shared" si="81"/>
        <v>0.31000000000000011</v>
      </c>
      <c r="M693" s="2">
        <v>147.9243809518905</v>
      </c>
      <c r="N693">
        <v>0.16389006227904798</v>
      </c>
      <c r="X693" s="8"/>
    </row>
    <row r="694" spans="1:24" x14ac:dyDescent="0.25">
      <c r="A694" t="s">
        <v>14</v>
      </c>
      <c r="B694" t="s">
        <v>421</v>
      </c>
      <c r="C694" t="s">
        <v>422</v>
      </c>
      <c r="D694" t="str">
        <f t="shared" si="82"/>
        <v>06</v>
      </c>
      <c r="E694" t="str">
        <f t="shared" si="83"/>
        <v>061</v>
      </c>
      <c r="F694" t="str">
        <f t="shared" si="84"/>
        <v>0611</v>
      </c>
      <c r="G694" t="str">
        <f t="shared" si="85"/>
        <v>06111</v>
      </c>
      <c r="H694" t="str">
        <f t="shared" si="86"/>
        <v>061111</v>
      </c>
      <c r="I694" t="str">
        <f t="shared" si="87"/>
        <v>06111123</v>
      </c>
      <c r="J694" s="1" t="s">
        <v>1326</v>
      </c>
      <c r="K694" s="2">
        <v>2.9918100000000001E-3</v>
      </c>
      <c r="L694" s="1">
        <f t="shared" si="81"/>
        <v>0.31000000000000011</v>
      </c>
      <c r="M694" s="2">
        <v>116.0797230682434</v>
      </c>
      <c r="N694">
        <v>0.34728847627280129</v>
      </c>
      <c r="X694" s="8"/>
    </row>
    <row r="695" spans="1:24" x14ac:dyDescent="0.25">
      <c r="A695" t="s">
        <v>14</v>
      </c>
      <c r="B695" t="s">
        <v>423</v>
      </c>
      <c r="C695" t="s">
        <v>424</v>
      </c>
      <c r="D695" t="str">
        <f t="shared" si="82"/>
        <v>06</v>
      </c>
      <c r="E695" t="str">
        <f t="shared" si="83"/>
        <v>061</v>
      </c>
      <c r="F695" t="str">
        <f t="shared" si="84"/>
        <v>0611</v>
      </c>
      <c r="G695" t="str">
        <f t="shared" si="85"/>
        <v>06111</v>
      </c>
      <c r="H695" t="str">
        <f t="shared" si="86"/>
        <v>061111</v>
      </c>
      <c r="I695" t="str">
        <f t="shared" si="87"/>
        <v>06111125</v>
      </c>
      <c r="J695" s="1" t="s">
        <v>1326</v>
      </c>
      <c r="K695" s="2">
        <v>9.591782511448356E-4</v>
      </c>
      <c r="L695" s="1">
        <f t="shared" si="81"/>
        <v>0.31000000000000011</v>
      </c>
      <c r="M695" s="2">
        <v>108.28657017377</v>
      </c>
      <c r="N695">
        <v>0.10386612300174923</v>
      </c>
      <c r="X695" s="8"/>
    </row>
    <row r="696" spans="1:24" x14ac:dyDescent="0.25">
      <c r="A696" t="s">
        <v>14</v>
      </c>
      <c r="B696" t="s">
        <v>425</v>
      </c>
      <c r="C696" t="s">
        <v>426</v>
      </c>
      <c r="D696" t="str">
        <f t="shared" si="82"/>
        <v>06</v>
      </c>
      <c r="E696" t="str">
        <f t="shared" si="83"/>
        <v>061</v>
      </c>
      <c r="F696" t="str">
        <f t="shared" si="84"/>
        <v>0611</v>
      </c>
      <c r="G696" t="str">
        <f t="shared" si="85"/>
        <v>06111</v>
      </c>
      <c r="H696" t="str">
        <f t="shared" si="86"/>
        <v>061111</v>
      </c>
      <c r="I696" t="str">
        <f t="shared" si="87"/>
        <v>06111127</v>
      </c>
      <c r="J696" s="1" t="s">
        <v>1326</v>
      </c>
      <c r="K696" s="2">
        <v>1.8353516790213596E-3</v>
      </c>
      <c r="L696" s="1">
        <f t="shared" si="81"/>
        <v>0.31000000000000011</v>
      </c>
      <c r="M696" s="2">
        <v>133.94544083319889</v>
      </c>
      <c r="N696">
        <v>0.24583698973046775</v>
      </c>
      <c r="X696" s="8"/>
    </row>
    <row r="697" spans="1:24" x14ac:dyDescent="0.25">
      <c r="A697" t="s">
        <v>14</v>
      </c>
      <c r="B697" t="s">
        <v>427</v>
      </c>
      <c r="C697" t="s">
        <v>428</v>
      </c>
      <c r="D697" t="str">
        <f t="shared" si="82"/>
        <v>06</v>
      </c>
      <c r="E697" t="str">
        <f t="shared" si="83"/>
        <v>061</v>
      </c>
      <c r="F697" t="str">
        <f t="shared" si="84"/>
        <v>0611</v>
      </c>
      <c r="G697" t="str">
        <f t="shared" si="85"/>
        <v>06111</v>
      </c>
      <c r="H697" t="str">
        <f t="shared" si="86"/>
        <v>061112</v>
      </c>
      <c r="I697" t="str">
        <f t="shared" si="87"/>
        <v>06111201</v>
      </c>
      <c r="J697" s="1" t="s">
        <v>1326</v>
      </c>
      <c r="K697" s="2">
        <v>2.8805328306764379E-4</v>
      </c>
      <c r="L697" s="1">
        <f t="shared" si="81"/>
        <v>0.31000000000000011</v>
      </c>
      <c r="M697" s="2">
        <v>103.1672210782087</v>
      </c>
      <c r="N697">
        <v>2.9717656736543436E-2</v>
      </c>
      <c r="X697" s="8"/>
    </row>
    <row r="698" spans="1:24" x14ac:dyDescent="0.25">
      <c r="A698" t="s">
        <v>14</v>
      </c>
      <c r="B698" t="s">
        <v>429</v>
      </c>
      <c r="C698" t="s">
        <v>430</v>
      </c>
      <c r="D698" t="str">
        <f t="shared" si="82"/>
        <v>06</v>
      </c>
      <c r="E698" t="str">
        <f t="shared" si="83"/>
        <v>061</v>
      </c>
      <c r="F698" t="str">
        <f t="shared" si="84"/>
        <v>0611</v>
      </c>
      <c r="G698" t="str">
        <f t="shared" si="85"/>
        <v>06111</v>
      </c>
      <c r="H698" t="str">
        <f t="shared" si="86"/>
        <v>061112</v>
      </c>
      <c r="I698" t="str">
        <f t="shared" si="87"/>
        <v>06111202</v>
      </c>
      <c r="J698" s="1" t="s">
        <v>1326</v>
      </c>
      <c r="K698" s="2">
        <v>4.3208798789346809E-4</v>
      </c>
      <c r="L698" s="1">
        <f t="shared" si="81"/>
        <v>0.31000000000000011</v>
      </c>
      <c r="M698" s="2">
        <v>115.83096068067231</v>
      </c>
      <c r="N698">
        <v>5.0049166736279113E-2</v>
      </c>
      <c r="X698" s="8"/>
    </row>
    <row r="699" spans="1:24" x14ac:dyDescent="0.25">
      <c r="A699" t="s">
        <v>14</v>
      </c>
      <c r="B699" t="s">
        <v>431</v>
      </c>
      <c r="C699" t="s">
        <v>432</v>
      </c>
      <c r="D699" t="str">
        <f t="shared" si="82"/>
        <v>06</v>
      </c>
      <c r="E699" t="str">
        <f t="shared" si="83"/>
        <v>061</v>
      </c>
      <c r="F699" t="str">
        <f t="shared" si="84"/>
        <v>0611</v>
      </c>
      <c r="G699" t="str">
        <f t="shared" si="85"/>
        <v>06111</v>
      </c>
      <c r="H699" t="str">
        <f t="shared" si="86"/>
        <v>061112</v>
      </c>
      <c r="I699" t="str">
        <f t="shared" si="87"/>
        <v>06111203</v>
      </c>
      <c r="J699" s="1" t="s">
        <v>1326</v>
      </c>
      <c r="K699" s="2">
        <v>3.278702233098374E-3</v>
      </c>
      <c r="L699" s="1">
        <f t="shared" si="81"/>
        <v>0.31000000000000011</v>
      </c>
      <c r="M699" s="2">
        <v>133.62568281284851</v>
      </c>
      <c r="N699">
        <v>0.4381188246377814</v>
      </c>
      <c r="X699" s="8"/>
    </row>
    <row r="700" spans="1:24" x14ac:dyDescent="0.25">
      <c r="A700" t="s">
        <v>14</v>
      </c>
      <c r="B700" t="s">
        <v>433</v>
      </c>
      <c r="C700" t="s">
        <v>434</v>
      </c>
      <c r="D700" t="str">
        <f t="shared" si="82"/>
        <v>06</v>
      </c>
      <c r="E700" t="str">
        <f t="shared" si="83"/>
        <v>061</v>
      </c>
      <c r="F700" t="str">
        <f t="shared" si="84"/>
        <v>0611</v>
      </c>
      <c r="G700" t="str">
        <f t="shared" si="85"/>
        <v>06111</v>
      </c>
      <c r="H700" t="str">
        <f t="shared" si="86"/>
        <v>061112</v>
      </c>
      <c r="I700" t="str">
        <f t="shared" si="87"/>
        <v>06111205</v>
      </c>
      <c r="J700" s="1" t="s">
        <v>1326</v>
      </c>
      <c r="K700" s="2">
        <v>4.2104526810045114E-3</v>
      </c>
      <c r="L700" s="1">
        <f t="shared" si="81"/>
        <v>0.31000000000000011</v>
      </c>
      <c r="M700" s="2">
        <v>127.5215330804959</v>
      </c>
      <c r="N700">
        <v>0.53692338084457947</v>
      </c>
      <c r="X700" s="8"/>
    </row>
    <row r="701" spans="1:24" x14ac:dyDescent="0.25">
      <c r="A701" t="s">
        <v>14</v>
      </c>
      <c r="B701" t="s">
        <v>435</v>
      </c>
      <c r="C701" t="s">
        <v>436</v>
      </c>
      <c r="D701" t="str">
        <f t="shared" si="82"/>
        <v>06</v>
      </c>
      <c r="E701" t="str">
        <f t="shared" si="83"/>
        <v>061</v>
      </c>
      <c r="F701" t="str">
        <f t="shared" si="84"/>
        <v>0611</v>
      </c>
      <c r="G701" t="str">
        <f t="shared" si="85"/>
        <v>06111</v>
      </c>
      <c r="H701" t="str">
        <f t="shared" si="86"/>
        <v>061112</v>
      </c>
      <c r="I701" t="str">
        <f t="shared" si="87"/>
        <v>06111206</v>
      </c>
      <c r="J701" s="1" t="s">
        <v>1326</v>
      </c>
      <c r="K701" s="2">
        <v>3.9309205301251253E-3</v>
      </c>
      <c r="L701" s="1">
        <f t="shared" si="81"/>
        <v>0.31000000000000011</v>
      </c>
      <c r="M701" s="2">
        <v>105.308241508552</v>
      </c>
      <c r="N701">
        <v>0.41395832853734194</v>
      </c>
      <c r="X701" s="8"/>
    </row>
    <row r="702" spans="1:24" x14ac:dyDescent="0.25">
      <c r="A702" t="s">
        <v>14</v>
      </c>
      <c r="B702" t="s">
        <v>437</v>
      </c>
      <c r="C702" t="s">
        <v>438</v>
      </c>
      <c r="D702" t="str">
        <f t="shared" si="82"/>
        <v>06</v>
      </c>
      <c r="E702" t="str">
        <f t="shared" si="83"/>
        <v>061</v>
      </c>
      <c r="F702" t="str">
        <f t="shared" si="84"/>
        <v>0611</v>
      </c>
      <c r="G702" t="str">
        <f t="shared" si="85"/>
        <v>06111</v>
      </c>
      <c r="H702" t="str">
        <f t="shared" si="86"/>
        <v>061112</v>
      </c>
      <c r="I702" t="str">
        <f t="shared" si="87"/>
        <v>06111208</v>
      </c>
      <c r="J702" s="1" t="s">
        <v>1326</v>
      </c>
      <c r="K702" s="2">
        <v>1.0886913526431635E-3</v>
      </c>
      <c r="L702" s="1">
        <f t="shared" si="81"/>
        <v>0.31000000000000011</v>
      </c>
      <c r="M702" s="2">
        <v>104.7410527909654</v>
      </c>
      <c r="N702">
        <v>0.11403067844026511</v>
      </c>
      <c r="X702" s="8"/>
    </row>
    <row r="703" spans="1:24" x14ac:dyDescent="0.25">
      <c r="A703" t="s">
        <v>14</v>
      </c>
      <c r="B703" t="s">
        <v>439</v>
      </c>
      <c r="C703" t="s">
        <v>440</v>
      </c>
      <c r="D703" t="str">
        <f t="shared" si="82"/>
        <v>06</v>
      </c>
      <c r="E703" t="str">
        <f t="shared" si="83"/>
        <v>061</v>
      </c>
      <c r="F703" t="str">
        <f t="shared" si="84"/>
        <v>0611</v>
      </c>
      <c r="G703" t="str">
        <f t="shared" si="85"/>
        <v>06111</v>
      </c>
      <c r="H703" t="str">
        <f t="shared" si="86"/>
        <v>061112</v>
      </c>
      <c r="I703" t="str">
        <f t="shared" si="87"/>
        <v>06111209</v>
      </c>
      <c r="J703" s="1" t="s">
        <v>1326</v>
      </c>
      <c r="K703" s="2">
        <v>7.6523876015859569E-4</v>
      </c>
      <c r="L703" s="1">
        <f t="shared" si="81"/>
        <v>0.31000000000000011</v>
      </c>
      <c r="M703" s="2">
        <v>119.0421589053979</v>
      </c>
      <c r="N703">
        <v>9.1095674087369224E-2</v>
      </c>
      <c r="X703" s="8"/>
    </row>
    <row r="704" spans="1:24" x14ac:dyDescent="0.25">
      <c r="A704" t="s">
        <v>14</v>
      </c>
      <c r="B704" t="s">
        <v>441</v>
      </c>
      <c r="C704" t="s">
        <v>442</v>
      </c>
      <c r="D704" t="str">
        <f t="shared" si="82"/>
        <v>06</v>
      </c>
      <c r="E704" t="str">
        <f t="shared" si="83"/>
        <v>061</v>
      </c>
      <c r="F704" t="str">
        <f t="shared" si="84"/>
        <v>0611</v>
      </c>
      <c r="G704" t="str">
        <f t="shared" si="85"/>
        <v>06111</v>
      </c>
      <c r="H704" t="str">
        <f t="shared" si="86"/>
        <v>061112</v>
      </c>
      <c r="I704" t="str">
        <f t="shared" si="87"/>
        <v>06111210</v>
      </c>
      <c r="J704" s="1" t="s">
        <v>1326</v>
      </c>
      <c r="K704" s="2">
        <v>2.0426883799001365E-3</v>
      </c>
      <c r="L704" s="1">
        <f t="shared" si="81"/>
        <v>0.31000000000000011</v>
      </c>
      <c r="M704" s="2">
        <v>116.02136522788069</v>
      </c>
      <c r="N704">
        <v>0.23699549457114163</v>
      </c>
      <c r="X704" s="8"/>
    </row>
    <row r="705" spans="1:24" x14ac:dyDescent="0.25">
      <c r="A705" t="s">
        <v>14</v>
      </c>
      <c r="B705" t="s">
        <v>443</v>
      </c>
      <c r="C705" t="s">
        <v>444</v>
      </c>
      <c r="D705" t="str">
        <f t="shared" si="82"/>
        <v>06</v>
      </c>
      <c r="E705" t="str">
        <f t="shared" si="83"/>
        <v>061</v>
      </c>
      <c r="F705" t="str">
        <f t="shared" si="84"/>
        <v>0611</v>
      </c>
      <c r="G705" t="str">
        <f t="shared" si="85"/>
        <v>06111</v>
      </c>
      <c r="H705" t="str">
        <f t="shared" si="86"/>
        <v>061112</v>
      </c>
      <c r="I705" t="str">
        <f t="shared" si="87"/>
        <v>06111211</v>
      </c>
      <c r="J705" s="1" t="s">
        <v>1326</v>
      </c>
      <c r="K705" s="2">
        <v>4.5443749131846717E-4</v>
      </c>
      <c r="L705" s="1">
        <f t="shared" si="81"/>
        <v>0.31000000000000011</v>
      </c>
      <c r="M705" s="2">
        <v>121.3086365639314</v>
      </c>
      <c r="N705">
        <v>5.5127192475376667E-2</v>
      </c>
      <c r="X705" s="8"/>
    </row>
    <row r="706" spans="1:24" x14ac:dyDescent="0.25">
      <c r="A706" t="s">
        <v>14</v>
      </c>
      <c r="B706" t="s">
        <v>445</v>
      </c>
      <c r="C706" t="s">
        <v>446</v>
      </c>
      <c r="D706" t="str">
        <f t="shared" si="82"/>
        <v>06</v>
      </c>
      <c r="E706" t="str">
        <f t="shared" si="83"/>
        <v>061</v>
      </c>
      <c r="F706" t="str">
        <f t="shared" si="84"/>
        <v>0611</v>
      </c>
      <c r="G706" t="str">
        <f t="shared" si="85"/>
        <v>06111</v>
      </c>
      <c r="H706" t="str">
        <f t="shared" si="86"/>
        <v>061112</v>
      </c>
      <c r="I706" t="str">
        <f t="shared" si="87"/>
        <v>06111212</v>
      </c>
      <c r="J706" s="1" t="s">
        <v>1326</v>
      </c>
      <c r="K706" s="2">
        <v>3.1523446648759443E-3</v>
      </c>
      <c r="L706" s="1">
        <f t="shared" si="81"/>
        <v>0.31000000000000011</v>
      </c>
      <c r="M706" s="2">
        <v>112.1123094239265</v>
      </c>
      <c r="N706">
        <v>0.35341664047943577</v>
      </c>
      <c r="X706" s="8"/>
    </row>
    <row r="707" spans="1:24" x14ac:dyDescent="0.25">
      <c r="A707" t="s">
        <v>14</v>
      </c>
      <c r="B707" t="s">
        <v>447</v>
      </c>
      <c r="C707" t="s">
        <v>448</v>
      </c>
      <c r="D707" t="str">
        <f t="shared" si="82"/>
        <v>06</v>
      </c>
      <c r="E707" t="str">
        <f t="shared" si="83"/>
        <v>061</v>
      </c>
      <c r="F707" t="str">
        <f t="shared" si="84"/>
        <v>0611</v>
      </c>
      <c r="G707" t="str">
        <f t="shared" si="85"/>
        <v>06111</v>
      </c>
      <c r="H707" t="str">
        <f t="shared" si="86"/>
        <v>061112</v>
      </c>
      <c r="I707" t="str">
        <f t="shared" si="87"/>
        <v>06111213</v>
      </c>
      <c r="J707" s="1" t="s">
        <v>1326</v>
      </c>
      <c r="K707" s="2">
        <v>5.2389999999999997E-3</v>
      </c>
      <c r="L707" s="1">
        <f t="shared" ref="L707:L770" si="88">SUMIF(J:J,J707,K:K)</f>
        <v>0.31000000000000011</v>
      </c>
      <c r="M707" s="2">
        <v>105.8233396810836</v>
      </c>
      <c r="N707">
        <v>0.5544084765891969</v>
      </c>
      <c r="X707" s="8"/>
    </row>
    <row r="708" spans="1:24" x14ac:dyDescent="0.25">
      <c r="A708" t="s">
        <v>14</v>
      </c>
      <c r="B708" t="s">
        <v>449</v>
      </c>
      <c r="C708" t="s">
        <v>450</v>
      </c>
      <c r="D708" t="str">
        <f t="shared" si="82"/>
        <v>06</v>
      </c>
      <c r="E708" t="str">
        <f t="shared" si="83"/>
        <v>061</v>
      </c>
      <c r="F708" t="str">
        <f t="shared" si="84"/>
        <v>0611</v>
      </c>
      <c r="G708" t="str">
        <f t="shared" si="85"/>
        <v>06111</v>
      </c>
      <c r="H708" t="str">
        <f t="shared" si="86"/>
        <v>061112</v>
      </c>
      <c r="I708" t="str">
        <f t="shared" si="87"/>
        <v>06111216</v>
      </c>
      <c r="J708" s="1" t="s">
        <v>1326</v>
      </c>
      <c r="K708" s="2">
        <v>1.7540730000000001E-3</v>
      </c>
      <c r="L708" s="1">
        <f t="shared" si="88"/>
        <v>0.31000000000000011</v>
      </c>
      <c r="M708" s="2">
        <v>120.2529853267684</v>
      </c>
      <c r="N708">
        <v>0.21093251473108063</v>
      </c>
      <c r="X708" s="8"/>
    </row>
    <row r="709" spans="1:24" x14ac:dyDescent="0.25">
      <c r="A709" t="s">
        <v>14</v>
      </c>
      <c r="B709" t="s">
        <v>451</v>
      </c>
      <c r="C709" t="s">
        <v>452</v>
      </c>
      <c r="D709" t="str">
        <f t="shared" si="82"/>
        <v>06</v>
      </c>
      <c r="E709" t="str">
        <f t="shared" si="83"/>
        <v>061</v>
      </c>
      <c r="F709" t="str">
        <f t="shared" si="84"/>
        <v>0611</v>
      </c>
      <c r="G709" t="str">
        <f t="shared" si="85"/>
        <v>06112</v>
      </c>
      <c r="H709" t="str">
        <f t="shared" si="86"/>
        <v>061120</v>
      </c>
      <c r="I709" t="str">
        <f t="shared" si="87"/>
        <v>06112003</v>
      </c>
      <c r="J709" s="1" t="s">
        <v>1326</v>
      </c>
      <c r="K709" s="2">
        <v>8.7412009669463183E-4</v>
      </c>
      <c r="L709" s="1">
        <f t="shared" si="88"/>
        <v>0.31000000000000011</v>
      </c>
      <c r="M709" s="2">
        <v>120.34726024661499</v>
      </c>
      <c r="N709">
        <v>0.10519795876370512</v>
      </c>
      <c r="X709" s="8"/>
    </row>
    <row r="710" spans="1:24" x14ac:dyDescent="0.25">
      <c r="A710" t="s">
        <v>14</v>
      </c>
      <c r="B710" t="s">
        <v>453</v>
      </c>
      <c r="C710" t="s">
        <v>454</v>
      </c>
      <c r="D710" t="str">
        <f t="shared" si="82"/>
        <v>06</v>
      </c>
      <c r="E710" t="str">
        <f t="shared" si="83"/>
        <v>061</v>
      </c>
      <c r="F710" t="str">
        <f t="shared" si="84"/>
        <v>0612</v>
      </c>
      <c r="G710" t="str">
        <f t="shared" si="85"/>
        <v>06121</v>
      </c>
      <c r="H710" t="str">
        <f t="shared" si="86"/>
        <v>061211</v>
      </c>
      <c r="I710" t="str">
        <f t="shared" si="87"/>
        <v>06121102</v>
      </c>
      <c r="J710" s="1" t="s">
        <v>1326</v>
      </c>
      <c r="K710" s="2">
        <v>1.7297999999999997E-3</v>
      </c>
      <c r="L710" s="1">
        <f t="shared" si="88"/>
        <v>0.31000000000000011</v>
      </c>
      <c r="M710" s="2">
        <v>113.8369996969351</v>
      </c>
      <c r="N710">
        <v>0.19691524207575828</v>
      </c>
      <c r="X710" s="8"/>
    </row>
    <row r="711" spans="1:24" x14ac:dyDescent="0.25">
      <c r="A711" t="s">
        <v>14</v>
      </c>
      <c r="B711" t="s">
        <v>455</v>
      </c>
      <c r="C711" t="s">
        <v>456</v>
      </c>
      <c r="D711" t="str">
        <f t="shared" si="82"/>
        <v>06</v>
      </c>
      <c r="E711" t="str">
        <f t="shared" si="83"/>
        <v>061</v>
      </c>
      <c r="F711" t="str">
        <f t="shared" si="84"/>
        <v>0612</v>
      </c>
      <c r="G711" t="str">
        <f t="shared" si="85"/>
        <v>06121</v>
      </c>
      <c r="H711" t="str">
        <f t="shared" si="86"/>
        <v>061212</v>
      </c>
      <c r="I711" t="str">
        <f t="shared" si="87"/>
        <v>06121202</v>
      </c>
      <c r="J711" s="1" t="s">
        <v>1326</v>
      </c>
      <c r="K711" s="2">
        <v>2.239429773582741E-4</v>
      </c>
      <c r="L711" s="1">
        <f t="shared" si="88"/>
        <v>0.31000000000000011</v>
      </c>
      <c r="M711" s="2">
        <v>147.61693053305231</v>
      </c>
      <c r="N711">
        <v>3.3057774932061253E-2</v>
      </c>
      <c r="X711" s="8"/>
    </row>
    <row r="712" spans="1:24" x14ac:dyDescent="0.25">
      <c r="A712" t="s">
        <v>14</v>
      </c>
      <c r="B712" t="s">
        <v>457</v>
      </c>
      <c r="C712" t="s">
        <v>458</v>
      </c>
      <c r="D712" t="str">
        <f t="shared" si="82"/>
        <v>06</v>
      </c>
      <c r="E712" t="str">
        <f t="shared" si="83"/>
        <v>061</v>
      </c>
      <c r="F712" t="str">
        <f t="shared" si="84"/>
        <v>0612</v>
      </c>
      <c r="G712" t="str">
        <f t="shared" si="85"/>
        <v>06123</v>
      </c>
      <c r="H712" t="str">
        <f t="shared" si="86"/>
        <v>061230</v>
      </c>
      <c r="I712" t="str">
        <f t="shared" si="87"/>
        <v>06123003</v>
      </c>
      <c r="J712" s="1" t="s">
        <v>1326</v>
      </c>
      <c r="K712" s="2">
        <v>5.0589398565623889E-3</v>
      </c>
      <c r="L712" s="1">
        <f t="shared" si="88"/>
        <v>0.31000000000000011</v>
      </c>
      <c r="M712" s="2">
        <v>118.0609831256961</v>
      </c>
      <c r="N712">
        <v>0.59726341303952357</v>
      </c>
      <c r="X712" s="8"/>
    </row>
    <row r="713" spans="1:24" x14ac:dyDescent="0.25">
      <c r="A713" t="s">
        <v>14</v>
      </c>
      <c r="B713" t="s">
        <v>459</v>
      </c>
      <c r="C713" t="s">
        <v>460</v>
      </c>
      <c r="D713" t="str">
        <f t="shared" si="82"/>
        <v>06</v>
      </c>
      <c r="E713" t="str">
        <f t="shared" si="83"/>
        <v>061</v>
      </c>
      <c r="F713" t="str">
        <f t="shared" si="84"/>
        <v>0612</v>
      </c>
      <c r="G713" t="str">
        <f t="shared" si="85"/>
        <v>06123</v>
      </c>
      <c r="H713" t="str">
        <f t="shared" si="86"/>
        <v>061230</v>
      </c>
      <c r="I713" t="str">
        <f t="shared" si="87"/>
        <v>06123007</v>
      </c>
      <c r="J713" s="1" t="s">
        <v>1326</v>
      </c>
      <c r="K713" s="2">
        <v>1.1865291273770837E-3</v>
      </c>
      <c r="L713" s="1">
        <f t="shared" si="88"/>
        <v>0.31000000000000011</v>
      </c>
      <c r="M713" s="2">
        <v>102.1114870129703</v>
      </c>
      <c r="N713">
        <v>0.12115825358067607</v>
      </c>
      <c r="X713" s="8"/>
    </row>
    <row r="714" spans="1:24" x14ac:dyDescent="0.25">
      <c r="A714" t="s">
        <v>14</v>
      </c>
      <c r="B714" t="s">
        <v>461</v>
      </c>
      <c r="C714" t="s">
        <v>462</v>
      </c>
      <c r="D714" t="str">
        <f t="shared" si="82"/>
        <v>06</v>
      </c>
      <c r="E714" t="str">
        <f t="shared" si="83"/>
        <v>061</v>
      </c>
      <c r="F714" t="str">
        <f t="shared" si="84"/>
        <v>0613</v>
      </c>
      <c r="G714" t="str">
        <f t="shared" si="85"/>
        <v>06131</v>
      </c>
      <c r="H714" t="str">
        <f t="shared" si="86"/>
        <v>061310</v>
      </c>
      <c r="I714" t="str">
        <f t="shared" si="87"/>
        <v>06131001</v>
      </c>
      <c r="J714" s="1" t="s">
        <v>1326</v>
      </c>
      <c r="K714" s="2">
        <v>6.9449293024633754E-4</v>
      </c>
      <c r="L714" s="1">
        <f t="shared" si="88"/>
        <v>0.31000000000000011</v>
      </c>
      <c r="M714" s="2">
        <v>103.31563973397181</v>
      </c>
      <c r="N714">
        <v>7.1751981379121019E-2</v>
      </c>
      <c r="X714" s="8"/>
    </row>
    <row r="715" spans="1:24" x14ac:dyDescent="0.25">
      <c r="A715" t="s">
        <v>14</v>
      </c>
      <c r="B715" t="s">
        <v>463</v>
      </c>
      <c r="C715" t="s">
        <v>464</v>
      </c>
      <c r="D715" t="str">
        <f t="shared" si="82"/>
        <v>06</v>
      </c>
      <c r="E715" t="str">
        <f t="shared" si="83"/>
        <v>062</v>
      </c>
      <c r="F715" t="str">
        <f t="shared" si="84"/>
        <v>0621</v>
      </c>
      <c r="G715" t="str">
        <f t="shared" si="85"/>
        <v>06219</v>
      </c>
      <c r="H715" t="str">
        <f t="shared" si="86"/>
        <v>062190</v>
      </c>
      <c r="I715" t="str">
        <f t="shared" si="87"/>
        <v>06219001</v>
      </c>
      <c r="J715" s="1" t="s">
        <v>1326</v>
      </c>
      <c r="K715" s="2">
        <v>3.2593086559711596E-3</v>
      </c>
      <c r="L715" s="1">
        <f t="shared" si="88"/>
        <v>0.31000000000000011</v>
      </c>
      <c r="M715" s="2">
        <v>101.2299955546774</v>
      </c>
      <c r="N715">
        <v>0.32993980075528206</v>
      </c>
      <c r="X715" s="8"/>
    </row>
    <row r="716" spans="1:24" x14ac:dyDescent="0.25">
      <c r="A716" t="s">
        <v>14</v>
      </c>
      <c r="B716" t="s">
        <v>465</v>
      </c>
      <c r="C716" t="s">
        <v>466</v>
      </c>
      <c r="D716" t="str">
        <f t="shared" si="82"/>
        <v>06</v>
      </c>
      <c r="E716" t="str">
        <f t="shared" si="83"/>
        <v>062</v>
      </c>
      <c r="F716" t="str">
        <f t="shared" si="84"/>
        <v>0621</v>
      </c>
      <c r="G716" t="str">
        <f t="shared" si="85"/>
        <v>06219</v>
      </c>
      <c r="H716" t="str">
        <f t="shared" si="86"/>
        <v>062190</v>
      </c>
      <c r="I716" t="str">
        <f t="shared" si="87"/>
        <v>06219003</v>
      </c>
      <c r="J716" s="1" t="s">
        <v>1326</v>
      </c>
      <c r="K716" s="2">
        <v>1.5818781545924067E-3</v>
      </c>
      <c r="L716" s="1">
        <f t="shared" si="88"/>
        <v>0.31000000000000011</v>
      </c>
      <c r="M716" s="2">
        <v>100.7687482555976</v>
      </c>
      <c r="N716">
        <v>0.15940388153115154</v>
      </c>
      <c r="X716" s="8"/>
    </row>
    <row r="717" spans="1:24" x14ac:dyDescent="0.25">
      <c r="A717" t="s">
        <v>14</v>
      </c>
      <c r="B717" t="s">
        <v>467</v>
      </c>
      <c r="C717" t="s">
        <v>468</v>
      </c>
      <c r="D717" t="str">
        <f t="shared" si="82"/>
        <v>06</v>
      </c>
      <c r="E717" t="str">
        <f t="shared" si="83"/>
        <v>062</v>
      </c>
      <c r="F717" t="str">
        <f t="shared" si="84"/>
        <v>0622</v>
      </c>
      <c r="G717" t="str">
        <f t="shared" si="85"/>
        <v>06221</v>
      </c>
      <c r="H717" t="str">
        <f t="shared" si="86"/>
        <v>062210</v>
      </c>
      <c r="I717" t="str">
        <f t="shared" si="87"/>
        <v>06221001</v>
      </c>
      <c r="J717" s="1" t="s">
        <v>1326</v>
      </c>
      <c r="K717" s="2">
        <v>4.5371923008717834E-5</v>
      </c>
      <c r="L717" s="1">
        <f t="shared" si="88"/>
        <v>0.31000000000000011</v>
      </c>
      <c r="M717" s="2">
        <v>107.17485712610021</v>
      </c>
      <c r="N717">
        <v>4.8627293659957525E-3</v>
      </c>
      <c r="X717" s="8"/>
    </row>
    <row r="718" spans="1:24" x14ac:dyDescent="0.25">
      <c r="A718" t="s">
        <v>14</v>
      </c>
      <c r="B718" t="s">
        <v>469</v>
      </c>
      <c r="C718" t="s">
        <v>470</v>
      </c>
      <c r="D718" t="str">
        <f t="shared" si="82"/>
        <v>06</v>
      </c>
      <c r="E718" t="str">
        <f t="shared" si="83"/>
        <v>062</v>
      </c>
      <c r="F718" t="str">
        <f t="shared" si="84"/>
        <v>0622</v>
      </c>
      <c r="G718" t="str">
        <f t="shared" si="85"/>
        <v>06229</v>
      </c>
      <c r="H718" t="str">
        <f t="shared" si="86"/>
        <v>062292</v>
      </c>
      <c r="I718" t="str">
        <f t="shared" si="87"/>
        <v>06229202</v>
      </c>
      <c r="J718" s="1" t="s">
        <v>1326</v>
      </c>
      <c r="K718" s="2">
        <v>1.4912816001506852E-4</v>
      </c>
      <c r="L718" s="1">
        <f t="shared" si="88"/>
        <v>0.31000000000000011</v>
      </c>
      <c r="M718" s="2">
        <v>105.1249256836836</v>
      </c>
      <c r="N718">
        <v>1.5677086738928554E-2</v>
      </c>
      <c r="X718" s="8"/>
    </row>
    <row r="719" spans="1:24" x14ac:dyDescent="0.25">
      <c r="A719" t="s">
        <v>14</v>
      </c>
      <c r="B719" t="s">
        <v>471</v>
      </c>
      <c r="C719" t="s">
        <v>472</v>
      </c>
      <c r="D719" t="str">
        <f t="shared" si="82"/>
        <v>06</v>
      </c>
      <c r="E719" t="str">
        <f t="shared" si="83"/>
        <v>062</v>
      </c>
      <c r="F719" t="str">
        <f t="shared" si="84"/>
        <v>0622</v>
      </c>
      <c r="G719" t="str">
        <f t="shared" si="85"/>
        <v>06229</v>
      </c>
      <c r="H719" t="str">
        <f t="shared" si="86"/>
        <v>062292</v>
      </c>
      <c r="I719" t="str">
        <f t="shared" si="87"/>
        <v>06229204</v>
      </c>
      <c r="J719" s="1" t="s">
        <v>1326</v>
      </c>
      <c r="K719" s="2">
        <v>2.324830916330759E-4</v>
      </c>
      <c r="L719" s="1">
        <f t="shared" si="88"/>
        <v>0.31000000000000011</v>
      </c>
      <c r="M719" s="2">
        <v>106.14989401784629</v>
      </c>
      <c r="N719">
        <v>2.4678055537792256E-2</v>
      </c>
      <c r="X719" s="8"/>
    </row>
    <row r="720" spans="1:24" x14ac:dyDescent="0.25">
      <c r="A720" t="s">
        <v>14</v>
      </c>
      <c r="B720" t="s">
        <v>473</v>
      </c>
      <c r="C720" t="s">
        <v>474</v>
      </c>
      <c r="D720" t="str">
        <f t="shared" si="82"/>
        <v>06</v>
      </c>
      <c r="E720" t="str">
        <f t="shared" si="83"/>
        <v>062</v>
      </c>
      <c r="F720" t="str">
        <f t="shared" si="84"/>
        <v>0623</v>
      </c>
      <c r="G720" t="str">
        <f t="shared" si="85"/>
        <v>06231</v>
      </c>
      <c r="H720" t="str">
        <f t="shared" si="86"/>
        <v>062311</v>
      </c>
      <c r="I720" t="str">
        <f t="shared" si="87"/>
        <v>06231101</v>
      </c>
      <c r="J720" s="1" t="s">
        <v>1326</v>
      </c>
      <c r="K720" s="2">
        <v>9.626429999999999E-4</v>
      </c>
      <c r="L720" s="1">
        <f t="shared" si="88"/>
        <v>0.31000000000000011</v>
      </c>
      <c r="M720" s="2">
        <v>100.20499987525569</v>
      </c>
      <c r="N720">
        <v>9.6461641694915751E-2</v>
      </c>
      <c r="X720" s="8"/>
    </row>
    <row r="721" spans="1:24" x14ac:dyDescent="0.25">
      <c r="A721" t="s">
        <v>14</v>
      </c>
      <c r="B721" t="s">
        <v>475</v>
      </c>
      <c r="C721" t="s">
        <v>476</v>
      </c>
      <c r="D721" t="str">
        <f t="shared" si="82"/>
        <v>06</v>
      </c>
      <c r="E721" t="str">
        <f t="shared" si="83"/>
        <v>062</v>
      </c>
      <c r="F721" t="str">
        <f t="shared" si="84"/>
        <v>0623</v>
      </c>
      <c r="G721" t="str">
        <f t="shared" si="85"/>
        <v>06231</v>
      </c>
      <c r="H721" t="str">
        <f t="shared" si="86"/>
        <v>062312</v>
      </c>
      <c r="I721" t="str">
        <f t="shared" si="87"/>
        <v>06231201</v>
      </c>
      <c r="J721" s="1" t="s">
        <v>1326</v>
      </c>
      <c r="K721" s="2">
        <v>6.0371483851173074E-4</v>
      </c>
      <c r="L721" s="1">
        <f t="shared" si="88"/>
        <v>0.31000000000000011</v>
      </c>
      <c r="M721" s="2">
        <v>100.7687482555976</v>
      </c>
      <c r="N721">
        <v>6.0835588580157356E-2</v>
      </c>
      <c r="X721" s="8"/>
    </row>
    <row r="722" spans="1:24" x14ac:dyDescent="0.25">
      <c r="A722" t="s">
        <v>14</v>
      </c>
      <c r="B722" t="s">
        <v>477</v>
      </c>
      <c r="C722" t="s">
        <v>478</v>
      </c>
      <c r="D722" t="str">
        <f t="shared" si="82"/>
        <v>06</v>
      </c>
      <c r="E722" t="str">
        <f t="shared" si="83"/>
        <v>062</v>
      </c>
      <c r="F722" t="str">
        <f t="shared" si="84"/>
        <v>0623</v>
      </c>
      <c r="G722" t="str">
        <f t="shared" si="85"/>
        <v>06231</v>
      </c>
      <c r="H722" t="str">
        <f t="shared" si="86"/>
        <v>062312</v>
      </c>
      <c r="I722" t="str">
        <f t="shared" si="87"/>
        <v>06231216</v>
      </c>
      <c r="J722" s="1" t="s">
        <v>1326</v>
      </c>
      <c r="K722" s="2">
        <v>8.5939083934560669E-5</v>
      </c>
      <c r="L722" s="1">
        <f t="shared" si="88"/>
        <v>0.31000000000000011</v>
      </c>
      <c r="M722" s="2">
        <v>100.8199980162666</v>
      </c>
      <c r="N722">
        <v>8.6643782718021749E-3</v>
      </c>
      <c r="X722" s="8"/>
    </row>
    <row r="723" spans="1:24" x14ac:dyDescent="0.25">
      <c r="A723" t="s">
        <v>14</v>
      </c>
      <c r="B723" t="s">
        <v>479</v>
      </c>
      <c r="C723" t="s">
        <v>480</v>
      </c>
      <c r="D723" t="str">
        <f t="shared" si="82"/>
        <v>06</v>
      </c>
      <c r="E723" t="str">
        <f t="shared" si="83"/>
        <v>063</v>
      </c>
      <c r="F723" t="str">
        <f t="shared" si="84"/>
        <v>0631</v>
      </c>
      <c r="G723" t="str">
        <f t="shared" si="85"/>
        <v>06310</v>
      </c>
      <c r="H723" t="str">
        <f t="shared" si="86"/>
        <v>063101</v>
      </c>
      <c r="I723" t="str">
        <f t="shared" si="87"/>
        <v>06310101</v>
      </c>
      <c r="J723" s="1" t="s">
        <v>1326</v>
      </c>
      <c r="K723" s="2">
        <v>4.5676772011377326E-4</v>
      </c>
      <c r="L723" s="1">
        <f t="shared" si="88"/>
        <v>0.31000000000000011</v>
      </c>
      <c r="M723" s="2">
        <v>113.8369996969351</v>
      </c>
      <c r="N723">
        <v>5.1997066816161341E-2</v>
      </c>
      <c r="X723" s="8"/>
    </row>
    <row r="724" spans="1:24" x14ac:dyDescent="0.25">
      <c r="A724" t="s">
        <v>14</v>
      </c>
      <c r="B724" t="s">
        <v>481</v>
      </c>
      <c r="C724" t="s">
        <v>482</v>
      </c>
      <c r="D724" t="str">
        <f t="shared" si="82"/>
        <v>06</v>
      </c>
      <c r="E724" t="str">
        <f t="shared" si="83"/>
        <v>063</v>
      </c>
      <c r="F724" t="str">
        <f t="shared" si="84"/>
        <v>0631</v>
      </c>
      <c r="G724" t="str">
        <f t="shared" si="85"/>
        <v>06310</v>
      </c>
      <c r="H724" t="str">
        <f t="shared" si="86"/>
        <v>063102</v>
      </c>
      <c r="I724" t="str">
        <f t="shared" si="87"/>
        <v>06310201</v>
      </c>
      <c r="J724" s="1" t="s">
        <v>1326</v>
      </c>
      <c r="K724" s="2">
        <v>4.8203149921293277E-4</v>
      </c>
      <c r="L724" s="1">
        <f t="shared" si="88"/>
        <v>0.31000000000000011</v>
      </c>
      <c r="M724" s="2">
        <v>133.31002400419851</v>
      </c>
      <c r="N724">
        <v>6.425963073085586E-2</v>
      </c>
      <c r="X724" s="8"/>
    </row>
    <row r="725" spans="1:24" x14ac:dyDescent="0.25">
      <c r="A725" t="s">
        <v>14</v>
      </c>
      <c r="B725" t="s">
        <v>483</v>
      </c>
      <c r="C725" t="s">
        <v>484</v>
      </c>
      <c r="D725" t="str">
        <f t="shared" si="82"/>
        <v>06</v>
      </c>
      <c r="E725" t="str">
        <f t="shared" si="83"/>
        <v>064</v>
      </c>
      <c r="F725" t="str">
        <f t="shared" si="84"/>
        <v>0641</v>
      </c>
      <c r="G725" t="str">
        <f t="shared" si="85"/>
        <v>06410</v>
      </c>
      <c r="H725" t="str">
        <f t="shared" si="86"/>
        <v>064101</v>
      </c>
      <c r="I725" t="str">
        <f t="shared" si="87"/>
        <v>06410103</v>
      </c>
      <c r="J725" s="1" t="s">
        <v>1326</v>
      </c>
      <c r="K725" s="2">
        <v>1.6281805012662615E-3</v>
      </c>
      <c r="L725" s="1">
        <f t="shared" si="88"/>
        <v>0.31000000000000011</v>
      </c>
      <c r="M725" s="2">
        <v>100.6662486884258</v>
      </c>
      <c r="N725">
        <v>0.16390282325011524</v>
      </c>
      <c r="X725" s="8"/>
    </row>
    <row r="726" spans="1:24" x14ac:dyDescent="0.25">
      <c r="A726" t="s">
        <v>14</v>
      </c>
      <c r="B726" t="s">
        <v>485</v>
      </c>
      <c r="C726" t="s">
        <v>486</v>
      </c>
      <c r="D726" t="str">
        <f t="shared" si="82"/>
        <v>06</v>
      </c>
      <c r="E726" t="str">
        <f t="shared" si="83"/>
        <v>064</v>
      </c>
      <c r="F726" t="str">
        <f t="shared" si="84"/>
        <v>0641</v>
      </c>
      <c r="G726" t="str">
        <f t="shared" si="85"/>
        <v>06410</v>
      </c>
      <c r="H726" t="str">
        <f t="shared" si="86"/>
        <v>064101</v>
      </c>
      <c r="I726" t="str">
        <f t="shared" si="87"/>
        <v>06410106</v>
      </c>
      <c r="J726" s="1" t="s">
        <v>1326</v>
      </c>
      <c r="K726" s="2">
        <v>1.7250933479493109E-3</v>
      </c>
      <c r="L726" s="1">
        <f t="shared" si="88"/>
        <v>0.31000000000000011</v>
      </c>
      <c r="M726" s="2">
        <v>106.14989401784629</v>
      </c>
      <c r="N726">
        <v>0.18311847605571099</v>
      </c>
      <c r="X726" s="8"/>
    </row>
    <row r="727" spans="1:24" x14ac:dyDescent="0.25">
      <c r="A727" t="s">
        <v>14</v>
      </c>
      <c r="B727" t="s">
        <v>487</v>
      </c>
      <c r="C727" t="s">
        <v>488</v>
      </c>
      <c r="D727" t="str">
        <f t="shared" si="82"/>
        <v>06</v>
      </c>
      <c r="E727" t="str">
        <f t="shared" si="83"/>
        <v>064</v>
      </c>
      <c r="F727" t="str">
        <f t="shared" si="84"/>
        <v>0641</v>
      </c>
      <c r="G727" t="str">
        <f t="shared" si="85"/>
        <v>06410</v>
      </c>
      <c r="H727" t="str">
        <f t="shared" si="86"/>
        <v>064101</v>
      </c>
      <c r="I727" t="str">
        <f t="shared" si="87"/>
        <v>06410110</v>
      </c>
      <c r="J727" s="1" t="s">
        <v>1326</v>
      </c>
      <c r="K727" s="2">
        <v>5.9345914356766628E-4</v>
      </c>
      <c r="L727" s="1">
        <f t="shared" si="88"/>
        <v>0.31000000000000011</v>
      </c>
      <c r="M727" s="2">
        <v>102.69060403099211</v>
      </c>
      <c r="N727">
        <v>6.0942677920678916E-2</v>
      </c>
      <c r="X727" s="8"/>
    </row>
    <row r="728" spans="1:24" x14ac:dyDescent="0.25">
      <c r="A728" t="s">
        <v>14</v>
      </c>
      <c r="B728" t="s">
        <v>489</v>
      </c>
      <c r="C728" t="s">
        <v>490</v>
      </c>
      <c r="D728" t="str">
        <f t="shared" si="82"/>
        <v>06</v>
      </c>
      <c r="E728" t="str">
        <f t="shared" si="83"/>
        <v>064</v>
      </c>
      <c r="F728" t="str">
        <f t="shared" si="84"/>
        <v>0641</v>
      </c>
      <c r="G728" t="str">
        <f t="shared" si="85"/>
        <v>06410</v>
      </c>
      <c r="H728" t="str">
        <f t="shared" si="86"/>
        <v>064101</v>
      </c>
      <c r="I728" t="str">
        <f t="shared" si="87"/>
        <v>06410111</v>
      </c>
      <c r="J728" s="1" t="s">
        <v>1326</v>
      </c>
      <c r="K728" s="2">
        <v>1.9999030000000001E-4</v>
      </c>
      <c r="L728" s="1">
        <f t="shared" si="88"/>
        <v>0.31000000000000011</v>
      </c>
      <c r="M728" s="2">
        <v>101.02499690670621</v>
      </c>
      <c r="N728">
        <v>2.0204019438871249E-2</v>
      </c>
      <c r="X728" s="8"/>
    </row>
    <row r="729" spans="1:24" x14ac:dyDescent="0.25">
      <c r="A729" t="s">
        <v>14</v>
      </c>
      <c r="B729" t="s">
        <v>491</v>
      </c>
      <c r="C729" t="s">
        <v>492</v>
      </c>
      <c r="D729" t="str">
        <f t="shared" si="82"/>
        <v>06</v>
      </c>
      <c r="E729" t="str">
        <f t="shared" si="83"/>
        <v>064</v>
      </c>
      <c r="F729" t="str">
        <f t="shared" si="84"/>
        <v>0641</v>
      </c>
      <c r="G729" t="str">
        <f t="shared" si="85"/>
        <v>06410</v>
      </c>
      <c r="H729" t="str">
        <f t="shared" si="86"/>
        <v>064102</v>
      </c>
      <c r="I729" t="str">
        <f t="shared" si="87"/>
        <v>06410208</v>
      </c>
      <c r="J729" s="1" t="s">
        <v>1326</v>
      </c>
      <c r="K729" s="2">
        <v>1.0973999999999999E-3</v>
      </c>
      <c r="L729" s="1">
        <f t="shared" si="88"/>
        <v>0.31000000000000011</v>
      </c>
      <c r="M729" s="2">
        <v>101.2703226124945</v>
      </c>
      <c r="N729">
        <v>0.11113405203495146</v>
      </c>
      <c r="X729" s="8"/>
    </row>
    <row r="730" spans="1:24" x14ac:dyDescent="0.25">
      <c r="A730" t="s">
        <v>14</v>
      </c>
      <c r="B730" t="s">
        <v>493</v>
      </c>
      <c r="C730" t="s">
        <v>494</v>
      </c>
      <c r="D730" t="str">
        <f t="shared" si="82"/>
        <v>06</v>
      </c>
      <c r="E730" t="str">
        <f t="shared" si="83"/>
        <v>064</v>
      </c>
      <c r="F730" t="str">
        <f t="shared" si="84"/>
        <v>0641</v>
      </c>
      <c r="G730" t="str">
        <f t="shared" si="85"/>
        <v>06410</v>
      </c>
      <c r="H730" t="str">
        <f t="shared" si="86"/>
        <v>064102</v>
      </c>
      <c r="I730" t="str">
        <f t="shared" si="87"/>
        <v>06410211</v>
      </c>
      <c r="J730" s="1" t="s">
        <v>1326</v>
      </c>
      <c r="K730" s="2">
        <v>4.5136893204831439E-3</v>
      </c>
      <c r="L730" s="1">
        <f t="shared" si="88"/>
        <v>0.31000000000000011</v>
      </c>
      <c r="M730" s="2">
        <v>100.20499987525569</v>
      </c>
      <c r="N730">
        <v>0.4522942377959564</v>
      </c>
      <c r="X730" s="8"/>
    </row>
    <row r="731" spans="1:24" x14ac:dyDescent="0.25">
      <c r="A731" t="s">
        <v>14</v>
      </c>
      <c r="B731" t="s">
        <v>15</v>
      </c>
      <c r="C731" t="s">
        <v>16</v>
      </c>
      <c r="D731" t="str">
        <f>LEFT(B731,2)</f>
        <v>01</v>
      </c>
      <c r="E731" t="str">
        <f>LEFT(B731,3)</f>
        <v>011</v>
      </c>
      <c r="F731" t="str">
        <f>LEFT(B731,4)</f>
        <v>0111</v>
      </c>
      <c r="G731" t="str">
        <f>LEFT(B731,5)</f>
        <v>01111</v>
      </c>
      <c r="H731" t="str">
        <f>LEFT(B731,6)</f>
        <v>011112</v>
      </c>
      <c r="I731" t="str">
        <f>LEFT(B731,8)</f>
        <v>01111201</v>
      </c>
      <c r="J731" s="1" t="s">
        <v>1327</v>
      </c>
      <c r="K731" s="2">
        <f t="array" ref="K731:K973">Regiones!M2:M244/100*Zonas!A5</f>
        <v>4.085295208781693E-4</v>
      </c>
      <c r="L731" s="1">
        <f t="shared" si="88"/>
        <v>9.9999999999999978E-2</v>
      </c>
      <c r="M731" s="2">
        <v>112.2262160580291</v>
      </c>
      <c r="N731">
        <v>4.5847722276156536E-2</v>
      </c>
      <c r="X731" s="8"/>
    </row>
    <row r="732" spans="1:24" x14ac:dyDescent="0.25">
      <c r="A732" t="s">
        <v>14</v>
      </c>
      <c r="B732" t="s">
        <v>17</v>
      </c>
      <c r="C732" t="s">
        <v>18</v>
      </c>
      <c r="D732" t="str">
        <f t="shared" ref="D732:D795" si="89">LEFT(B732,2)</f>
        <v>01</v>
      </c>
      <c r="E732" t="str">
        <f t="shared" ref="E732:E795" si="90">LEFT(B732,3)</f>
        <v>011</v>
      </c>
      <c r="F732" t="str">
        <f t="shared" ref="F732:F795" si="91">LEFT(B732,4)</f>
        <v>0111</v>
      </c>
      <c r="G732" t="str">
        <f t="shared" ref="G732:G795" si="92">LEFT(B732,5)</f>
        <v>01111</v>
      </c>
      <c r="H732" t="str">
        <f t="shared" ref="H732:H795" si="93">LEFT(B732,6)</f>
        <v>011116</v>
      </c>
      <c r="I732" t="str">
        <f t="shared" ref="I732:I795" si="94">LEFT(B732,8)</f>
        <v>01111601</v>
      </c>
      <c r="J732" s="1" t="s">
        <v>1327</v>
      </c>
      <c r="K732" s="2">
        <v>5.9281763197130248E-4</v>
      </c>
      <c r="L732" s="1">
        <f t="shared" si="88"/>
        <v>9.9999999999999978E-2</v>
      </c>
      <c r="M732" s="2">
        <v>106.14989401784629</v>
      </c>
      <c r="N732">
        <v>6.2927528805664365E-2</v>
      </c>
      <c r="X732" s="8"/>
    </row>
    <row r="733" spans="1:24" x14ac:dyDescent="0.25">
      <c r="A733" t="s">
        <v>14</v>
      </c>
      <c r="B733" t="s">
        <v>19</v>
      </c>
      <c r="C733" t="s">
        <v>8</v>
      </c>
      <c r="D733" t="str">
        <f t="shared" si="89"/>
        <v>01</v>
      </c>
      <c r="E733" t="str">
        <f t="shared" si="90"/>
        <v>011</v>
      </c>
      <c r="F733" t="str">
        <f t="shared" si="91"/>
        <v>0111</v>
      </c>
      <c r="G733" t="str">
        <f t="shared" si="92"/>
        <v>01112</v>
      </c>
      <c r="H733" t="str">
        <f t="shared" si="93"/>
        <v>011121</v>
      </c>
      <c r="I733" t="str">
        <f t="shared" si="94"/>
        <v>01112101</v>
      </c>
      <c r="J733" s="1" t="s">
        <v>1327</v>
      </c>
      <c r="K733" s="2">
        <v>2.0946558523969898E-4</v>
      </c>
      <c r="L733" s="1">
        <f t="shared" si="88"/>
        <v>9.9999999999999978E-2</v>
      </c>
      <c r="M733" s="2">
        <v>117.4203143698698</v>
      </c>
      <c r="N733">
        <v>2.4595514868514214E-2</v>
      </c>
      <c r="X733" s="8"/>
    </row>
    <row r="734" spans="1:24" x14ac:dyDescent="0.25">
      <c r="A734" t="s">
        <v>14</v>
      </c>
      <c r="B734" t="s">
        <v>20</v>
      </c>
      <c r="C734" t="s">
        <v>9</v>
      </c>
      <c r="D734" t="str">
        <f t="shared" si="89"/>
        <v>01</v>
      </c>
      <c r="E734" t="str">
        <f t="shared" si="90"/>
        <v>011</v>
      </c>
      <c r="F734" t="str">
        <f t="shared" si="91"/>
        <v>0111</v>
      </c>
      <c r="G734" t="str">
        <f t="shared" si="92"/>
        <v>01112</v>
      </c>
      <c r="H734" t="str">
        <f t="shared" si="93"/>
        <v>011126</v>
      </c>
      <c r="I734" t="str">
        <f t="shared" si="94"/>
        <v>01112601</v>
      </c>
      <c r="J734" s="1" t="s">
        <v>1327</v>
      </c>
      <c r="K734" s="2">
        <v>7.4864520582981883E-4</v>
      </c>
      <c r="L734" s="1">
        <f t="shared" si="88"/>
        <v>9.9999999999999978E-2</v>
      </c>
      <c r="M734" s="2">
        <v>140.9902884920846</v>
      </c>
      <c r="N734">
        <v>0.10555170354816222</v>
      </c>
      <c r="X734" s="8"/>
    </row>
    <row r="735" spans="1:24" x14ac:dyDescent="0.25">
      <c r="A735" t="s">
        <v>14</v>
      </c>
      <c r="B735" t="s">
        <v>21</v>
      </c>
      <c r="C735" t="s">
        <v>22</v>
      </c>
      <c r="D735" t="str">
        <f t="shared" si="89"/>
        <v>01</v>
      </c>
      <c r="E735" t="str">
        <f t="shared" si="90"/>
        <v>011</v>
      </c>
      <c r="F735" t="str">
        <f t="shared" si="91"/>
        <v>0111</v>
      </c>
      <c r="G735" t="str">
        <f t="shared" si="92"/>
        <v>01113</v>
      </c>
      <c r="H735" t="str">
        <f t="shared" si="93"/>
        <v>011131</v>
      </c>
      <c r="I735" t="str">
        <f t="shared" si="94"/>
        <v>01113101</v>
      </c>
      <c r="J735" s="1" t="s">
        <v>1327</v>
      </c>
      <c r="K735" s="2">
        <v>7.4500249673107135E-5</v>
      </c>
      <c r="L735" s="1">
        <f t="shared" si="88"/>
        <v>9.9999999999999978E-2</v>
      </c>
      <c r="M735" s="2">
        <v>112.8058450279853</v>
      </c>
      <c r="N735">
        <v>8.4040636191707353E-3</v>
      </c>
      <c r="X735" s="8"/>
    </row>
    <row r="736" spans="1:24" x14ac:dyDescent="0.25">
      <c r="A736" t="s">
        <v>14</v>
      </c>
      <c r="B736" t="s">
        <v>23</v>
      </c>
      <c r="C736" t="s">
        <v>24</v>
      </c>
      <c r="D736" t="str">
        <f t="shared" si="89"/>
        <v>01</v>
      </c>
      <c r="E736" t="str">
        <f t="shared" si="90"/>
        <v>011</v>
      </c>
      <c r="F736" t="str">
        <f t="shared" si="91"/>
        <v>0111</v>
      </c>
      <c r="G736" t="str">
        <f t="shared" si="92"/>
        <v>01113</v>
      </c>
      <c r="H736" t="str">
        <f t="shared" si="93"/>
        <v>011131</v>
      </c>
      <c r="I736" t="str">
        <f t="shared" si="94"/>
        <v>01113117</v>
      </c>
      <c r="J736" s="1" t="s">
        <v>1327</v>
      </c>
      <c r="K736" s="2">
        <v>4.1294154402388692E-4</v>
      </c>
      <c r="L736" s="1">
        <f t="shared" si="88"/>
        <v>9.9999999999999978E-2</v>
      </c>
      <c r="M736" s="2">
        <v>125.6234452640111</v>
      </c>
      <c r="N736">
        <v>5.1875139452920986E-2</v>
      </c>
      <c r="X736" s="8"/>
    </row>
    <row r="737" spans="1:24" x14ac:dyDescent="0.25">
      <c r="A737" t="s">
        <v>14</v>
      </c>
      <c r="B737" t="s">
        <v>25</v>
      </c>
      <c r="C737" t="s">
        <v>26</v>
      </c>
      <c r="D737" t="str">
        <f t="shared" si="89"/>
        <v>01</v>
      </c>
      <c r="E737" t="str">
        <f t="shared" si="90"/>
        <v>011</v>
      </c>
      <c r="F737" t="str">
        <f t="shared" si="91"/>
        <v>0111</v>
      </c>
      <c r="G737" t="str">
        <f t="shared" si="92"/>
        <v>01113</v>
      </c>
      <c r="H737" t="str">
        <f t="shared" si="93"/>
        <v>011131</v>
      </c>
      <c r="I737" t="str">
        <f t="shared" si="94"/>
        <v>01113119</v>
      </c>
      <c r="J737" s="1" t="s">
        <v>1327</v>
      </c>
      <c r="K737" s="2">
        <v>1.7050408930390355E-4</v>
      </c>
      <c r="L737" s="1">
        <f t="shared" si="88"/>
        <v>9.9999999999999978E-2</v>
      </c>
      <c r="M737" s="2">
        <v>105.84793221730941</v>
      </c>
      <c r="N737">
        <v>1.8047505287413654E-2</v>
      </c>
      <c r="X737" s="8"/>
    </row>
    <row r="738" spans="1:24" x14ac:dyDescent="0.25">
      <c r="A738" t="s">
        <v>14</v>
      </c>
      <c r="B738" t="s">
        <v>27</v>
      </c>
      <c r="C738" t="s">
        <v>28</v>
      </c>
      <c r="D738" t="str">
        <f t="shared" si="89"/>
        <v>01</v>
      </c>
      <c r="E738" t="str">
        <f t="shared" si="90"/>
        <v>011</v>
      </c>
      <c r="F738" t="str">
        <f t="shared" si="91"/>
        <v>0111</v>
      </c>
      <c r="G738" t="str">
        <f t="shared" si="92"/>
        <v>01113</v>
      </c>
      <c r="H738" t="str">
        <f t="shared" si="93"/>
        <v>011131</v>
      </c>
      <c r="I738" t="str">
        <f t="shared" si="94"/>
        <v>01113127</v>
      </c>
      <c r="J738" s="1" t="s">
        <v>1327</v>
      </c>
      <c r="K738" s="2">
        <v>4.889430531839704E-4</v>
      </c>
      <c r="L738" s="1">
        <f t="shared" si="88"/>
        <v>9.9999999999999978E-2</v>
      </c>
      <c r="M738" s="2">
        <v>139.5419380871918</v>
      </c>
      <c r="N738">
        <v>6.8228061255560121E-2</v>
      </c>
      <c r="X738" s="8"/>
    </row>
    <row r="739" spans="1:24" x14ac:dyDescent="0.25">
      <c r="A739" t="s">
        <v>14</v>
      </c>
      <c r="B739" t="s">
        <v>29</v>
      </c>
      <c r="C739" t="s">
        <v>30</v>
      </c>
      <c r="D739" t="str">
        <f t="shared" si="89"/>
        <v>01</v>
      </c>
      <c r="E739" t="str">
        <f t="shared" si="90"/>
        <v>011</v>
      </c>
      <c r="F739" t="str">
        <f t="shared" si="91"/>
        <v>0111</v>
      </c>
      <c r="G739" t="str">
        <f t="shared" si="92"/>
        <v>01113</v>
      </c>
      <c r="H739" t="str">
        <f t="shared" si="93"/>
        <v>011131</v>
      </c>
      <c r="I739" t="str">
        <f t="shared" si="94"/>
        <v>01113128</v>
      </c>
      <c r="J739" s="1" t="s">
        <v>1327</v>
      </c>
      <c r="K739" s="2">
        <v>2.5153989372119921E-4</v>
      </c>
      <c r="L739" s="1">
        <f t="shared" si="88"/>
        <v>9.9999999999999978E-2</v>
      </c>
      <c r="M739" s="2">
        <v>111.5953304281922</v>
      </c>
      <c r="N739">
        <v>2.8070677555689573E-2</v>
      </c>
      <c r="X739" s="8"/>
    </row>
    <row r="740" spans="1:24" x14ac:dyDescent="0.25">
      <c r="A740" t="s">
        <v>14</v>
      </c>
      <c r="B740" t="s">
        <v>31</v>
      </c>
      <c r="C740" t="s">
        <v>32</v>
      </c>
      <c r="D740" t="str">
        <f t="shared" si="89"/>
        <v>01</v>
      </c>
      <c r="E740" t="str">
        <f t="shared" si="90"/>
        <v>011</v>
      </c>
      <c r="F740" t="str">
        <f t="shared" si="91"/>
        <v>0111</v>
      </c>
      <c r="G740" t="str">
        <f t="shared" si="92"/>
        <v>01113</v>
      </c>
      <c r="H740" t="str">
        <f t="shared" si="93"/>
        <v>011131</v>
      </c>
      <c r="I740" t="str">
        <f t="shared" si="94"/>
        <v>01113133</v>
      </c>
      <c r="J740" s="1" t="s">
        <v>1327</v>
      </c>
      <c r="K740" s="2">
        <v>1.3393943460187851E-4</v>
      </c>
      <c r="L740" s="1">
        <f t="shared" si="88"/>
        <v>9.9999999999999978E-2</v>
      </c>
      <c r="M740" s="2">
        <v>106.21189296621471</v>
      </c>
      <c r="N740">
        <v>1.4225960891890035E-2</v>
      </c>
      <c r="X740" s="8"/>
    </row>
    <row r="741" spans="1:24" x14ac:dyDescent="0.25">
      <c r="A741" t="s">
        <v>14</v>
      </c>
      <c r="B741" t="s">
        <v>33</v>
      </c>
      <c r="C741" t="s">
        <v>34</v>
      </c>
      <c r="D741" t="str">
        <f t="shared" si="89"/>
        <v>01</v>
      </c>
      <c r="E741" t="str">
        <f t="shared" si="90"/>
        <v>011</v>
      </c>
      <c r="F741" t="str">
        <f t="shared" si="91"/>
        <v>0111</v>
      </c>
      <c r="G741" t="str">
        <f t="shared" si="92"/>
        <v>01113</v>
      </c>
      <c r="H741" t="str">
        <f t="shared" si="93"/>
        <v>011139</v>
      </c>
      <c r="I741" t="str">
        <f t="shared" si="94"/>
        <v>01113902</v>
      </c>
      <c r="J741" s="1" t="s">
        <v>1327</v>
      </c>
      <c r="K741" s="2">
        <v>6.7585469661653088E-4</v>
      </c>
      <c r="L741" s="1">
        <f t="shared" si="88"/>
        <v>9.9999999999999978E-2</v>
      </c>
      <c r="M741" s="2">
        <v>124.1158799086609</v>
      </c>
      <c r="N741">
        <v>8.3884300360961797E-2</v>
      </c>
      <c r="X741" s="8"/>
    </row>
    <row r="742" spans="1:24" x14ac:dyDescent="0.25">
      <c r="A742" t="s">
        <v>14</v>
      </c>
      <c r="B742" t="s">
        <v>35</v>
      </c>
      <c r="C742" t="s">
        <v>36</v>
      </c>
      <c r="D742" t="str">
        <f t="shared" si="89"/>
        <v>01</v>
      </c>
      <c r="E742" t="str">
        <f t="shared" si="90"/>
        <v>011</v>
      </c>
      <c r="F742" t="str">
        <f t="shared" si="91"/>
        <v>0111</v>
      </c>
      <c r="G742" t="str">
        <f t="shared" si="92"/>
        <v>01113</v>
      </c>
      <c r="H742" t="str">
        <f t="shared" si="93"/>
        <v>011139</v>
      </c>
      <c r="I742" t="str">
        <f t="shared" si="94"/>
        <v>01113905</v>
      </c>
      <c r="J742" s="1" t="s">
        <v>1327</v>
      </c>
      <c r="K742" s="2">
        <v>1.0706222229487623E-3</v>
      </c>
      <c r="L742" s="1">
        <f t="shared" si="88"/>
        <v>9.9999999999999978E-2</v>
      </c>
      <c r="M742" s="2">
        <v>128.28922031816401</v>
      </c>
      <c r="N742">
        <v>0.13734929023739628</v>
      </c>
      <c r="X742" s="8"/>
    </row>
    <row r="743" spans="1:24" x14ac:dyDescent="0.25">
      <c r="A743" t="s">
        <v>14</v>
      </c>
      <c r="B743" t="s">
        <v>37</v>
      </c>
      <c r="C743" t="s">
        <v>38</v>
      </c>
      <c r="D743" t="str">
        <f t="shared" si="89"/>
        <v>01</v>
      </c>
      <c r="E743" t="str">
        <f t="shared" si="90"/>
        <v>011</v>
      </c>
      <c r="F743" t="str">
        <f t="shared" si="91"/>
        <v>0111</v>
      </c>
      <c r="G743" t="str">
        <f t="shared" si="92"/>
        <v>01114</v>
      </c>
      <c r="H743" t="str">
        <f t="shared" si="93"/>
        <v>011140</v>
      </c>
      <c r="I743" t="str">
        <f t="shared" si="94"/>
        <v>01114001</v>
      </c>
      <c r="J743" s="1" t="s">
        <v>1327</v>
      </c>
      <c r="K743" s="2">
        <v>2.7846306877473201E-4</v>
      </c>
      <c r="L743" s="1">
        <f t="shared" si="88"/>
        <v>9.9999999999999978E-2</v>
      </c>
      <c r="M743" s="2">
        <v>102.5418177078101</v>
      </c>
      <c r="N743">
        <v>2.8554109236655956E-2</v>
      </c>
      <c r="X743" s="8"/>
    </row>
    <row r="744" spans="1:24" x14ac:dyDescent="0.25">
      <c r="A744" t="s">
        <v>14</v>
      </c>
      <c r="B744" t="s">
        <v>39</v>
      </c>
      <c r="C744" t="s">
        <v>40</v>
      </c>
      <c r="D744" t="str">
        <f t="shared" si="89"/>
        <v>01</v>
      </c>
      <c r="E744" t="str">
        <f t="shared" si="90"/>
        <v>011</v>
      </c>
      <c r="F744" t="str">
        <f t="shared" si="91"/>
        <v>0111</v>
      </c>
      <c r="G744" t="str">
        <f t="shared" si="92"/>
        <v>01114</v>
      </c>
      <c r="H744" t="str">
        <f t="shared" si="93"/>
        <v>011140</v>
      </c>
      <c r="I744" t="str">
        <f t="shared" si="94"/>
        <v>01114003</v>
      </c>
      <c r="J744" s="1" t="s">
        <v>1327</v>
      </c>
      <c r="K744" s="2">
        <v>1.8339334182607687E-4</v>
      </c>
      <c r="L744" s="1">
        <f t="shared" si="88"/>
        <v>9.9999999999999978E-2</v>
      </c>
      <c r="M744" s="2">
        <v>109.89714674642509</v>
      </c>
      <c r="N744">
        <v>2.0154404998977669E-2</v>
      </c>
      <c r="X744" s="8"/>
    </row>
    <row r="745" spans="1:24" x14ac:dyDescent="0.25">
      <c r="A745" t="s">
        <v>14</v>
      </c>
      <c r="B745" t="s">
        <v>41</v>
      </c>
      <c r="C745" t="s">
        <v>42</v>
      </c>
      <c r="D745" t="str">
        <f t="shared" si="89"/>
        <v>01</v>
      </c>
      <c r="E745" t="str">
        <f t="shared" si="90"/>
        <v>011</v>
      </c>
      <c r="F745" t="str">
        <f t="shared" si="91"/>
        <v>0111</v>
      </c>
      <c r="G745" t="str">
        <f t="shared" si="92"/>
        <v>01115</v>
      </c>
      <c r="H745" t="str">
        <f t="shared" si="93"/>
        <v>011150</v>
      </c>
      <c r="I745" t="str">
        <f t="shared" si="94"/>
        <v>01115001</v>
      </c>
      <c r="J745" s="1" t="s">
        <v>1327</v>
      </c>
      <c r="K745" s="2">
        <v>4.1834866952736202E-4</v>
      </c>
      <c r="L745" s="1">
        <f t="shared" si="88"/>
        <v>9.9999999999999978E-2</v>
      </c>
      <c r="M745" s="2">
        <v>111.0614294282107</v>
      </c>
      <c r="N745">
        <v>4.6462401237098959E-2</v>
      </c>
      <c r="X745" s="8"/>
    </row>
    <row r="746" spans="1:24" x14ac:dyDescent="0.25">
      <c r="A746" t="s">
        <v>14</v>
      </c>
      <c r="B746" t="s">
        <v>43</v>
      </c>
      <c r="C746" t="s">
        <v>44</v>
      </c>
      <c r="D746" t="str">
        <f t="shared" si="89"/>
        <v>01</v>
      </c>
      <c r="E746" t="str">
        <f t="shared" si="90"/>
        <v>011</v>
      </c>
      <c r="F746" t="str">
        <f t="shared" si="91"/>
        <v>0111</v>
      </c>
      <c r="G746" t="str">
        <f t="shared" si="92"/>
        <v>01115</v>
      </c>
      <c r="H746" t="str">
        <f t="shared" si="93"/>
        <v>011150</v>
      </c>
      <c r="I746" t="str">
        <f t="shared" si="94"/>
        <v>01115007</v>
      </c>
      <c r="J746" s="1" t="s">
        <v>1327</v>
      </c>
      <c r="K746" s="2">
        <v>4.9852351433217023E-4</v>
      </c>
      <c r="L746" s="1">
        <f t="shared" si="88"/>
        <v>9.9999999999999978E-2</v>
      </c>
      <c r="M746" s="2">
        <v>130.75090886043429</v>
      </c>
      <c r="N746">
        <v>6.5182402587229002E-2</v>
      </c>
      <c r="X746" s="8"/>
    </row>
    <row r="747" spans="1:24" x14ac:dyDescent="0.25">
      <c r="A747" t="s">
        <v>14</v>
      </c>
      <c r="B747" t="s">
        <v>45</v>
      </c>
      <c r="C747" t="s">
        <v>46</v>
      </c>
      <c r="D747" t="str">
        <f t="shared" si="89"/>
        <v>01</v>
      </c>
      <c r="E747" t="str">
        <f t="shared" si="90"/>
        <v>011</v>
      </c>
      <c r="F747" t="str">
        <f t="shared" si="91"/>
        <v>0111</v>
      </c>
      <c r="G747" t="str">
        <f t="shared" si="92"/>
        <v>01119</v>
      </c>
      <c r="H747" t="str">
        <f t="shared" si="93"/>
        <v>011190</v>
      </c>
      <c r="I747" t="str">
        <f t="shared" si="94"/>
        <v>01119001</v>
      </c>
      <c r="J747" s="1" t="s">
        <v>1327</v>
      </c>
      <c r="K747" s="2">
        <v>1.2071170506603262E-4</v>
      </c>
      <c r="L747" s="1">
        <f t="shared" si="88"/>
        <v>9.9999999999999978E-2</v>
      </c>
      <c r="M747" s="2">
        <v>118.61328252028569</v>
      </c>
      <c r="N747">
        <v>1.431801157650273E-2</v>
      </c>
      <c r="X747" s="8"/>
    </row>
    <row r="748" spans="1:24" x14ac:dyDescent="0.25">
      <c r="A748" t="s">
        <v>14</v>
      </c>
      <c r="B748" t="s">
        <v>47</v>
      </c>
      <c r="C748" t="s">
        <v>48</v>
      </c>
      <c r="D748" t="str">
        <f t="shared" si="89"/>
        <v>01</v>
      </c>
      <c r="E748" t="str">
        <f t="shared" si="90"/>
        <v>011</v>
      </c>
      <c r="F748" t="str">
        <f t="shared" si="91"/>
        <v>0111</v>
      </c>
      <c r="G748" t="str">
        <f t="shared" si="92"/>
        <v>01119</v>
      </c>
      <c r="H748" t="str">
        <f t="shared" si="93"/>
        <v>011193</v>
      </c>
      <c r="I748" t="str">
        <f t="shared" si="94"/>
        <v>01119301</v>
      </c>
      <c r="J748" s="1" t="s">
        <v>1327</v>
      </c>
      <c r="K748" s="2">
        <v>1.0643174182897206E-4</v>
      </c>
      <c r="L748" s="1">
        <f t="shared" si="88"/>
        <v>9.9999999999999978E-2</v>
      </c>
      <c r="M748" s="2">
        <v>123.1052954193234</v>
      </c>
      <c r="N748">
        <v>1.3102311019848763E-2</v>
      </c>
      <c r="X748" s="8"/>
    </row>
    <row r="749" spans="1:24" x14ac:dyDescent="0.25">
      <c r="A749" t="s">
        <v>14</v>
      </c>
      <c r="B749" t="s">
        <v>49</v>
      </c>
      <c r="C749" t="s">
        <v>50</v>
      </c>
      <c r="D749" t="str">
        <f t="shared" si="89"/>
        <v>01</v>
      </c>
      <c r="E749" t="str">
        <f t="shared" si="90"/>
        <v>011</v>
      </c>
      <c r="F749" t="str">
        <f t="shared" si="91"/>
        <v>0112</v>
      </c>
      <c r="G749" t="str">
        <f t="shared" si="92"/>
        <v>01122</v>
      </c>
      <c r="H749" t="str">
        <f t="shared" si="93"/>
        <v>011221</v>
      </c>
      <c r="I749" t="str">
        <f t="shared" si="94"/>
        <v>01122101</v>
      </c>
      <c r="J749" s="1" t="s">
        <v>1327</v>
      </c>
      <c r="K749" s="2">
        <v>1.7982654020430068E-3</v>
      </c>
      <c r="L749" s="1">
        <f t="shared" si="88"/>
        <v>9.9999999999999978E-2</v>
      </c>
      <c r="M749" s="2">
        <v>115.46402454092519</v>
      </c>
      <c r="N749">
        <v>0.20763496051259045</v>
      </c>
      <c r="X749" s="8"/>
    </row>
    <row r="750" spans="1:24" x14ac:dyDescent="0.25">
      <c r="A750" t="s">
        <v>14</v>
      </c>
      <c r="B750" t="s">
        <v>51</v>
      </c>
      <c r="C750" t="s">
        <v>52</v>
      </c>
      <c r="D750" t="str">
        <f t="shared" si="89"/>
        <v>01</v>
      </c>
      <c r="E750" t="str">
        <f t="shared" si="90"/>
        <v>011</v>
      </c>
      <c r="F750" t="str">
        <f t="shared" si="91"/>
        <v>0112</v>
      </c>
      <c r="G750" t="str">
        <f t="shared" si="92"/>
        <v>01122</v>
      </c>
      <c r="H750" t="str">
        <f t="shared" si="93"/>
        <v>011221</v>
      </c>
      <c r="I750" t="str">
        <f t="shared" si="94"/>
        <v>01122102</v>
      </c>
      <c r="J750" s="1" t="s">
        <v>1327</v>
      </c>
      <c r="K750" s="2">
        <v>9.8506237330317191E-5</v>
      </c>
      <c r="L750" s="1">
        <f t="shared" si="88"/>
        <v>9.9999999999999978E-2</v>
      </c>
      <c r="M750" s="2">
        <v>115.5453176953734</v>
      </c>
      <c r="N750">
        <v>1.1381934487307351E-2</v>
      </c>
      <c r="X750" s="8"/>
    </row>
    <row r="751" spans="1:24" x14ac:dyDescent="0.25">
      <c r="A751" t="s">
        <v>14</v>
      </c>
      <c r="B751" t="s">
        <v>53</v>
      </c>
      <c r="C751" t="s">
        <v>54</v>
      </c>
      <c r="D751" t="str">
        <f t="shared" si="89"/>
        <v>01</v>
      </c>
      <c r="E751" t="str">
        <f t="shared" si="90"/>
        <v>011</v>
      </c>
      <c r="F751" t="str">
        <f t="shared" si="91"/>
        <v>0112</v>
      </c>
      <c r="G751" t="str">
        <f t="shared" si="92"/>
        <v>01122</v>
      </c>
      <c r="H751" t="str">
        <f t="shared" si="93"/>
        <v>011221</v>
      </c>
      <c r="I751" t="str">
        <f t="shared" si="94"/>
        <v>01122104</v>
      </c>
      <c r="J751" s="1" t="s">
        <v>1327</v>
      </c>
      <c r="K751" s="2">
        <v>1.4542928573296613E-4</v>
      </c>
      <c r="L751" s="1">
        <f t="shared" si="88"/>
        <v>9.9999999999999978E-2</v>
      </c>
      <c r="M751" s="2">
        <v>106.3227618631567</v>
      </c>
      <c r="N751">
        <v>1.546244331491513E-2</v>
      </c>
      <c r="X751" s="8"/>
    </row>
    <row r="752" spans="1:24" x14ac:dyDescent="0.25">
      <c r="A752" t="s">
        <v>14</v>
      </c>
      <c r="B752" t="s">
        <v>55</v>
      </c>
      <c r="C752" t="s">
        <v>56</v>
      </c>
      <c r="D752" t="str">
        <f t="shared" si="89"/>
        <v>01</v>
      </c>
      <c r="E752" t="str">
        <f t="shared" si="90"/>
        <v>011</v>
      </c>
      <c r="F752" t="str">
        <f t="shared" si="91"/>
        <v>0112</v>
      </c>
      <c r="G752" t="str">
        <f t="shared" si="92"/>
        <v>01122</v>
      </c>
      <c r="H752" t="str">
        <f t="shared" si="93"/>
        <v>011221</v>
      </c>
      <c r="I752" t="str">
        <f t="shared" si="94"/>
        <v>01122106</v>
      </c>
      <c r="J752" s="1" t="s">
        <v>1327</v>
      </c>
      <c r="K752" s="2">
        <v>1.7792269202594117E-4</v>
      </c>
      <c r="L752" s="1">
        <f t="shared" si="88"/>
        <v>9.9999999999999978E-2</v>
      </c>
      <c r="M752" s="2">
        <v>115.46402454092519</v>
      </c>
      <c r="N752">
        <v>2.0543670078470747E-2</v>
      </c>
      <c r="X752" s="8"/>
    </row>
    <row r="753" spans="1:24" x14ac:dyDescent="0.25">
      <c r="A753" t="s">
        <v>14</v>
      </c>
      <c r="B753" t="s">
        <v>57</v>
      </c>
      <c r="C753" t="s">
        <v>58</v>
      </c>
      <c r="D753" t="str">
        <f t="shared" si="89"/>
        <v>01</v>
      </c>
      <c r="E753" t="str">
        <f t="shared" si="90"/>
        <v>011</v>
      </c>
      <c r="F753" t="str">
        <f t="shared" si="91"/>
        <v>0112</v>
      </c>
      <c r="G753" t="str">
        <f t="shared" si="92"/>
        <v>01122</v>
      </c>
      <c r="H753" t="str">
        <f t="shared" si="93"/>
        <v>011221</v>
      </c>
      <c r="I753" t="str">
        <f t="shared" si="94"/>
        <v>01122110</v>
      </c>
      <c r="J753" s="1" t="s">
        <v>1327</v>
      </c>
      <c r="K753" s="2">
        <v>2.8708319976605015E-4</v>
      </c>
      <c r="L753" s="1">
        <f t="shared" si="88"/>
        <v>9.9999999999999978E-2</v>
      </c>
      <c r="M753" s="2">
        <v>108.8633114644669</v>
      </c>
      <c r="N753">
        <v>3.1252827792347289E-2</v>
      </c>
      <c r="X753" s="8"/>
    </row>
    <row r="754" spans="1:24" x14ac:dyDescent="0.25">
      <c r="A754" t="s">
        <v>14</v>
      </c>
      <c r="B754" t="s">
        <v>59</v>
      </c>
      <c r="C754" t="s">
        <v>60</v>
      </c>
      <c r="D754" t="str">
        <f t="shared" si="89"/>
        <v>01</v>
      </c>
      <c r="E754" t="str">
        <f t="shared" si="90"/>
        <v>011</v>
      </c>
      <c r="F754" t="str">
        <f t="shared" si="91"/>
        <v>0112</v>
      </c>
      <c r="G754" t="str">
        <f t="shared" si="92"/>
        <v>01122</v>
      </c>
      <c r="H754" t="str">
        <f t="shared" si="93"/>
        <v>011221</v>
      </c>
      <c r="I754" t="str">
        <f t="shared" si="94"/>
        <v>01122115</v>
      </c>
      <c r="J754" s="1" t="s">
        <v>1327</v>
      </c>
      <c r="K754" s="2">
        <v>1.3158603291824956E-4</v>
      </c>
      <c r="L754" s="1">
        <f t="shared" si="88"/>
        <v>9.9999999999999978E-2</v>
      </c>
      <c r="M754" s="2">
        <v>109.224768253359</v>
      </c>
      <c r="N754">
        <v>1.4372453950874676E-2</v>
      </c>
      <c r="X754" s="8"/>
    </row>
    <row r="755" spans="1:24" x14ac:dyDescent="0.25">
      <c r="A755" t="s">
        <v>14</v>
      </c>
      <c r="B755" t="s">
        <v>61</v>
      </c>
      <c r="C755" t="s">
        <v>62</v>
      </c>
      <c r="D755" t="str">
        <f t="shared" si="89"/>
        <v>01</v>
      </c>
      <c r="E755" t="str">
        <f t="shared" si="90"/>
        <v>011</v>
      </c>
      <c r="F755" t="str">
        <f t="shared" si="91"/>
        <v>0112</v>
      </c>
      <c r="G755" t="str">
        <f t="shared" si="92"/>
        <v>01122</v>
      </c>
      <c r="H755" t="str">
        <f t="shared" si="93"/>
        <v>011222</v>
      </c>
      <c r="I755" t="str">
        <f t="shared" si="94"/>
        <v>01122201</v>
      </c>
      <c r="J755" s="1" t="s">
        <v>1327</v>
      </c>
      <c r="K755" s="2">
        <v>7.6598294064019474E-5</v>
      </c>
      <c r="L755" s="1">
        <f t="shared" si="88"/>
        <v>9.9999999999999978E-2</v>
      </c>
      <c r="M755" s="2">
        <v>108.22630057712171</v>
      </c>
      <c r="N755">
        <v>8.2899499970673293E-3</v>
      </c>
      <c r="X755" s="8"/>
    </row>
    <row r="756" spans="1:24" x14ac:dyDescent="0.25">
      <c r="A756" t="s">
        <v>14</v>
      </c>
      <c r="B756" t="s">
        <v>63</v>
      </c>
      <c r="C756" t="s">
        <v>64</v>
      </c>
      <c r="D756" t="str">
        <f t="shared" si="89"/>
        <v>01</v>
      </c>
      <c r="E756" t="str">
        <f t="shared" si="90"/>
        <v>011</v>
      </c>
      <c r="F756" t="str">
        <f t="shared" si="91"/>
        <v>0112</v>
      </c>
      <c r="G756" t="str">
        <f t="shared" si="92"/>
        <v>01122</v>
      </c>
      <c r="H756" t="str">
        <f t="shared" si="93"/>
        <v>011222</v>
      </c>
      <c r="I756" t="str">
        <f t="shared" si="94"/>
        <v>01122205</v>
      </c>
      <c r="J756" s="1" t="s">
        <v>1327</v>
      </c>
      <c r="K756" s="2">
        <v>6.3542942160405434E-5</v>
      </c>
      <c r="L756" s="1">
        <f t="shared" si="88"/>
        <v>9.9999999999999978E-2</v>
      </c>
      <c r="M756" s="2">
        <v>104.7451032421541</v>
      </c>
      <c r="N756">
        <v>6.6558120369018935E-3</v>
      </c>
      <c r="X756" s="8"/>
    </row>
    <row r="757" spans="1:24" x14ac:dyDescent="0.25">
      <c r="A757" t="s">
        <v>14</v>
      </c>
      <c r="B757" t="s">
        <v>65</v>
      </c>
      <c r="C757" t="s">
        <v>66</v>
      </c>
      <c r="D757" t="str">
        <f t="shared" si="89"/>
        <v>01</v>
      </c>
      <c r="E757" t="str">
        <f t="shared" si="90"/>
        <v>011</v>
      </c>
      <c r="F757" t="str">
        <f t="shared" si="91"/>
        <v>0112</v>
      </c>
      <c r="G757" t="str">
        <f t="shared" si="92"/>
        <v>01122</v>
      </c>
      <c r="H757" t="str">
        <f t="shared" si="93"/>
        <v>011222</v>
      </c>
      <c r="I757" t="str">
        <f t="shared" si="94"/>
        <v>01122207</v>
      </c>
      <c r="J757" s="1" t="s">
        <v>1327</v>
      </c>
      <c r="K757" s="2">
        <v>7.7357061023544465E-5</v>
      </c>
      <c r="L757" s="1">
        <f t="shared" si="88"/>
        <v>9.9999999999999978E-2</v>
      </c>
      <c r="M757" s="2">
        <v>104.7451032421541</v>
      </c>
      <c r="N757">
        <v>8.1027733434207803E-3</v>
      </c>
      <c r="X757" s="8"/>
    </row>
    <row r="758" spans="1:24" x14ac:dyDescent="0.25">
      <c r="A758" t="s">
        <v>14</v>
      </c>
      <c r="B758" t="s">
        <v>67</v>
      </c>
      <c r="C758" t="s">
        <v>68</v>
      </c>
      <c r="D758" t="str">
        <f t="shared" si="89"/>
        <v>01</v>
      </c>
      <c r="E758" t="str">
        <f t="shared" si="90"/>
        <v>011</v>
      </c>
      <c r="F758" t="str">
        <f t="shared" si="91"/>
        <v>0112</v>
      </c>
      <c r="G758" t="str">
        <f t="shared" si="92"/>
        <v>01122</v>
      </c>
      <c r="H758" t="str">
        <f t="shared" si="93"/>
        <v>011222</v>
      </c>
      <c r="I758" t="str">
        <f t="shared" si="94"/>
        <v>01122210</v>
      </c>
      <c r="J758" s="1" t="s">
        <v>1327</v>
      </c>
      <c r="K758" s="2">
        <v>1.1221959450145806E-3</v>
      </c>
      <c r="L758" s="1">
        <f t="shared" si="88"/>
        <v>9.9999999999999978E-2</v>
      </c>
      <c r="M758" s="2">
        <v>108.22630057712171</v>
      </c>
      <c r="N758">
        <v>0.12145111565157514</v>
      </c>
      <c r="X758" s="8"/>
    </row>
    <row r="759" spans="1:24" x14ac:dyDescent="0.25">
      <c r="A759" t="s">
        <v>14</v>
      </c>
      <c r="B759" t="s">
        <v>69</v>
      </c>
      <c r="C759" t="s">
        <v>70</v>
      </c>
      <c r="D759" t="str">
        <f t="shared" si="89"/>
        <v>01</v>
      </c>
      <c r="E759" t="str">
        <f t="shared" si="90"/>
        <v>011</v>
      </c>
      <c r="F759" t="str">
        <f t="shared" si="91"/>
        <v>0112</v>
      </c>
      <c r="G759" t="str">
        <f t="shared" si="92"/>
        <v>01122</v>
      </c>
      <c r="H759" t="str">
        <f t="shared" si="93"/>
        <v>011222</v>
      </c>
      <c r="I759" t="str">
        <f t="shared" si="94"/>
        <v>01122213</v>
      </c>
      <c r="J759" s="1" t="s">
        <v>1327</v>
      </c>
      <c r="K759" s="2">
        <v>1.120959674675327E-3</v>
      </c>
      <c r="L759" s="1">
        <f t="shared" si="88"/>
        <v>9.9999999999999978E-2</v>
      </c>
      <c r="M759" s="2">
        <v>108.22630057712171</v>
      </c>
      <c r="N759">
        <v>0.1213173186862445</v>
      </c>
      <c r="X759" s="8"/>
    </row>
    <row r="760" spans="1:24" x14ac:dyDescent="0.25">
      <c r="A760" t="s">
        <v>14</v>
      </c>
      <c r="B760" t="s">
        <v>71</v>
      </c>
      <c r="C760" t="s">
        <v>72</v>
      </c>
      <c r="D760" t="str">
        <f t="shared" si="89"/>
        <v>01</v>
      </c>
      <c r="E760" t="str">
        <f t="shared" si="90"/>
        <v>011</v>
      </c>
      <c r="F760" t="str">
        <f t="shared" si="91"/>
        <v>0112</v>
      </c>
      <c r="G760" t="str">
        <f t="shared" si="92"/>
        <v>01122</v>
      </c>
      <c r="H760" t="str">
        <f t="shared" si="93"/>
        <v>011224</v>
      </c>
      <c r="I760" t="str">
        <f t="shared" si="94"/>
        <v>01122405</v>
      </c>
      <c r="J760" s="1" t="s">
        <v>1327</v>
      </c>
      <c r="K760" s="2">
        <v>7.0785310957549585E-4</v>
      </c>
      <c r="L760" s="1">
        <f t="shared" si="88"/>
        <v>9.9999999999999978E-2</v>
      </c>
      <c r="M760" s="2">
        <v>103.175326053323</v>
      </c>
      <c r="N760">
        <v>7.3032975378310355E-2</v>
      </c>
      <c r="X760" s="8"/>
    </row>
    <row r="761" spans="1:24" x14ac:dyDescent="0.25">
      <c r="A761" t="s">
        <v>14</v>
      </c>
      <c r="B761" t="s">
        <v>73</v>
      </c>
      <c r="C761" t="s">
        <v>74</v>
      </c>
      <c r="D761" t="str">
        <f t="shared" si="89"/>
        <v>01</v>
      </c>
      <c r="E761" t="str">
        <f t="shared" si="90"/>
        <v>011</v>
      </c>
      <c r="F761" t="str">
        <f t="shared" si="91"/>
        <v>0112</v>
      </c>
      <c r="G761" t="str">
        <f t="shared" si="92"/>
        <v>01122</v>
      </c>
      <c r="H761" t="str">
        <f t="shared" si="93"/>
        <v>011224</v>
      </c>
      <c r="I761" t="str">
        <f t="shared" si="94"/>
        <v>01122408</v>
      </c>
      <c r="J761" s="1" t="s">
        <v>1327</v>
      </c>
      <c r="K761" s="2">
        <v>1.9575999536761959E-4</v>
      </c>
      <c r="L761" s="1">
        <f t="shared" si="88"/>
        <v>9.9999999999999978E-2</v>
      </c>
      <c r="M761" s="2">
        <v>117.6733433869076</v>
      </c>
      <c r="N761">
        <v>2.3035733156313343E-2</v>
      </c>
      <c r="X761" s="8"/>
    </row>
    <row r="762" spans="1:24" x14ac:dyDescent="0.25">
      <c r="A762" t="s">
        <v>14</v>
      </c>
      <c r="B762" t="s">
        <v>75</v>
      </c>
      <c r="C762" t="s">
        <v>76</v>
      </c>
      <c r="D762" t="str">
        <f t="shared" si="89"/>
        <v>01</v>
      </c>
      <c r="E762" t="str">
        <f t="shared" si="90"/>
        <v>011</v>
      </c>
      <c r="F762" t="str">
        <f t="shared" si="91"/>
        <v>0112</v>
      </c>
      <c r="G762" t="str">
        <f t="shared" si="92"/>
        <v>01124</v>
      </c>
      <c r="H762" t="str">
        <f t="shared" si="93"/>
        <v>011241</v>
      </c>
      <c r="I762" t="str">
        <f t="shared" si="94"/>
        <v>01124102</v>
      </c>
      <c r="J762" s="1" t="s">
        <v>1327</v>
      </c>
      <c r="K762" s="2">
        <v>4.8553449116782644E-5</v>
      </c>
      <c r="L762" s="1">
        <f t="shared" si="88"/>
        <v>9.9999999999999978E-2</v>
      </c>
      <c r="M762" s="2">
        <v>104.6619924506637</v>
      </c>
      <c r="N762">
        <v>5.0817007249143896E-3</v>
      </c>
      <c r="X762" s="8"/>
    </row>
    <row r="763" spans="1:24" x14ac:dyDescent="0.25">
      <c r="A763" t="s">
        <v>14</v>
      </c>
      <c r="B763" t="s">
        <v>77</v>
      </c>
      <c r="C763" t="s">
        <v>78</v>
      </c>
      <c r="D763" t="str">
        <f t="shared" si="89"/>
        <v>01</v>
      </c>
      <c r="E763" t="str">
        <f t="shared" si="90"/>
        <v>011</v>
      </c>
      <c r="F763" t="str">
        <f t="shared" si="91"/>
        <v>0112</v>
      </c>
      <c r="G763" t="str">
        <f t="shared" si="92"/>
        <v>01125</v>
      </c>
      <c r="H763" t="str">
        <f t="shared" si="93"/>
        <v>011251</v>
      </c>
      <c r="I763" t="str">
        <f t="shared" si="94"/>
        <v>01125102</v>
      </c>
      <c r="J763" s="1" t="s">
        <v>1327</v>
      </c>
      <c r="K763" s="2">
        <v>1.108422543510902E-4</v>
      </c>
      <c r="L763" s="1">
        <f t="shared" si="88"/>
        <v>9.9999999999999978E-2</v>
      </c>
      <c r="M763" s="2">
        <v>105.2963892644546</v>
      </c>
      <c r="N763">
        <v>1.1671289161102081E-2</v>
      </c>
      <c r="X763" s="8"/>
    </row>
    <row r="764" spans="1:24" x14ac:dyDescent="0.25">
      <c r="A764" t="s">
        <v>14</v>
      </c>
      <c r="B764" t="s">
        <v>79</v>
      </c>
      <c r="C764" t="s">
        <v>80</v>
      </c>
      <c r="D764" t="str">
        <f t="shared" si="89"/>
        <v>01</v>
      </c>
      <c r="E764" t="str">
        <f t="shared" si="90"/>
        <v>011</v>
      </c>
      <c r="F764" t="str">
        <f t="shared" si="91"/>
        <v>0112</v>
      </c>
      <c r="G764" t="str">
        <f t="shared" si="92"/>
        <v>01125</v>
      </c>
      <c r="H764" t="str">
        <f t="shared" si="93"/>
        <v>011251</v>
      </c>
      <c r="I764" t="str">
        <f t="shared" si="94"/>
        <v>01125111</v>
      </c>
      <c r="J764" s="1" t="s">
        <v>1327</v>
      </c>
      <c r="K764" s="2">
        <v>7.1515688425963534E-4</v>
      </c>
      <c r="L764" s="1">
        <f t="shared" si="88"/>
        <v>9.9999999999999978E-2</v>
      </c>
      <c r="M764" s="2">
        <v>110.1410655650722</v>
      </c>
      <c r="N764">
        <v>7.876814127855325E-2</v>
      </c>
      <c r="X764" s="8"/>
    </row>
    <row r="765" spans="1:24" x14ac:dyDescent="0.25">
      <c r="A765" t="s">
        <v>14</v>
      </c>
      <c r="B765" t="s">
        <v>81</v>
      </c>
      <c r="C765" t="s">
        <v>82</v>
      </c>
      <c r="D765" t="str">
        <f t="shared" si="89"/>
        <v>01</v>
      </c>
      <c r="E765" t="str">
        <f t="shared" si="90"/>
        <v>011</v>
      </c>
      <c r="F765" t="str">
        <f t="shared" si="91"/>
        <v>0112</v>
      </c>
      <c r="G765" t="str">
        <f t="shared" si="92"/>
        <v>01125</v>
      </c>
      <c r="H765" t="str">
        <f t="shared" si="93"/>
        <v>011251</v>
      </c>
      <c r="I765" t="str">
        <f t="shared" si="94"/>
        <v>01125112</v>
      </c>
      <c r="J765" s="1" t="s">
        <v>1327</v>
      </c>
      <c r="K765" s="2">
        <v>1.8057251565417874E-4</v>
      </c>
      <c r="L765" s="1">
        <f t="shared" si="88"/>
        <v>9.9999999999999978E-2</v>
      </c>
      <c r="M765" s="2">
        <v>117.3100636453181</v>
      </c>
      <c r="N765">
        <v>2.1182973303986906E-2</v>
      </c>
      <c r="X765" s="8"/>
    </row>
    <row r="766" spans="1:24" x14ac:dyDescent="0.25">
      <c r="A766" t="s">
        <v>14</v>
      </c>
      <c r="B766" t="s">
        <v>83</v>
      </c>
      <c r="C766" t="s">
        <v>84</v>
      </c>
      <c r="D766" t="str">
        <f t="shared" si="89"/>
        <v>01</v>
      </c>
      <c r="E766" t="str">
        <f t="shared" si="90"/>
        <v>011</v>
      </c>
      <c r="F766" t="str">
        <f t="shared" si="91"/>
        <v>0112</v>
      </c>
      <c r="G766" t="str">
        <f t="shared" si="92"/>
        <v>01125</v>
      </c>
      <c r="H766" t="str">
        <f t="shared" si="93"/>
        <v>011259</v>
      </c>
      <c r="I766" t="str">
        <f t="shared" si="94"/>
        <v>01125908</v>
      </c>
      <c r="J766" s="1" t="s">
        <v>1327</v>
      </c>
      <c r="K766" s="2">
        <v>5.4989624443318736E-4</v>
      </c>
      <c r="L766" s="1">
        <f t="shared" si="88"/>
        <v>9.9999999999999978E-2</v>
      </c>
      <c r="M766" s="2">
        <v>107.5905370439684</v>
      </c>
      <c r="N766">
        <v>5.9163632257027948E-2</v>
      </c>
      <c r="X766" s="8"/>
    </row>
    <row r="767" spans="1:24" x14ac:dyDescent="0.25">
      <c r="A767" t="s">
        <v>14</v>
      </c>
      <c r="B767" t="s">
        <v>85</v>
      </c>
      <c r="C767" t="s">
        <v>86</v>
      </c>
      <c r="D767" t="str">
        <f t="shared" si="89"/>
        <v>01</v>
      </c>
      <c r="E767" t="str">
        <f t="shared" si="90"/>
        <v>011</v>
      </c>
      <c r="F767" t="str">
        <f t="shared" si="91"/>
        <v>0112</v>
      </c>
      <c r="G767" t="str">
        <f t="shared" si="92"/>
        <v>01125</v>
      </c>
      <c r="H767" t="str">
        <f t="shared" si="93"/>
        <v>011259</v>
      </c>
      <c r="I767" t="str">
        <f t="shared" si="94"/>
        <v>01125920</v>
      </c>
      <c r="J767" s="1" t="s">
        <v>1327</v>
      </c>
      <c r="K767" s="2">
        <v>6.0801285291752828E-4</v>
      </c>
      <c r="L767" s="1">
        <f t="shared" si="88"/>
        <v>9.9999999999999978E-2</v>
      </c>
      <c r="M767" s="2">
        <v>102.94054169956701</v>
      </c>
      <c r="N767">
        <v>6.2589172439629526E-2</v>
      </c>
      <c r="X767" s="8"/>
    </row>
    <row r="768" spans="1:24" x14ac:dyDescent="0.25">
      <c r="A768" t="s">
        <v>14</v>
      </c>
      <c r="B768" t="s">
        <v>87</v>
      </c>
      <c r="C768" t="s">
        <v>88</v>
      </c>
      <c r="D768" t="str">
        <f t="shared" si="89"/>
        <v>01</v>
      </c>
      <c r="E768" t="str">
        <f t="shared" si="90"/>
        <v>011</v>
      </c>
      <c r="F768" t="str">
        <f t="shared" si="91"/>
        <v>0112</v>
      </c>
      <c r="G768" t="str">
        <f t="shared" si="92"/>
        <v>01125</v>
      </c>
      <c r="H768" t="str">
        <f t="shared" si="93"/>
        <v>011259</v>
      </c>
      <c r="I768" t="str">
        <f t="shared" si="94"/>
        <v>01125921</v>
      </c>
      <c r="J768" s="1" t="s">
        <v>1327</v>
      </c>
      <c r="K768" s="2">
        <v>1.5496497858589602E-4</v>
      </c>
      <c r="L768" s="1">
        <f t="shared" si="88"/>
        <v>9.9999999999999978E-2</v>
      </c>
      <c r="M768" s="2">
        <v>141.9054776913475</v>
      </c>
      <c r="N768">
        <v>2.199037931166101E-2</v>
      </c>
      <c r="X768" s="8"/>
    </row>
    <row r="769" spans="1:24" x14ac:dyDescent="0.25">
      <c r="A769" t="s">
        <v>14</v>
      </c>
      <c r="B769" t="s">
        <v>89</v>
      </c>
      <c r="C769" t="s">
        <v>90</v>
      </c>
      <c r="D769" t="str">
        <f t="shared" si="89"/>
        <v>01</v>
      </c>
      <c r="E769" t="str">
        <f t="shared" si="90"/>
        <v>011</v>
      </c>
      <c r="F769" t="str">
        <f t="shared" si="91"/>
        <v>0113</v>
      </c>
      <c r="G769" t="str">
        <f t="shared" si="92"/>
        <v>01131</v>
      </c>
      <c r="H769" t="str">
        <f t="shared" si="93"/>
        <v>011311</v>
      </c>
      <c r="I769" t="str">
        <f t="shared" si="94"/>
        <v>01131104</v>
      </c>
      <c r="J769" s="1" t="s">
        <v>1327</v>
      </c>
      <c r="K769" s="2">
        <v>1.2990639660290939E-4</v>
      </c>
      <c r="L769" s="1">
        <f t="shared" si="88"/>
        <v>9.9999999999999978E-2</v>
      </c>
      <c r="M769" s="2">
        <v>118.275988996903</v>
      </c>
      <c r="N769">
        <v>1.5364807535233027E-2</v>
      </c>
      <c r="X769" s="8"/>
    </row>
    <row r="770" spans="1:24" x14ac:dyDescent="0.25">
      <c r="A770" t="s">
        <v>14</v>
      </c>
      <c r="B770" t="s">
        <v>91</v>
      </c>
      <c r="C770" t="s">
        <v>92</v>
      </c>
      <c r="D770" t="str">
        <f t="shared" si="89"/>
        <v>01</v>
      </c>
      <c r="E770" t="str">
        <f t="shared" si="90"/>
        <v>011</v>
      </c>
      <c r="F770" t="str">
        <f t="shared" si="91"/>
        <v>0113</v>
      </c>
      <c r="G770" t="str">
        <f t="shared" si="92"/>
        <v>01131</v>
      </c>
      <c r="H770" t="str">
        <f t="shared" si="93"/>
        <v>011314</v>
      </c>
      <c r="I770" t="str">
        <f t="shared" si="94"/>
        <v>01131404</v>
      </c>
      <c r="J770" s="1" t="s">
        <v>1327</v>
      </c>
      <c r="K770" s="2">
        <v>3.0927705483579232E-4</v>
      </c>
      <c r="L770" s="1">
        <f t="shared" si="88"/>
        <v>9.9999999999999978E-2</v>
      </c>
      <c r="M770" s="2">
        <v>110.61857483514891</v>
      </c>
      <c r="N770">
        <v>3.4211787035147545E-2</v>
      </c>
      <c r="X770" s="8"/>
    </row>
    <row r="771" spans="1:24" x14ac:dyDescent="0.25">
      <c r="A771" t="s">
        <v>14</v>
      </c>
      <c r="B771" t="s">
        <v>93</v>
      </c>
      <c r="C771" t="s">
        <v>94</v>
      </c>
      <c r="D771" t="str">
        <f t="shared" si="89"/>
        <v>01</v>
      </c>
      <c r="E771" t="str">
        <f t="shared" si="90"/>
        <v>011</v>
      </c>
      <c r="F771" t="str">
        <f t="shared" si="91"/>
        <v>0113</v>
      </c>
      <c r="G771" t="str">
        <f t="shared" si="92"/>
        <v>01131</v>
      </c>
      <c r="H771" t="str">
        <f t="shared" si="93"/>
        <v>011316</v>
      </c>
      <c r="I771" t="str">
        <f t="shared" si="94"/>
        <v>01131605</v>
      </c>
      <c r="J771" s="1" t="s">
        <v>1327</v>
      </c>
      <c r="K771" s="2">
        <v>1.5721988335939349E-5</v>
      </c>
      <c r="L771" s="1">
        <f t="shared" ref="L771:L834" si="95">SUMIF(J:J,J771,K:K)</f>
        <v>9.9999999999999978E-2</v>
      </c>
      <c r="M771" s="2">
        <v>112.7549908247973</v>
      </c>
      <c r="N771">
        <v>1.7727326505664115E-3</v>
      </c>
      <c r="X771" s="8"/>
    </row>
    <row r="772" spans="1:24" x14ac:dyDescent="0.25">
      <c r="A772" t="s">
        <v>14</v>
      </c>
      <c r="B772" t="s">
        <v>95</v>
      </c>
      <c r="C772" t="s">
        <v>96</v>
      </c>
      <c r="D772" t="str">
        <f t="shared" si="89"/>
        <v>01</v>
      </c>
      <c r="E772" t="str">
        <f t="shared" si="90"/>
        <v>011</v>
      </c>
      <c r="F772" t="str">
        <f t="shared" si="91"/>
        <v>0113</v>
      </c>
      <c r="G772" t="str">
        <f t="shared" si="92"/>
        <v>01133</v>
      </c>
      <c r="H772" t="str">
        <f t="shared" si="93"/>
        <v>011332</v>
      </c>
      <c r="I772" t="str">
        <f t="shared" si="94"/>
        <v>01133202</v>
      </c>
      <c r="J772" s="1" t="s">
        <v>1327</v>
      </c>
      <c r="K772" s="2">
        <v>5.7755390995327605E-5</v>
      </c>
      <c r="L772" s="1">
        <f t="shared" si="95"/>
        <v>9.9999999999999978E-2</v>
      </c>
      <c r="M772" s="2">
        <v>147.0733031615884</v>
      </c>
      <c r="N772">
        <v>8.4942761290718889E-3</v>
      </c>
      <c r="X772" s="8"/>
    </row>
    <row r="773" spans="1:24" x14ac:dyDescent="0.25">
      <c r="A773" t="s">
        <v>14</v>
      </c>
      <c r="B773" t="s">
        <v>97</v>
      </c>
      <c r="C773" t="s">
        <v>98</v>
      </c>
      <c r="D773" t="str">
        <f t="shared" si="89"/>
        <v>01</v>
      </c>
      <c r="E773" t="str">
        <f t="shared" si="90"/>
        <v>011</v>
      </c>
      <c r="F773" t="str">
        <f t="shared" si="91"/>
        <v>0113</v>
      </c>
      <c r="G773" t="str">
        <f t="shared" si="92"/>
        <v>01134</v>
      </c>
      <c r="H773" t="str">
        <f t="shared" si="93"/>
        <v>011341</v>
      </c>
      <c r="I773" t="str">
        <f t="shared" si="94"/>
        <v>01134102</v>
      </c>
      <c r="J773" s="1" t="s">
        <v>1327</v>
      </c>
      <c r="K773" s="2">
        <v>3.5563886795398437E-5</v>
      </c>
      <c r="L773" s="1">
        <f t="shared" si="95"/>
        <v>9.9999999999999978E-2</v>
      </c>
      <c r="M773" s="2">
        <v>113.66559735545449</v>
      </c>
      <c r="N773">
        <v>4.0423904368807233E-3</v>
      </c>
      <c r="X773" s="8"/>
    </row>
    <row r="774" spans="1:24" x14ac:dyDescent="0.25">
      <c r="A774" t="s">
        <v>14</v>
      </c>
      <c r="B774" t="s">
        <v>99</v>
      </c>
      <c r="C774" t="s">
        <v>100</v>
      </c>
      <c r="D774" t="str">
        <f t="shared" si="89"/>
        <v>01</v>
      </c>
      <c r="E774" t="str">
        <f t="shared" si="90"/>
        <v>011</v>
      </c>
      <c r="F774" t="str">
        <f t="shared" si="91"/>
        <v>0114</v>
      </c>
      <c r="G774" t="str">
        <f t="shared" si="92"/>
        <v>01141</v>
      </c>
      <c r="H774" t="str">
        <f t="shared" si="93"/>
        <v>011411</v>
      </c>
      <c r="I774" t="str">
        <f t="shared" si="94"/>
        <v>01141101</v>
      </c>
      <c r="J774" s="1" t="s">
        <v>1327</v>
      </c>
      <c r="K774" s="2">
        <v>9.1650830888732741E-5</v>
      </c>
      <c r="L774" s="1">
        <f t="shared" si="95"/>
        <v>9.9999999999999978E-2</v>
      </c>
      <c r="M774" s="2">
        <v>113.6270523328692</v>
      </c>
      <c r="N774">
        <v>1.0414013757744979E-2</v>
      </c>
      <c r="X774" s="8"/>
    </row>
    <row r="775" spans="1:24" x14ac:dyDescent="0.25">
      <c r="A775" t="s">
        <v>14</v>
      </c>
      <c r="B775" t="s">
        <v>101</v>
      </c>
      <c r="C775" t="s">
        <v>102</v>
      </c>
      <c r="D775" t="str">
        <f t="shared" si="89"/>
        <v>01</v>
      </c>
      <c r="E775" t="str">
        <f t="shared" si="90"/>
        <v>011</v>
      </c>
      <c r="F775" t="str">
        <f t="shared" si="91"/>
        <v>0114</v>
      </c>
      <c r="G775" t="str">
        <f t="shared" si="92"/>
        <v>01142</v>
      </c>
      <c r="H775" t="str">
        <f t="shared" si="93"/>
        <v>011420</v>
      </c>
      <c r="I775" t="str">
        <f t="shared" si="94"/>
        <v>01142001</v>
      </c>
      <c r="J775" s="1" t="s">
        <v>1327</v>
      </c>
      <c r="K775" s="2">
        <v>9.2477237054376063E-6</v>
      </c>
      <c r="L775" s="1">
        <f t="shared" si="95"/>
        <v>9.9999999999999978E-2</v>
      </c>
      <c r="M775" s="2">
        <v>121.68499440297541</v>
      </c>
      <c r="N775">
        <v>1.1253092073364381E-3</v>
      </c>
      <c r="X775" s="8"/>
    </row>
    <row r="776" spans="1:24" x14ac:dyDescent="0.25">
      <c r="A776" t="s">
        <v>14</v>
      </c>
      <c r="B776" t="s">
        <v>103</v>
      </c>
      <c r="C776" t="s">
        <v>104</v>
      </c>
      <c r="D776" t="str">
        <f t="shared" si="89"/>
        <v>01</v>
      </c>
      <c r="E776" t="str">
        <f t="shared" si="90"/>
        <v>011</v>
      </c>
      <c r="F776" t="str">
        <f t="shared" si="91"/>
        <v>0114</v>
      </c>
      <c r="G776" t="str">
        <f t="shared" si="92"/>
        <v>01143</v>
      </c>
      <c r="H776" t="str">
        <f t="shared" si="93"/>
        <v>011432</v>
      </c>
      <c r="I776" t="str">
        <f t="shared" si="94"/>
        <v>01143202</v>
      </c>
      <c r="J776" s="1" t="s">
        <v>1327</v>
      </c>
      <c r="K776" s="2">
        <v>9.1080937626840389E-5</v>
      </c>
      <c r="L776" s="1">
        <f t="shared" si="95"/>
        <v>9.9999999999999978E-2</v>
      </c>
      <c r="M776" s="2">
        <v>104.042795975193</v>
      </c>
      <c r="N776">
        <v>9.4763154107386349E-3</v>
      </c>
      <c r="X776" s="8"/>
    </row>
    <row r="777" spans="1:24" x14ac:dyDescent="0.25">
      <c r="A777" t="s">
        <v>14</v>
      </c>
      <c r="B777" t="s">
        <v>105</v>
      </c>
      <c r="C777" t="s">
        <v>10</v>
      </c>
      <c r="D777" t="str">
        <f t="shared" si="89"/>
        <v>01</v>
      </c>
      <c r="E777" t="str">
        <f t="shared" si="90"/>
        <v>011</v>
      </c>
      <c r="F777" t="str">
        <f t="shared" si="91"/>
        <v>0114</v>
      </c>
      <c r="G777" t="str">
        <f t="shared" si="92"/>
        <v>01144</v>
      </c>
      <c r="H777" t="str">
        <f t="shared" si="93"/>
        <v>011441</v>
      </c>
      <c r="I777" t="str">
        <f t="shared" si="94"/>
        <v>01144101</v>
      </c>
      <c r="J777" s="1" t="s">
        <v>1327</v>
      </c>
      <c r="K777" s="2">
        <v>1.8824223006977595E-4</v>
      </c>
      <c r="L777" s="1">
        <f t="shared" si="95"/>
        <v>9.9999999999999978E-2</v>
      </c>
      <c r="M777" s="2">
        <v>110.33703415084101</v>
      </c>
      <c r="N777">
        <v>2.0770089367839337E-2</v>
      </c>
      <c r="X777" s="8"/>
    </row>
    <row r="778" spans="1:24" x14ac:dyDescent="0.25">
      <c r="A778" t="s">
        <v>14</v>
      </c>
      <c r="B778" t="s">
        <v>106</v>
      </c>
      <c r="C778" t="s">
        <v>107</v>
      </c>
      <c r="D778" t="str">
        <f t="shared" si="89"/>
        <v>01</v>
      </c>
      <c r="E778" t="str">
        <f t="shared" si="90"/>
        <v>011</v>
      </c>
      <c r="F778" t="str">
        <f t="shared" si="91"/>
        <v>0114</v>
      </c>
      <c r="G778" t="str">
        <f t="shared" si="92"/>
        <v>01145</v>
      </c>
      <c r="H778" t="str">
        <f t="shared" si="93"/>
        <v>011450</v>
      </c>
      <c r="I778" t="str">
        <f t="shared" si="94"/>
        <v>01145001</v>
      </c>
      <c r="J778" s="1" t="s">
        <v>1327</v>
      </c>
      <c r="K778" s="2">
        <v>1.6396916322802263E-5</v>
      </c>
      <c r="L778" s="1">
        <f t="shared" si="95"/>
        <v>9.9999999999999978E-2</v>
      </c>
      <c r="M778" s="2">
        <v>106.14989401784629</v>
      </c>
      <c r="N778">
        <v>1.7405309298849541E-3</v>
      </c>
      <c r="X778" s="8"/>
    </row>
    <row r="779" spans="1:24" x14ac:dyDescent="0.25">
      <c r="A779" t="s">
        <v>14</v>
      </c>
      <c r="B779" t="s">
        <v>108</v>
      </c>
      <c r="C779" t="s">
        <v>109</v>
      </c>
      <c r="D779" t="str">
        <f t="shared" si="89"/>
        <v>01</v>
      </c>
      <c r="E779" t="str">
        <f t="shared" si="90"/>
        <v>011</v>
      </c>
      <c r="F779" t="str">
        <f t="shared" si="91"/>
        <v>0114</v>
      </c>
      <c r="G779" t="str">
        <f t="shared" si="92"/>
        <v>01145</v>
      </c>
      <c r="H779" t="str">
        <f t="shared" si="93"/>
        <v>011450</v>
      </c>
      <c r="I779" t="str">
        <f t="shared" si="94"/>
        <v>01145004</v>
      </c>
      <c r="J779" s="1" t="s">
        <v>1327</v>
      </c>
      <c r="K779" s="2">
        <v>9.0813713678928495E-5</v>
      </c>
      <c r="L779" s="1">
        <f t="shared" si="95"/>
        <v>9.9999999999999978E-2</v>
      </c>
      <c r="M779" s="2">
        <v>109.49756490166681</v>
      </c>
      <c r="N779">
        <v>9.9438805075198599E-3</v>
      </c>
      <c r="X779" s="8"/>
    </row>
    <row r="780" spans="1:24" x14ac:dyDescent="0.25">
      <c r="A780" t="s">
        <v>14</v>
      </c>
      <c r="B780" t="s">
        <v>110</v>
      </c>
      <c r="C780" t="s">
        <v>111</v>
      </c>
      <c r="D780" t="str">
        <f t="shared" si="89"/>
        <v>01</v>
      </c>
      <c r="E780" t="str">
        <f t="shared" si="90"/>
        <v>011</v>
      </c>
      <c r="F780" t="str">
        <f t="shared" si="91"/>
        <v>0114</v>
      </c>
      <c r="G780" t="str">
        <f t="shared" si="92"/>
        <v>01145</v>
      </c>
      <c r="H780" t="str">
        <f t="shared" si="93"/>
        <v>011450</v>
      </c>
      <c r="I780" t="str">
        <f t="shared" si="94"/>
        <v>01145008</v>
      </c>
      <c r="J780" s="1" t="s">
        <v>1327</v>
      </c>
      <c r="K780" s="2">
        <v>3.563469592274811E-5</v>
      </c>
      <c r="L780" s="1">
        <f t="shared" si="95"/>
        <v>9.9999999999999978E-2</v>
      </c>
      <c r="M780" s="2">
        <v>118.3826588431146</v>
      </c>
      <c r="N780">
        <v>4.2185300504008162E-3</v>
      </c>
      <c r="X780" s="8"/>
    </row>
    <row r="781" spans="1:24" x14ac:dyDescent="0.25">
      <c r="A781" t="s">
        <v>14</v>
      </c>
      <c r="B781" t="s">
        <v>112</v>
      </c>
      <c r="C781" t="s">
        <v>113</v>
      </c>
      <c r="D781" t="str">
        <f t="shared" si="89"/>
        <v>01</v>
      </c>
      <c r="E781" t="str">
        <f t="shared" si="90"/>
        <v>011</v>
      </c>
      <c r="F781" t="str">
        <f t="shared" si="91"/>
        <v>0114</v>
      </c>
      <c r="G781" t="str">
        <f t="shared" si="92"/>
        <v>01145</v>
      </c>
      <c r="H781" t="str">
        <f t="shared" si="93"/>
        <v>011450</v>
      </c>
      <c r="I781" t="str">
        <f t="shared" si="94"/>
        <v>01145009</v>
      </c>
      <c r="J781" s="1" t="s">
        <v>1327</v>
      </c>
      <c r="K781" s="2">
        <v>1.2385813396494809E-4</v>
      </c>
      <c r="L781" s="1">
        <f t="shared" si="95"/>
        <v>9.9999999999999978E-2</v>
      </c>
      <c r="M781" s="2">
        <v>107.2731238009294</v>
      </c>
      <c r="N781">
        <v>1.3286648938573975E-2</v>
      </c>
      <c r="X781" s="8"/>
    </row>
    <row r="782" spans="1:24" x14ac:dyDescent="0.25">
      <c r="A782" t="s">
        <v>14</v>
      </c>
      <c r="B782" t="s">
        <v>114</v>
      </c>
      <c r="C782" t="s">
        <v>115</v>
      </c>
      <c r="D782" t="str">
        <f t="shared" si="89"/>
        <v>01</v>
      </c>
      <c r="E782" t="str">
        <f t="shared" si="90"/>
        <v>011</v>
      </c>
      <c r="F782" t="str">
        <f t="shared" si="91"/>
        <v>0114</v>
      </c>
      <c r="G782" t="str">
        <f t="shared" si="92"/>
        <v>01145</v>
      </c>
      <c r="H782" t="str">
        <f t="shared" si="93"/>
        <v>011450</v>
      </c>
      <c r="I782" t="str">
        <f t="shared" si="94"/>
        <v>01145015</v>
      </c>
      <c r="J782" s="1" t="s">
        <v>1327</v>
      </c>
      <c r="K782" s="2">
        <v>1.4106307980065258E-4</v>
      </c>
      <c r="L782" s="1">
        <f t="shared" si="95"/>
        <v>9.9999999999999978E-2</v>
      </c>
      <c r="M782" s="2">
        <v>106.3548870527349</v>
      </c>
      <c r="N782">
        <v>1.5002747919509334E-2</v>
      </c>
      <c r="X782" s="8"/>
    </row>
    <row r="783" spans="1:24" x14ac:dyDescent="0.25">
      <c r="A783" t="s">
        <v>14</v>
      </c>
      <c r="B783" t="s">
        <v>116</v>
      </c>
      <c r="C783" t="s">
        <v>117</v>
      </c>
      <c r="D783" t="str">
        <f t="shared" si="89"/>
        <v>01</v>
      </c>
      <c r="E783" t="str">
        <f t="shared" si="90"/>
        <v>011</v>
      </c>
      <c r="F783" t="str">
        <f t="shared" si="91"/>
        <v>0114</v>
      </c>
      <c r="G783" t="str">
        <f t="shared" si="92"/>
        <v>01145</v>
      </c>
      <c r="H783" t="str">
        <f t="shared" si="93"/>
        <v>011450</v>
      </c>
      <c r="I783" t="str">
        <f t="shared" si="94"/>
        <v>01145016</v>
      </c>
      <c r="J783" s="1" t="s">
        <v>1327</v>
      </c>
      <c r="K783" s="2">
        <v>1.0196373410607531E-4</v>
      </c>
      <c r="L783" s="1">
        <f t="shared" si="95"/>
        <v>9.9999999999999978E-2</v>
      </c>
      <c r="M783" s="2">
        <v>105.8793735771382</v>
      </c>
      <c r="N783">
        <v>1.0795856294737135E-2</v>
      </c>
      <c r="X783" s="8"/>
    </row>
    <row r="784" spans="1:24" x14ac:dyDescent="0.25">
      <c r="A784" t="s">
        <v>14</v>
      </c>
      <c r="B784" t="s">
        <v>118</v>
      </c>
      <c r="C784" t="s">
        <v>11</v>
      </c>
      <c r="D784" t="str">
        <f t="shared" si="89"/>
        <v>01</v>
      </c>
      <c r="E784" t="str">
        <f t="shared" si="90"/>
        <v>011</v>
      </c>
      <c r="F784" t="str">
        <f t="shared" si="91"/>
        <v>0114</v>
      </c>
      <c r="G784" t="str">
        <f t="shared" si="92"/>
        <v>01146</v>
      </c>
      <c r="H784" t="str">
        <f t="shared" si="93"/>
        <v>011460</v>
      </c>
      <c r="I784" t="str">
        <f t="shared" si="94"/>
        <v>01146001</v>
      </c>
      <c r="J784" s="1" t="s">
        <v>1327</v>
      </c>
      <c r="K784" s="2">
        <v>1.8284666617263584E-4</v>
      </c>
      <c r="L784" s="1">
        <f t="shared" si="95"/>
        <v>9.9999999999999978E-2</v>
      </c>
      <c r="M784" s="2">
        <v>121.444736749867</v>
      </c>
      <c r="N784">
        <v>2.2205765238926572E-2</v>
      </c>
      <c r="X784" s="8"/>
    </row>
    <row r="785" spans="1:24" x14ac:dyDescent="0.25">
      <c r="A785" t="s">
        <v>14</v>
      </c>
      <c r="B785" t="s">
        <v>119</v>
      </c>
      <c r="C785" t="s">
        <v>120</v>
      </c>
      <c r="D785" t="str">
        <f t="shared" si="89"/>
        <v>01</v>
      </c>
      <c r="E785" t="str">
        <f t="shared" si="90"/>
        <v>011</v>
      </c>
      <c r="F785" t="str">
        <f t="shared" si="91"/>
        <v>0114</v>
      </c>
      <c r="G785" t="str">
        <f t="shared" si="92"/>
        <v>01147</v>
      </c>
      <c r="H785" t="str">
        <f t="shared" si="93"/>
        <v>011470</v>
      </c>
      <c r="I785" t="str">
        <f t="shared" si="94"/>
        <v>01147005</v>
      </c>
      <c r="J785" s="1" t="s">
        <v>1327</v>
      </c>
      <c r="K785" s="2">
        <v>2.019996357949543E-4</v>
      </c>
      <c r="L785" s="1">
        <f t="shared" si="95"/>
        <v>9.9999999999999978E-2</v>
      </c>
      <c r="M785" s="2">
        <v>126.525520444729</v>
      </c>
      <c r="N785">
        <v>2.5558109048602302E-2</v>
      </c>
      <c r="X785" s="8"/>
    </row>
    <row r="786" spans="1:24" x14ac:dyDescent="0.25">
      <c r="A786" t="s">
        <v>14</v>
      </c>
      <c r="B786" t="s">
        <v>121</v>
      </c>
      <c r="C786" t="s">
        <v>122</v>
      </c>
      <c r="D786" t="str">
        <f t="shared" si="89"/>
        <v>01</v>
      </c>
      <c r="E786" t="str">
        <f t="shared" si="90"/>
        <v>011</v>
      </c>
      <c r="F786" t="str">
        <f t="shared" si="91"/>
        <v>0114</v>
      </c>
      <c r="G786" t="str">
        <f t="shared" si="92"/>
        <v>01148</v>
      </c>
      <c r="H786" t="str">
        <f t="shared" si="93"/>
        <v>011481</v>
      </c>
      <c r="I786" t="str">
        <f t="shared" si="94"/>
        <v>01148102</v>
      </c>
      <c r="J786" s="1" t="s">
        <v>1327</v>
      </c>
      <c r="K786" s="2">
        <v>1.1732137733550263E-4</v>
      </c>
      <c r="L786" s="1">
        <f t="shared" si="95"/>
        <v>9.9999999999999978E-2</v>
      </c>
      <c r="M786" s="2">
        <v>114.55444993539101</v>
      </c>
      <c r="N786">
        <v>1.3439685846330953E-2</v>
      </c>
      <c r="X786" s="8"/>
    </row>
    <row r="787" spans="1:24" x14ac:dyDescent="0.25">
      <c r="A787" t="s">
        <v>14</v>
      </c>
      <c r="B787" t="s">
        <v>123</v>
      </c>
      <c r="C787" t="s">
        <v>12</v>
      </c>
      <c r="D787" t="str">
        <f t="shared" si="89"/>
        <v>01</v>
      </c>
      <c r="E787" t="str">
        <f t="shared" si="90"/>
        <v>011</v>
      </c>
      <c r="F787" t="str">
        <f t="shared" si="91"/>
        <v>0115</v>
      </c>
      <c r="G787" t="str">
        <f t="shared" si="92"/>
        <v>01151</v>
      </c>
      <c r="H787" t="str">
        <f t="shared" si="93"/>
        <v>011513</v>
      </c>
      <c r="I787" t="str">
        <f t="shared" si="94"/>
        <v>01151301</v>
      </c>
      <c r="J787" s="1" t="s">
        <v>1327</v>
      </c>
      <c r="K787" s="2">
        <v>1.0906545603223929E-4</v>
      </c>
      <c r="L787" s="1">
        <f t="shared" si="95"/>
        <v>9.9999999999999978E-2</v>
      </c>
      <c r="M787" s="2">
        <v>101.2542268572998</v>
      </c>
      <c r="N787">
        <v>1.1043338427383214E-2</v>
      </c>
      <c r="X787" s="8"/>
    </row>
    <row r="788" spans="1:24" x14ac:dyDescent="0.25">
      <c r="A788" t="s">
        <v>14</v>
      </c>
      <c r="B788" t="s">
        <v>124</v>
      </c>
      <c r="C788" t="s">
        <v>125</v>
      </c>
      <c r="D788" t="str">
        <f t="shared" si="89"/>
        <v>01</v>
      </c>
      <c r="E788" t="str">
        <f t="shared" si="90"/>
        <v>011</v>
      </c>
      <c r="F788" t="str">
        <f t="shared" si="91"/>
        <v>0115</v>
      </c>
      <c r="G788" t="str">
        <f t="shared" si="92"/>
        <v>01151</v>
      </c>
      <c r="H788" t="str">
        <f t="shared" si="93"/>
        <v>011519</v>
      </c>
      <c r="I788" t="str">
        <f t="shared" si="94"/>
        <v>01151902</v>
      </c>
      <c r="J788" s="1" t="s">
        <v>1327</v>
      </c>
      <c r="K788" s="2">
        <v>1.4962265360898451E-4</v>
      </c>
      <c r="L788" s="1">
        <f t="shared" si="95"/>
        <v>9.9999999999999978E-2</v>
      </c>
      <c r="M788" s="2">
        <v>103.324115002149</v>
      </c>
      <c r="N788">
        <v>1.545962826842142E-2</v>
      </c>
      <c r="X788" s="8"/>
    </row>
    <row r="789" spans="1:24" x14ac:dyDescent="0.25">
      <c r="A789" t="s">
        <v>14</v>
      </c>
      <c r="B789" t="s">
        <v>126</v>
      </c>
      <c r="C789" t="s">
        <v>127</v>
      </c>
      <c r="D789" t="str">
        <f t="shared" si="89"/>
        <v>01</v>
      </c>
      <c r="E789" t="str">
        <f t="shared" si="90"/>
        <v>011</v>
      </c>
      <c r="F789" t="str">
        <f t="shared" si="91"/>
        <v>0115</v>
      </c>
      <c r="G789" t="str">
        <f t="shared" si="92"/>
        <v>01152</v>
      </c>
      <c r="H789" t="str">
        <f t="shared" si="93"/>
        <v>011521</v>
      </c>
      <c r="I789" t="str">
        <f t="shared" si="94"/>
        <v>01152101</v>
      </c>
      <c r="J789" s="1" t="s">
        <v>1327</v>
      </c>
      <c r="K789" s="2">
        <v>1.1017427051829275E-4</v>
      </c>
      <c r="L789" s="1">
        <f t="shared" si="95"/>
        <v>9.9999999999999978E-2</v>
      </c>
      <c r="M789" s="2">
        <v>145.40236672354939</v>
      </c>
      <c r="N789">
        <v>1.601959968540034E-2</v>
      </c>
      <c r="X789" s="8"/>
    </row>
    <row r="790" spans="1:24" x14ac:dyDescent="0.25">
      <c r="A790" t="s">
        <v>14</v>
      </c>
      <c r="B790" t="s">
        <v>128</v>
      </c>
      <c r="C790" t="s">
        <v>129</v>
      </c>
      <c r="D790" t="str">
        <f t="shared" si="89"/>
        <v>01</v>
      </c>
      <c r="E790" t="str">
        <f t="shared" si="90"/>
        <v>011</v>
      </c>
      <c r="F790" t="str">
        <f t="shared" si="91"/>
        <v>0115</v>
      </c>
      <c r="G790" t="str">
        <f t="shared" si="92"/>
        <v>01153</v>
      </c>
      <c r="H790" t="str">
        <f t="shared" si="93"/>
        <v>011530</v>
      </c>
      <c r="I790" t="str">
        <f t="shared" si="94"/>
        <v>01153001</v>
      </c>
      <c r="J790" s="1" t="s">
        <v>1327</v>
      </c>
      <c r="K790" s="2">
        <v>2.0048785831108088E-4</v>
      </c>
      <c r="L790" s="1">
        <f t="shared" si="95"/>
        <v>9.9999999999999978E-2</v>
      </c>
      <c r="M790" s="2">
        <v>137.5744600273334</v>
      </c>
      <c r="N790">
        <v>2.7582008849183479E-2</v>
      </c>
      <c r="X790" s="8"/>
    </row>
    <row r="791" spans="1:24" x14ac:dyDescent="0.25">
      <c r="A791" t="s">
        <v>14</v>
      </c>
      <c r="B791" t="s">
        <v>130</v>
      </c>
      <c r="C791" t="s">
        <v>131</v>
      </c>
      <c r="D791" t="str">
        <f t="shared" si="89"/>
        <v>01</v>
      </c>
      <c r="E791" t="str">
        <f t="shared" si="90"/>
        <v>011</v>
      </c>
      <c r="F791" t="str">
        <f t="shared" si="91"/>
        <v>0115</v>
      </c>
      <c r="G791" t="str">
        <f t="shared" si="92"/>
        <v>01153</v>
      </c>
      <c r="H791" t="str">
        <f t="shared" si="93"/>
        <v>011530</v>
      </c>
      <c r="I791" t="str">
        <f t="shared" si="94"/>
        <v>01153002</v>
      </c>
      <c r="J791" s="1" t="s">
        <v>1327</v>
      </c>
      <c r="K791" s="2">
        <v>6.1654717211418866E-5</v>
      </c>
      <c r="L791" s="1">
        <f t="shared" si="95"/>
        <v>9.9999999999999978E-2</v>
      </c>
      <c r="M791" s="2">
        <v>123.59121799113829</v>
      </c>
      <c r="N791">
        <v>7.6199815950584553E-3</v>
      </c>
      <c r="X791" s="8"/>
    </row>
    <row r="792" spans="1:24" x14ac:dyDescent="0.25">
      <c r="A792" t="s">
        <v>14</v>
      </c>
      <c r="B792" t="s">
        <v>132</v>
      </c>
      <c r="C792" t="s">
        <v>133</v>
      </c>
      <c r="D792" t="str">
        <f t="shared" si="89"/>
        <v>01</v>
      </c>
      <c r="E792" t="str">
        <f t="shared" si="90"/>
        <v>011</v>
      </c>
      <c r="F792" t="str">
        <f t="shared" si="91"/>
        <v>0116</v>
      </c>
      <c r="G792" t="str">
        <f t="shared" si="92"/>
        <v>01161</v>
      </c>
      <c r="H792" t="str">
        <f t="shared" si="93"/>
        <v>011611</v>
      </c>
      <c r="I792" t="str">
        <f t="shared" si="94"/>
        <v>01161101</v>
      </c>
      <c r="J792" s="1" t="s">
        <v>1327</v>
      </c>
      <c r="K792" s="2">
        <v>8.721692311412562E-4</v>
      </c>
      <c r="L792" s="1">
        <f t="shared" si="95"/>
        <v>9.9999999999999978E-2</v>
      </c>
      <c r="M792" s="2">
        <v>106.7500758657324</v>
      </c>
      <c r="N792">
        <v>9.3104131592086595E-2</v>
      </c>
      <c r="X792" s="8"/>
    </row>
    <row r="793" spans="1:24" x14ac:dyDescent="0.25">
      <c r="A793" t="s">
        <v>14</v>
      </c>
      <c r="B793" t="s">
        <v>134</v>
      </c>
      <c r="C793" t="s">
        <v>135</v>
      </c>
      <c r="D793" t="str">
        <f t="shared" si="89"/>
        <v>01</v>
      </c>
      <c r="E793" t="str">
        <f t="shared" si="90"/>
        <v>011</v>
      </c>
      <c r="F793" t="str">
        <f t="shared" si="91"/>
        <v>0116</v>
      </c>
      <c r="G793" t="str">
        <f t="shared" si="92"/>
        <v>01161</v>
      </c>
      <c r="H793" t="str">
        <f t="shared" si="93"/>
        <v>011612</v>
      </c>
      <c r="I793" t="str">
        <f t="shared" si="94"/>
        <v>01161201</v>
      </c>
      <c r="J793" s="1" t="s">
        <v>1327</v>
      </c>
      <c r="K793" s="2">
        <v>4.1596818762918005E-4</v>
      </c>
      <c r="L793" s="1">
        <f t="shared" si="95"/>
        <v>9.9999999999999978E-2</v>
      </c>
      <c r="M793" s="2">
        <v>106.0534301652215</v>
      </c>
      <c r="N793">
        <v>4.4114853137684998E-2</v>
      </c>
      <c r="X793" s="8"/>
    </row>
    <row r="794" spans="1:24" x14ac:dyDescent="0.25">
      <c r="A794" t="s">
        <v>14</v>
      </c>
      <c r="B794" t="s">
        <v>136</v>
      </c>
      <c r="C794" t="s">
        <v>137</v>
      </c>
      <c r="D794" t="str">
        <f t="shared" si="89"/>
        <v>01</v>
      </c>
      <c r="E794" t="str">
        <f t="shared" si="90"/>
        <v>011</v>
      </c>
      <c r="F794" t="str">
        <f t="shared" si="91"/>
        <v>0116</v>
      </c>
      <c r="G794" t="str">
        <f t="shared" si="92"/>
        <v>01161</v>
      </c>
      <c r="H794" t="str">
        <f t="shared" si="93"/>
        <v>011615</v>
      </c>
      <c r="I794" t="str">
        <f t="shared" si="94"/>
        <v>01161502</v>
      </c>
      <c r="J794" s="1" t="s">
        <v>1327</v>
      </c>
      <c r="K794" s="2">
        <v>6.7244630346415691E-6</v>
      </c>
      <c r="L794" s="1">
        <f t="shared" si="95"/>
        <v>9.9999999999999978E-2</v>
      </c>
      <c r="M794" s="2">
        <v>115.3743905726049</v>
      </c>
      <c r="N794">
        <v>7.7583082454978037E-4</v>
      </c>
      <c r="X794" s="8"/>
    </row>
    <row r="795" spans="1:24" x14ac:dyDescent="0.25">
      <c r="A795" t="s">
        <v>14</v>
      </c>
      <c r="B795" t="s">
        <v>138</v>
      </c>
      <c r="C795" t="s">
        <v>139</v>
      </c>
      <c r="D795" t="str">
        <f t="shared" si="89"/>
        <v>01</v>
      </c>
      <c r="E795" t="str">
        <f t="shared" si="90"/>
        <v>011</v>
      </c>
      <c r="F795" t="str">
        <f t="shared" si="91"/>
        <v>0116</v>
      </c>
      <c r="G795" t="str">
        <f t="shared" si="92"/>
        <v>01161</v>
      </c>
      <c r="H795" t="str">
        <f t="shared" si="93"/>
        <v>011616</v>
      </c>
      <c r="I795" t="str">
        <f t="shared" si="94"/>
        <v>01161601</v>
      </c>
      <c r="J795" s="1" t="s">
        <v>1327</v>
      </c>
      <c r="K795" s="2">
        <v>1.7144368300894286E-5</v>
      </c>
      <c r="L795" s="1">
        <f t="shared" si="95"/>
        <v>9.9999999999999978E-2</v>
      </c>
      <c r="M795" s="2">
        <v>114.1180631779598</v>
      </c>
      <c r="N795">
        <v>1.9564821049076653E-3</v>
      </c>
      <c r="X795" s="8"/>
    </row>
    <row r="796" spans="1:24" x14ac:dyDescent="0.25">
      <c r="A796" t="s">
        <v>14</v>
      </c>
      <c r="B796" t="s">
        <v>140</v>
      </c>
      <c r="C796" t="s">
        <v>141</v>
      </c>
      <c r="D796" t="str">
        <f t="shared" ref="D796:D859" si="96">LEFT(B796,2)</f>
        <v>01</v>
      </c>
      <c r="E796" t="str">
        <f t="shared" ref="E796:E859" si="97">LEFT(B796,3)</f>
        <v>011</v>
      </c>
      <c r="F796" t="str">
        <f t="shared" ref="F796:F859" si="98">LEFT(B796,4)</f>
        <v>0116</v>
      </c>
      <c r="G796" t="str">
        <f t="shared" ref="G796:G859" si="99">LEFT(B796,5)</f>
        <v>01161</v>
      </c>
      <c r="H796" t="str">
        <f t="shared" ref="H796:H859" si="100">LEFT(B796,6)</f>
        <v>011617</v>
      </c>
      <c r="I796" t="str">
        <f t="shared" ref="I796:I859" si="101">LEFT(B796,8)</f>
        <v>01161701</v>
      </c>
      <c r="J796" s="1" t="s">
        <v>1327</v>
      </c>
      <c r="K796" s="2">
        <v>9.4002267224884892E-5</v>
      </c>
      <c r="L796" s="1">
        <f t="shared" si="95"/>
        <v>9.9999999999999978E-2</v>
      </c>
      <c r="M796" s="2">
        <v>104.7451032421541</v>
      </c>
      <c r="N796">
        <v>9.8462771854671265E-3</v>
      </c>
      <c r="X796" s="8"/>
    </row>
    <row r="797" spans="1:24" x14ac:dyDescent="0.25">
      <c r="A797" t="s">
        <v>14</v>
      </c>
      <c r="B797" t="s">
        <v>142</v>
      </c>
      <c r="C797" t="s">
        <v>143</v>
      </c>
      <c r="D797" t="str">
        <f t="shared" si="96"/>
        <v>01</v>
      </c>
      <c r="E797" t="str">
        <f t="shared" si="97"/>
        <v>011</v>
      </c>
      <c r="F797" t="str">
        <f t="shared" si="98"/>
        <v>0116</v>
      </c>
      <c r="G797" t="str">
        <f t="shared" si="99"/>
        <v>01162</v>
      </c>
      <c r="H797" t="str">
        <f t="shared" si="100"/>
        <v>011622</v>
      </c>
      <c r="I797" t="str">
        <f t="shared" si="101"/>
        <v>01162203</v>
      </c>
      <c r="J797" s="1" t="s">
        <v>1327</v>
      </c>
      <c r="K797" s="2">
        <v>1.5672758622072339E-4</v>
      </c>
      <c r="L797" s="1">
        <f t="shared" si="95"/>
        <v>9.9999999999999978E-2</v>
      </c>
      <c r="M797" s="2">
        <v>104.1409961750541</v>
      </c>
      <c r="N797">
        <v>1.6321766957137815E-2</v>
      </c>
      <c r="X797" s="8"/>
    </row>
    <row r="798" spans="1:24" x14ac:dyDescent="0.25">
      <c r="A798" t="s">
        <v>14</v>
      </c>
      <c r="B798" t="s">
        <v>144</v>
      </c>
      <c r="C798" t="s">
        <v>145</v>
      </c>
      <c r="D798" t="str">
        <f t="shared" si="96"/>
        <v>01</v>
      </c>
      <c r="E798" t="str">
        <f t="shared" si="97"/>
        <v>011</v>
      </c>
      <c r="F798" t="str">
        <f t="shared" si="98"/>
        <v>0116</v>
      </c>
      <c r="G798" t="str">
        <f t="shared" si="99"/>
        <v>01163</v>
      </c>
      <c r="H798" t="str">
        <f t="shared" si="100"/>
        <v>011631</v>
      </c>
      <c r="I798" t="str">
        <f t="shared" si="101"/>
        <v>01163101</v>
      </c>
      <c r="J798" s="1" t="s">
        <v>1327</v>
      </c>
      <c r="K798" s="2">
        <v>5.8756497773737944E-5</v>
      </c>
      <c r="L798" s="1">
        <f t="shared" si="95"/>
        <v>9.9999999999999978E-2</v>
      </c>
      <c r="M798" s="2">
        <v>125.64208302457649</v>
      </c>
      <c r="N798">
        <v>7.3822887715213267E-3</v>
      </c>
      <c r="X798" s="8"/>
    </row>
    <row r="799" spans="1:24" x14ac:dyDescent="0.25">
      <c r="A799" t="s">
        <v>14</v>
      </c>
      <c r="B799" t="s">
        <v>146</v>
      </c>
      <c r="C799" t="s">
        <v>13</v>
      </c>
      <c r="D799" t="str">
        <f t="shared" si="96"/>
        <v>01</v>
      </c>
      <c r="E799" t="str">
        <f t="shared" si="97"/>
        <v>011</v>
      </c>
      <c r="F799" t="str">
        <f t="shared" si="98"/>
        <v>0116</v>
      </c>
      <c r="G799" t="str">
        <f t="shared" si="99"/>
        <v>01164</v>
      </c>
      <c r="H799" t="str">
        <f t="shared" si="100"/>
        <v>011645</v>
      </c>
      <c r="I799" t="str">
        <f t="shared" si="101"/>
        <v>01164501</v>
      </c>
      <c r="J799" s="1" t="s">
        <v>1327</v>
      </c>
      <c r="K799" s="2">
        <v>1.7764832242564755E-5</v>
      </c>
      <c r="L799" s="1">
        <f t="shared" si="95"/>
        <v>9.9999999999999978E-2</v>
      </c>
      <c r="M799" s="2">
        <v>106.6623762157959</v>
      </c>
      <c r="N799">
        <v>1.8948392200669431E-3</v>
      </c>
      <c r="X799" s="8"/>
    </row>
    <row r="800" spans="1:24" x14ac:dyDescent="0.25">
      <c r="A800" t="s">
        <v>14</v>
      </c>
      <c r="B800" t="s">
        <v>147</v>
      </c>
      <c r="C800" t="s">
        <v>148</v>
      </c>
      <c r="D800" t="str">
        <f t="shared" si="96"/>
        <v>01</v>
      </c>
      <c r="E800" t="str">
        <f t="shared" si="97"/>
        <v>011</v>
      </c>
      <c r="F800" t="str">
        <f t="shared" si="98"/>
        <v>0116</v>
      </c>
      <c r="G800" t="str">
        <f t="shared" si="99"/>
        <v>01165</v>
      </c>
      <c r="H800" t="str">
        <f t="shared" si="100"/>
        <v>011651</v>
      </c>
      <c r="I800" t="str">
        <f t="shared" si="101"/>
        <v>01165102</v>
      </c>
      <c r="J800" s="1" t="s">
        <v>1327</v>
      </c>
      <c r="K800" s="2">
        <v>9.3387006838808768E-5</v>
      </c>
      <c r="L800" s="1">
        <f t="shared" si="95"/>
        <v>9.9999999999999978E-2</v>
      </c>
      <c r="M800" s="2">
        <v>111.0031885489291</v>
      </c>
      <c r="N800">
        <v>1.036625552814842E-2</v>
      </c>
      <c r="X800" s="8"/>
    </row>
    <row r="801" spans="1:24" x14ac:dyDescent="0.25">
      <c r="A801" t="s">
        <v>14</v>
      </c>
      <c r="B801" t="s">
        <v>149</v>
      </c>
      <c r="C801" t="s">
        <v>150</v>
      </c>
      <c r="D801" t="str">
        <f t="shared" si="96"/>
        <v>01</v>
      </c>
      <c r="E801" t="str">
        <f t="shared" si="97"/>
        <v>011</v>
      </c>
      <c r="F801" t="str">
        <f t="shared" si="98"/>
        <v>0116</v>
      </c>
      <c r="G801" t="str">
        <f t="shared" si="99"/>
        <v>01165</v>
      </c>
      <c r="H801" t="str">
        <f t="shared" si="100"/>
        <v>011654</v>
      </c>
      <c r="I801" t="str">
        <f t="shared" si="101"/>
        <v>01165401</v>
      </c>
      <c r="J801" s="1" t="s">
        <v>1327</v>
      </c>
      <c r="K801" s="2">
        <v>1.1236297123028057E-4</v>
      </c>
      <c r="L801" s="1">
        <f t="shared" si="95"/>
        <v>9.9999999999999978E-2</v>
      </c>
      <c r="M801" s="2">
        <v>107.7493608535859</v>
      </c>
      <c r="N801">
        <v>1.2107038333672592E-2</v>
      </c>
      <c r="X801" s="8"/>
    </row>
    <row r="802" spans="1:24" x14ac:dyDescent="0.25">
      <c r="A802" t="s">
        <v>14</v>
      </c>
      <c r="B802" t="s">
        <v>151</v>
      </c>
      <c r="C802" t="s">
        <v>152</v>
      </c>
      <c r="D802" t="str">
        <f t="shared" si="96"/>
        <v>01</v>
      </c>
      <c r="E802" t="str">
        <f t="shared" si="97"/>
        <v>011</v>
      </c>
      <c r="F802" t="str">
        <f t="shared" si="98"/>
        <v>0116</v>
      </c>
      <c r="G802" t="str">
        <f t="shared" si="99"/>
        <v>01168</v>
      </c>
      <c r="H802" t="str">
        <f t="shared" si="100"/>
        <v>011688</v>
      </c>
      <c r="I802" t="str">
        <f t="shared" si="101"/>
        <v>01168801</v>
      </c>
      <c r="J802" s="1" t="s">
        <v>1327</v>
      </c>
      <c r="K802" s="2">
        <v>1.9272261498304245E-4</v>
      </c>
      <c r="L802" s="1">
        <f t="shared" si="95"/>
        <v>9.9999999999999978E-2</v>
      </c>
      <c r="M802" s="2">
        <v>139.30149562478809</v>
      </c>
      <c r="N802">
        <v>2.6846548507858007E-2</v>
      </c>
      <c r="X802" s="8"/>
    </row>
    <row r="803" spans="1:24" x14ac:dyDescent="0.25">
      <c r="A803" t="s">
        <v>14</v>
      </c>
      <c r="B803" t="s">
        <v>153</v>
      </c>
      <c r="C803" t="s">
        <v>154</v>
      </c>
      <c r="D803" t="str">
        <f t="shared" si="96"/>
        <v>01</v>
      </c>
      <c r="E803" t="str">
        <f t="shared" si="97"/>
        <v>011</v>
      </c>
      <c r="F803" t="str">
        <f t="shared" si="98"/>
        <v>0117</v>
      </c>
      <c r="G803" t="str">
        <f t="shared" si="99"/>
        <v>01171</v>
      </c>
      <c r="H803" t="str">
        <f t="shared" si="100"/>
        <v>011712</v>
      </c>
      <c r="I803" t="str">
        <f t="shared" si="101"/>
        <v>01171201</v>
      </c>
      <c r="J803" s="1" t="s">
        <v>1327</v>
      </c>
      <c r="K803" s="2">
        <v>4.217238515219003E-5</v>
      </c>
      <c r="L803" s="1">
        <f t="shared" si="95"/>
        <v>9.9999999999999978E-2</v>
      </c>
      <c r="M803" s="2">
        <v>118.23866308788141</v>
      </c>
      <c r="N803">
        <v>4.986406439622169E-3</v>
      </c>
      <c r="X803" s="8"/>
    </row>
    <row r="804" spans="1:24" x14ac:dyDescent="0.25">
      <c r="A804" t="s">
        <v>14</v>
      </c>
      <c r="B804" t="s">
        <v>155</v>
      </c>
      <c r="C804" t="s">
        <v>156</v>
      </c>
      <c r="D804" t="str">
        <f t="shared" si="96"/>
        <v>01</v>
      </c>
      <c r="E804" t="str">
        <f t="shared" si="97"/>
        <v>011</v>
      </c>
      <c r="F804" t="str">
        <f t="shared" si="98"/>
        <v>0117</v>
      </c>
      <c r="G804" t="str">
        <f t="shared" si="99"/>
        <v>01171</v>
      </c>
      <c r="H804" t="str">
        <f t="shared" si="100"/>
        <v>011714</v>
      </c>
      <c r="I804" t="str">
        <f t="shared" si="101"/>
        <v>01171402</v>
      </c>
      <c r="J804" s="1" t="s">
        <v>1327</v>
      </c>
      <c r="K804" s="2">
        <v>1.6314006644893874E-5</v>
      </c>
      <c r="L804" s="1">
        <f t="shared" si="95"/>
        <v>9.9999999999999978E-2</v>
      </c>
      <c r="M804" s="2">
        <v>129.00189211995431</v>
      </c>
      <c r="N804">
        <v>2.1045377252488172E-3</v>
      </c>
      <c r="X804" s="8"/>
    </row>
    <row r="805" spans="1:24" x14ac:dyDescent="0.25">
      <c r="A805" t="s">
        <v>14</v>
      </c>
      <c r="B805" t="s">
        <v>157</v>
      </c>
      <c r="C805" t="s">
        <v>158</v>
      </c>
      <c r="D805" t="str">
        <f t="shared" si="96"/>
        <v>01</v>
      </c>
      <c r="E805" t="str">
        <f t="shared" si="97"/>
        <v>011</v>
      </c>
      <c r="F805" t="str">
        <f t="shared" si="98"/>
        <v>0117</v>
      </c>
      <c r="G805" t="str">
        <f t="shared" si="99"/>
        <v>01172</v>
      </c>
      <c r="H805" t="str">
        <f t="shared" si="100"/>
        <v>011721</v>
      </c>
      <c r="I805" t="str">
        <f t="shared" si="101"/>
        <v>01172101</v>
      </c>
      <c r="J805" s="1" t="s">
        <v>1327</v>
      </c>
      <c r="K805" s="2">
        <v>7.9175381272884778E-5</v>
      </c>
      <c r="L805" s="1">
        <f t="shared" si="95"/>
        <v>9.9999999999999978E-2</v>
      </c>
      <c r="M805" s="2">
        <v>125.5916111746146</v>
      </c>
      <c r="N805">
        <v>9.943763699426008E-3</v>
      </c>
      <c r="X805" s="8"/>
    </row>
    <row r="806" spans="1:24" x14ac:dyDescent="0.25">
      <c r="A806" t="s">
        <v>14</v>
      </c>
      <c r="B806" t="s">
        <v>159</v>
      </c>
      <c r="C806" t="s">
        <v>160</v>
      </c>
      <c r="D806" t="str">
        <f t="shared" si="96"/>
        <v>01</v>
      </c>
      <c r="E806" t="str">
        <f t="shared" si="97"/>
        <v>011</v>
      </c>
      <c r="F806" t="str">
        <f t="shared" si="98"/>
        <v>0117</v>
      </c>
      <c r="G806" t="str">
        <f t="shared" si="99"/>
        <v>01172</v>
      </c>
      <c r="H806" t="str">
        <f t="shared" si="100"/>
        <v>011722</v>
      </c>
      <c r="I806" t="str">
        <f t="shared" si="101"/>
        <v>01172201</v>
      </c>
      <c r="J806" s="1" t="s">
        <v>1327</v>
      </c>
      <c r="K806" s="2">
        <v>1.6701244908762887E-4</v>
      </c>
      <c r="L806" s="1">
        <f t="shared" si="95"/>
        <v>9.9999999999999978E-2</v>
      </c>
      <c r="M806" s="2">
        <v>114.97666632325669</v>
      </c>
      <c r="N806">
        <v>1.9202534630578201E-2</v>
      </c>
      <c r="X806" s="8"/>
    </row>
    <row r="807" spans="1:24" x14ac:dyDescent="0.25">
      <c r="A807" t="s">
        <v>14</v>
      </c>
      <c r="B807" t="s">
        <v>161</v>
      </c>
      <c r="C807" t="s">
        <v>162</v>
      </c>
      <c r="D807" t="str">
        <f t="shared" si="96"/>
        <v>01</v>
      </c>
      <c r="E807" t="str">
        <f t="shared" si="97"/>
        <v>011</v>
      </c>
      <c r="F807" t="str">
        <f t="shared" si="98"/>
        <v>0117</v>
      </c>
      <c r="G807" t="str">
        <f t="shared" si="99"/>
        <v>01172</v>
      </c>
      <c r="H807" t="str">
        <f t="shared" si="100"/>
        <v>011724</v>
      </c>
      <c r="I807" t="str">
        <f t="shared" si="101"/>
        <v>01172402</v>
      </c>
      <c r="J807" s="1" t="s">
        <v>1327</v>
      </c>
      <c r="K807" s="2">
        <v>5.8113350397820179E-5</v>
      </c>
      <c r="L807" s="1">
        <f t="shared" si="95"/>
        <v>9.9999999999999978E-2</v>
      </c>
      <c r="M807" s="2">
        <v>134.53754285089411</v>
      </c>
      <c r="N807">
        <v>7.8184273693557571E-3</v>
      </c>
      <c r="X807" s="8"/>
    </row>
    <row r="808" spans="1:24" x14ac:dyDescent="0.25">
      <c r="A808" t="s">
        <v>14</v>
      </c>
      <c r="B808" t="s">
        <v>163</v>
      </c>
      <c r="C808" t="s">
        <v>164</v>
      </c>
      <c r="D808" t="str">
        <f t="shared" si="96"/>
        <v>01</v>
      </c>
      <c r="E808" t="str">
        <f t="shared" si="97"/>
        <v>011</v>
      </c>
      <c r="F808" t="str">
        <f t="shared" si="98"/>
        <v>0117</v>
      </c>
      <c r="G808" t="str">
        <f t="shared" si="99"/>
        <v>01172</v>
      </c>
      <c r="H808" t="str">
        <f t="shared" si="100"/>
        <v>011729</v>
      </c>
      <c r="I808" t="str">
        <f t="shared" si="101"/>
        <v>01172901</v>
      </c>
      <c r="J808" s="1" t="s">
        <v>1327</v>
      </c>
      <c r="K808" s="2">
        <v>2.2562388127194238E-4</v>
      </c>
      <c r="L808" s="1">
        <f t="shared" si="95"/>
        <v>9.9999999999999978E-2</v>
      </c>
      <c r="M808" s="2">
        <v>146.12066931136059</v>
      </c>
      <c r="N808">
        <v>3.2968312544083174E-2</v>
      </c>
      <c r="X808" s="8"/>
    </row>
    <row r="809" spans="1:24" x14ac:dyDescent="0.25">
      <c r="A809" t="s">
        <v>14</v>
      </c>
      <c r="B809" t="s">
        <v>165</v>
      </c>
      <c r="C809" t="s">
        <v>166</v>
      </c>
      <c r="D809" t="str">
        <f t="shared" si="96"/>
        <v>01</v>
      </c>
      <c r="E809" t="str">
        <f t="shared" si="97"/>
        <v>011</v>
      </c>
      <c r="F809" t="str">
        <f t="shared" si="98"/>
        <v>0117</v>
      </c>
      <c r="G809" t="str">
        <f t="shared" si="99"/>
        <v>01172</v>
      </c>
      <c r="H809" t="str">
        <f t="shared" si="100"/>
        <v>011729</v>
      </c>
      <c r="I809" t="str">
        <f t="shared" si="101"/>
        <v>01172903</v>
      </c>
      <c r="J809" s="1" t="s">
        <v>1327</v>
      </c>
      <c r="K809" s="2">
        <v>3.4154385966954023E-4</v>
      </c>
      <c r="L809" s="1">
        <f t="shared" si="95"/>
        <v>9.9999999999999978E-2</v>
      </c>
      <c r="M809" s="2">
        <v>114.52426766349571</v>
      </c>
      <c r="N809">
        <v>3.9115060403617841E-2</v>
      </c>
      <c r="X809" s="8"/>
    </row>
    <row r="810" spans="1:24" x14ac:dyDescent="0.25">
      <c r="A810" t="s">
        <v>14</v>
      </c>
      <c r="B810" t="s">
        <v>167</v>
      </c>
      <c r="C810" t="s">
        <v>168</v>
      </c>
      <c r="D810" t="str">
        <f t="shared" si="96"/>
        <v>01</v>
      </c>
      <c r="E810" t="str">
        <f t="shared" si="97"/>
        <v>011</v>
      </c>
      <c r="F810" t="str">
        <f t="shared" si="98"/>
        <v>0117</v>
      </c>
      <c r="G810" t="str">
        <f t="shared" si="99"/>
        <v>01174</v>
      </c>
      <c r="H810" t="str">
        <f t="shared" si="100"/>
        <v>011741</v>
      </c>
      <c r="I810" t="str">
        <f t="shared" si="101"/>
        <v>01174103</v>
      </c>
      <c r="J810" s="1" t="s">
        <v>1327</v>
      </c>
      <c r="K810" s="2">
        <v>2.6754317369379913E-5</v>
      </c>
      <c r="L810" s="1">
        <f t="shared" si="95"/>
        <v>9.9999999999999978E-2</v>
      </c>
      <c r="M810" s="2">
        <v>129.89229970944979</v>
      </c>
      <c r="N810">
        <v>3.4751798102652339E-3</v>
      </c>
      <c r="X810" s="8"/>
    </row>
    <row r="811" spans="1:24" x14ac:dyDescent="0.25">
      <c r="A811" t="s">
        <v>14</v>
      </c>
      <c r="B811" t="s">
        <v>169</v>
      </c>
      <c r="C811" t="s">
        <v>170</v>
      </c>
      <c r="D811" t="str">
        <f t="shared" si="96"/>
        <v>01</v>
      </c>
      <c r="E811" t="str">
        <f t="shared" si="97"/>
        <v>011</v>
      </c>
      <c r="F811" t="str">
        <f t="shared" si="98"/>
        <v>0117</v>
      </c>
      <c r="G811" t="str">
        <f t="shared" si="99"/>
        <v>01174</v>
      </c>
      <c r="H811" t="str">
        <f t="shared" si="100"/>
        <v>011742</v>
      </c>
      <c r="I811" t="str">
        <f t="shared" si="101"/>
        <v>01174201</v>
      </c>
      <c r="J811" s="1" t="s">
        <v>1327</v>
      </c>
      <c r="K811" s="2">
        <v>2.9084648161136916E-5</v>
      </c>
      <c r="L811" s="1">
        <f t="shared" si="95"/>
        <v>9.9999999999999978E-2</v>
      </c>
      <c r="M811" s="2">
        <v>123.1052954193234</v>
      </c>
      <c r="N811">
        <v>3.580474204043841E-3</v>
      </c>
      <c r="X811" s="8"/>
    </row>
    <row r="812" spans="1:24" x14ac:dyDescent="0.25">
      <c r="A812" t="s">
        <v>14</v>
      </c>
      <c r="B812" t="s">
        <v>171</v>
      </c>
      <c r="C812" t="s">
        <v>172</v>
      </c>
      <c r="D812" t="str">
        <f t="shared" si="96"/>
        <v>01</v>
      </c>
      <c r="E812" t="str">
        <f t="shared" si="97"/>
        <v>011</v>
      </c>
      <c r="F812" t="str">
        <f t="shared" si="98"/>
        <v>0117</v>
      </c>
      <c r="G812" t="str">
        <f t="shared" si="99"/>
        <v>01174</v>
      </c>
      <c r="H812" t="str">
        <f t="shared" si="100"/>
        <v>011743</v>
      </c>
      <c r="I812" t="str">
        <f t="shared" si="101"/>
        <v>01174302</v>
      </c>
      <c r="J812" s="1" t="s">
        <v>1327</v>
      </c>
      <c r="K812" s="2">
        <v>4.4041753775212676E-4</v>
      </c>
      <c r="L812" s="1">
        <f t="shared" si="95"/>
        <v>9.9999999999999978E-2</v>
      </c>
      <c r="M812" s="2">
        <v>103.23693894498651</v>
      </c>
      <c r="N812">
        <v>4.5467358455217599E-2</v>
      </c>
      <c r="X812" s="8"/>
    </row>
    <row r="813" spans="1:24" x14ac:dyDescent="0.25">
      <c r="A813" t="s">
        <v>14</v>
      </c>
      <c r="B813" t="s">
        <v>173</v>
      </c>
      <c r="C813" t="s">
        <v>174</v>
      </c>
      <c r="D813" t="str">
        <f t="shared" si="96"/>
        <v>01</v>
      </c>
      <c r="E813" t="str">
        <f t="shared" si="97"/>
        <v>011</v>
      </c>
      <c r="F813" t="str">
        <f t="shared" si="98"/>
        <v>0117</v>
      </c>
      <c r="G813" t="str">
        <f t="shared" si="99"/>
        <v>01175</v>
      </c>
      <c r="H813" t="str">
        <f t="shared" si="100"/>
        <v>011751</v>
      </c>
      <c r="I813" t="str">
        <f t="shared" si="101"/>
        <v>01175101</v>
      </c>
      <c r="J813" s="1" t="s">
        <v>1327</v>
      </c>
      <c r="K813" s="2">
        <v>2.3393848621680634E-3</v>
      </c>
      <c r="L813" s="1">
        <f t="shared" si="95"/>
        <v>9.9999999999999978E-2</v>
      </c>
      <c r="M813" s="2">
        <v>134.14200931961511</v>
      </c>
      <c r="N813">
        <v>0.31380978598311488</v>
      </c>
      <c r="X813" s="8"/>
    </row>
    <row r="814" spans="1:24" x14ac:dyDescent="0.25">
      <c r="A814" t="s">
        <v>14</v>
      </c>
      <c r="B814" t="s">
        <v>175</v>
      </c>
      <c r="C814" t="s">
        <v>176</v>
      </c>
      <c r="D814" t="str">
        <f t="shared" si="96"/>
        <v>01</v>
      </c>
      <c r="E814" t="str">
        <f t="shared" si="97"/>
        <v>011</v>
      </c>
      <c r="F814" t="str">
        <f t="shared" si="98"/>
        <v>0117</v>
      </c>
      <c r="G814" t="str">
        <f t="shared" si="99"/>
        <v>01175</v>
      </c>
      <c r="H814" t="str">
        <f t="shared" si="100"/>
        <v>011753</v>
      </c>
      <c r="I814" t="str">
        <f t="shared" si="101"/>
        <v>01175301</v>
      </c>
      <c r="J814" s="1" t="s">
        <v>1327</v>
      </c>
      <c r="K814" s="2">
        <v>3.4435447135307023E-5</v>
      </c>
      <c r="L814" s="1">
        <f t="shared" si="95"/>
        <v>9.9999999999999978E-2</v>
      </c>
      <c r="M814" s="2">
        <v>117.0935057238577</v>
      </c>
      <c r="N814">
        <v>4.0321672262416718E-3</v>
      </c>
      <c r="X814" s="8"/>
    </row>
    <row r="815" spans="1:24" x14ac:dyDescent="0.25">
      <c r="A815" t="s">
        <v>14</v>
      </c>
      <c r="B815" t="s">
        <v>177</v>
      </c>
      <c r="C815" t="s">
        <v>178</v>
      </c>
      <c r="D815" t="str">
        <f t="shared" si="96"/>
        <v>01</v>
      </c>
      <c r="E815" t="str">
        <f t="shared" si="97"/>
        <v>011</v>
      </c>
      <c r="F815" t="str">
        <f t="shared" si="98"/>
        <v>0117</v>
      </c>
      <c r="G815" t="str">
        <f t="shared" si="99"/>
        <v>01175</v>
      </c>
      <c r="H815" t="str">
        <f t="shared" si="100"/>
        <v>011757</v>
      </c>
      <c r="I815" t="str">
        <f t="shared" si="101"/>
        <v>01175701</v>
      </c>
      <c r="J815" s="1" t="s">
        <v>1327</v>
      </c>
      <c r="K815" s="2">
        <v>6.3718891459368986E-4</v>
      </c>
      <c r="L815" s="1">
        <f t="shared" si="95"/>
        <v>9.9999999999999978E-2</v>
      </c>
      <c r="M815" s="2">
        <v>102.23725934711629</v>
      </c>
      <c r="N815">
        <v>6.5144448314422607E-2</v>
      </c>
      <c r="X815" s="8"/>
    </row>
    <row r="816" spans="1:24" x14ac:dyDescent="0.25">
      <c r="A816" t="s">
        <v>14</v>
      </c>
      <c r="B816" t="s">
        <v>179</v>
      </c>
      <c r="C816" t="s">
        <v>180</v>
      </c>
      <c r="D816" t="str">
        <f t="shared" si="96"/>
        <v>01</v>
      </c>
      <c r="E816" t="str">
        <f t="shared" si="97"/>
        <v>011</v>
      </c>
      <c r="F816" t="str">
        <f t="shared" si="98"/>
        <v>0117</v>
      </c>
      <c r="G816" t="str">
        <f t="shared" si="99"/>
        <v>01175</v>
      </c>
      <c r="H816" t="str">
        <f t="shared" si="100"/>
        <v>011757</v>
      </c>
      <c r="I816" t="str">
        <f t="shared" si="101"/>
        <v>01175702</v>
      </c>
      <c r="J816" s="1" t="s">
        <v>1327</v>
      </c>
      <c r="K816" s="2">
        <v>1.7305552265565684E-5</v>
      </c>
      <c r="L816" s="1">
        <f t="shared" si="95"/>
        <v>9.9999999999999978E-2</v>
      </c>
      <c r="M816" s="2">
        <v>120.0456852000133</v>
      </c>
      <c r="N816">
        <v>2.0774568794844749E-3</v>
      </c>
      <c r="X816" s="8"/>
    </row>
    <row r="817" spans="1:24" x14ac:dyDescent="0.25">
      <c r="A817" t="s">
        <v>14</v>
      </c>
      <c r="B817" t="s">
        <v>181</v>
      </c>
      <c r="C817" t="s">
        <v>182</v>
      </c>
      <c r="D817" t="str">
        <f t="shared" si="96"/>
        <v>01</v>
      </c>
      <c r="E817" t="str">
        <f t="shared" si="97"/>
        <v>011</v>
      </c>
      <c r="F817" t="str">
        <f t="shared" si="98"/>
        <v>0117</v>
      </c>
      <c r="G817" t="str">
        <f t="shared" si="99"/>
        <v>01176</v>
      </c>
      <c r="H817" t="str">
        <f t="shared" si="100"/>
        <v>011761</v>
      </c>
      <c r="I817" t="str">
        <f t="shared" si="101"/>
        <v>01176103</v>
      </c>
      <c r="J817" s="1" t="s">
        <v>1327</v>
      </c>
      <c r="K817" s="2">
        <v>1.8537268657419589E-5</v>
      </c>
      <c r="L817" s="1">
        <f t="shared" si="95"/>
        <v>9.9999999999999978E-2</v>
      </c>
      <c r="M817" s="2">
        <v>117.8045668030035</v>
      </c>
      <c r="N817">
        <v>2.1837749038982088E-3</v>
      </c>
      <c r="X817" s="8"/>
    </row>
    <row r="818" spans="1:24" x14ac:dyDescent="0.25">
      <c r="A818" t="s">
        <v>14</v>
      </c>
      <c r="B818" t="s">
        <v>183</v>
      </c>
      <c r="C818" t="s">
        <v>184</v>
      </c>
      <c r="D818" t="str">
        <f t="shared" si="96"/>
        <v>01</v>
      </c>
      <c r="E818" t="str">
        <f t="shared" si="97"/>
        <v>011</v>
      </c>
      <c r="F818" t="str">
        <f t="shared" si="98"/>
        <v>0117</v>
      </c>
      <c r="G818" t="str">
        <f t="shared" si="99"/>
        <v>01179</v>
      </c>
      <c r="H818" t="str">
        <f t="shared" si="100"/>
        <v>011794</v>
      </c>
      <c r="I818" t="str">
        <f t="shared" si="101"/>
        <v>01179401</v>
      </c>
      <c r="J818" s="1" t="s">
        <v>1327</v>
      </c>
      <c r="K818" s="2">
        <v>1.5464500000000002E-3</v>
      </c>
      <c r="L818" s="1">
        <f t="shared" si="95"/>
        <v>9.9999999999999978E-2</v>
      </c>
      <c r="M818" s="2">
        <v>110.6604814709728</v>
      </c>
      <c r="N818">
        <v>0.17113090157078589</v>
      </c>
      <c r="X818" s="8"/>
    </row>
    <row r="819" spans="1:24" x14ac:dyDescent="0.25">
      <c r="A819" t="s">
        <v>14</v>
      </c>
      <c r="B819" t="s">
        <v>185</v>
      </c>
      <c r="C819" t="s">
        <v>186</v>
      </c>
      <c r="D819" t="str">
        <f t="shared" si="96"/>
        <v>01</v>
      </c>
      <c r="E819" t="str">
        <f t="shared" si="97"/>
        <v>011</v>
      </c>
      <c r="F819" t="str">
        <f t="shared" si="98"/>
        <v>0117</v>
      </c>
      <c r="G819" t="str">
        <f t="shared" si="99"/>
        <v>01179</v>
      </c>
      <c r="H819" t="str">
        <f t="shared" si="100"/>
        <v>011799</v>
      </c>
      <c r="I819" t="str">
        <f t="shared" si="101"/>
        <v>01179904</v>
      </c>
      <c r="J819" s="1" t="s">
        <v>1327</v>
      </c>
      <c r="K819" s="2">
        <v>1.0866549357640534E-4</v>
      </c>
      <c r="L819" s="1">
        <f t="shared" si="95"/>
        <v>9.9999999999999978E-2</v>
      </c>
      <c r="M819" s="2">
        <v>125.6234452640111</v>
      </c>
      <c r="N819">
        <v>1.3650933684382305E-2</v>
      </c>
      <c r="X819" s="8"/>
    </row>
    <row r="820" spans="1:24" x14ac:dyDescent="0.25">
      <c r="A820" t="s">
        <v>14</v>
      </c>
      <c r="B820" t="s">
        <v>187</v>
      </c>
      <c r="C820" t="s">
        <v>188</v>
      </c>
      <c r="D820" t="str">
        <f t="shared" si="96"/>
        <v>01</v>
      </c>
      <c r="E820" t="str">
        <f t="shared" si="97"/>
        <v>011</v>
      </c>
      <c r="F820" t="str">
        <f t="shared" si="98"/>
        <v>0117</v>
      </c>
      <c r="G820" t="str">
        <f t="shared" si="99"/>
        <v>01179</v>
      </c>
      <c r="H820" t="str">
        <f t="shared" si="100"/>
        <v>011799</v>
      </c>
      <c r="I820" t="str">
        <f t="shared" si="101"/>
        <v>01179906</v>
      </c>
      <c r="J820" s="1" t="s">
        <v>1327</v>
      </c>
      <c r="K820" s="2">
        <v>1.2789956083288979E-4</v>
      </c>
      <c r="L820" s="1">
        <f t="shared" si="95"/>
        <v>9.9999999999999978E-2</v>
      </c>
      <c r="M820" s="2">
        <v>126.0862481638212</v>
      </c>
      <c r="N820">
        <v>1.6126375767219488E-2</v>
      </c>
      <c r="X820" s="8"/>
    </row>
    <row r="821" spans="1:24" x14ac:dyDescent="0.25">
      <c r="A821" t="s">
        <v>14</v>
      </c>
      <c r="B821" t="s">
        <v>189</v>
      </c>
      <c r="C821" t="s">
        <v>190</v>
      </c>
      <c r="D821" t="str">
        <f t="shared" si="96"/>
        <v>01</v>
      </c>
      <c r="E821" t="str">
        <f t="shared" si="97"/>
        <v>011</v>
      </c>
      <c r="F821" t="str">
        <f t="shared" si="98"/>
        <v>0118</v>
      </c>
      <c r="G821" t="str">
        <f t="shared" si="99"/>
        <v>01181</v>
      </c>
      <c r="H821" t="str">
        <f t="shared" si="100"/>
        <v>011811</v>
      </c>
      <c r="I821" t="str">
        <f t="shared" si="101"/>
        <v>01181101</v>
      </c>
      <c r="J821" s="1" t="s">
        <v>1327</v>
      </c>
      <c r="K821" s="2">
        <v>1.7302807784319395E-4</v>
      </c>
      <c r="L821" s="1">
        <f t="shared" si="95"/>
        <v>9.9999999999999978E-2</v>
      </c>
      <c r="M821" s="2">
        <v>111.1516115143998</v>
      </c>
      <c r="N821">
        <v>1.9232349689510021E-2</v>
      </c>
      <c r="X821" s="8"/>
    </row>
    <row r="822" spans="1:24" x14ac:dyDescent="0.25">
      <c r="A822" t="s">
        <v>14</v>
      </c>
      <c r="B822" t="s">
        <v>191</v>
      </c>
      <c r="C822" t="s">
        <v>192</v>
      </c>
      <c r="D822" t="str">
        <f t="shared" si="96"/>
        <v>01</v>
      </c>
      <c r="E822" t="str">
        <f t="shared" si="97"/>
        <v>011</v>
      </c>
      <c r="F822" t="str">
        <f t="shared" si="98"/>
        <v>0118</v>
      </c>
      <c r="G822" t="str">
        <f t="shared" si="99"/>
        <v>01183</v>
      </c>
      <c r="H822" t="str">
        <f t="shared" si="100"/>
        <v>011831</v>
      </c>
      <c r="I822" t="str">
        <f t="shared" si="101"/>
        <v>01183101</v>
      </c>
      <c r="J822" s="1" t="s">
        <v>1327</v>
      </c>
      <c r="K822" s="2">
        <v>3.604957205029323E-5</v>
      </c>
      <c r="L822" s="1">
        <f t="shared" si="95"/>
        <v>9.9999999999999978E-2</v>
      </c>
      <c r="M822" s="2">
        <v>109.1195949990192</v>
      </c>
      <c r="N822">
        <v>3.9337147020159597E-3</v>
      </c>
      <c r="X822" s="8"/>
    </row>
    <row r="823" spans="1:24" x14ac:dyDescent="0.25">
      <c r="A823" t="s">
        <v>14</v>
      </c>
      <c r="B823" t="s">
        <v>193</v>
      </c>
      <c r="C823" t="s">
        <v>194</v>
      </c>
      <c r="D823" t="str">
        <f t="shared" si="96"/>
        <v>01</v>
      </c>
      <c r="E823" t="str">
        <f t="shared" si="97"/>
        <v>011</v>
      </c>
      <c r="F823" t="str">
        <f t="shared" si="98"/>
        <v>0118</v>
      </c>
      <c r="G823" t="str">
        <f t="shared" si="99"/>
        <v>01186</v>
      </c>
      <c r="H823" t="str">
        <f t="shared" si="100"/>
        <v>011860</v>
      </c>
      <c r="I823" t="str">
        <f t="shared" si="101"/>
        <v>01186005</v>
      </c>
      <c r="J823" s="1" t="s">
        <v>1327</v>
      </c>
      <c r="K823" s="2">
        <v>9.5586491540636576E-6</v>
      </c>
      <c r="L823" s="1">
        <f t="shared" si="95"/>
        <v>9.9999999999999978E-2</v>
      </c>
      <c r="M823" s="2">
        <v>107.401724883425</v>
      </c>
      <c r="N823">
        <v>1.026615406701928E-3</v>
      </c>
      <c r="X823" s="8"/>
    </row>
    <row r="824" spans="1:24" x14ac:dyDescent="0.25">
      <c r="A824" t="s">
        <v>14</v>
      </c>
      <c r="B824" t="s">
        <v>195</v>
      </c>
      <c r="C824" t="s">
        <v>196</v>
      </c>
      <c r="D824" t="str">
        <f t="shared" si="96"/>
        <v>01</v>
      </c>
      <c r="E824" t="str">
        <f t="shared" si="97"/>
        <v>011</v>
      </c>
      <c r="F824" t="str">
        <f t="shared" si="98"/>
        <v>0118</v>
      </c>
      <c r="G824" t="str">
        <f t="shared" si="99"/>
        <v>01189</v>
      </c>
      <c r="H824" t="str">
        <f t="shared" si="100"/>
        <v>011899</v>
      </c>
      <c r="I824" t="str">
        <f t="shared" si="101"/>
        <v>01189903</v>
      </c>
      <c r="J824" s="1" t="s">
        <v>1327</v>
      </c>
      <c r="K824" s="2">
        <v>1.2629576742797865E-5</v>
      </c>
      <c r="L824" s="1">
        <f t="shared" si="95"/>
        <v>9.9999999999999978E-2</v>
      </c>
      <c r="M824" s="2">
        <v>123.7000897460311</v>
      </c>
      <c r="N824">
        <v>1.562279776538483E-3</v>
      </c>
      <c r="X824" s="8"/>
    </row>
    <row r="825" spans="1:24" x14ac:dyDescent="0.25">
      <c r="A825" t="s">
        <v>14</v>
      </c>
      <c r="B825" t="s">
        <v>197</v>
      </c>
      <c r="C825" t="s">
        <v>198</v>
      </c>
      <c r="D825" t="str">
        <f t="shared" si="96"/>
        <v>01</v>
      </c>
      <c r="E825" t="str">
        <f t="shared" si="97"/>
        <v>011</v>
      </c>
      <c r="F825" t="str">
        <f t="shared" si="98"/>
        <v>0119</v>
      </c>
      <c r="G825" t="str">
        <f t="shared" si="99"/>
        <v>01191</v>
      </c>
      <c r="H825" t="str">
        <f t="shared" si="100"/>
        <v>011916</v>
      </c>
      <c r="I825" t="str">
        <f t="shared" si="101"/>
        <v>01191602</v>
      </c>
      <c r="J825" s="1" t="s">
        <v>1327</v>
      </c>
      <c r="K825" s="2">
        <v>1.5076734424745303E-4</v>
      </c>
      <c r="L825" s="1">
        <f t="shared" si="95"/>
        <v>9.9999999999999978E-2</v>
      </c>
      <c r="M825" s="2">
        <v>120.7050459353101</v>
      </c>
      <c r="N825">
        <v>1.8198379212933529E-2</v>
      </c>
      <c r="X825" s="8"/>
    </row>
    <row r="826" spans="1:24" x14ac:dyDescent="0.25">
      <c r="A826" t="s">
        <v>14</v>
      </c>
      <c r="B826" t="s">
        <v>199</v>
      </c>
      <c r="C826" t="s">
        <v>200</v>
      </c>
      <c r="D826" t="str">
        <f t="shared" si="96"/>
        <v>01</v>
      </c>
      <c r="E826" t="str">
        <f t="shared" si="97"/>
        <v>011</v>
      </c>
      <c r="F826" t="str">
        <f t="shared" si="98"/>
        <v>0119</v>
      </c>
      <c r="G826" t="str">
        <f t="shared" si="99"/>
        <v>01192</v>
      </c>
      <c r="H826" t="str">
        <f t="shared" si="100"/>
        <v>011921</v>
      </c>
      <c r="I826" t="str">
        <f t="shared" si="101"/>
        <v>01192101</v>
      </c>
      <c r="J826" s="1" t="s">
        <v>1327</v>
      </c>
      <c r="K826" s="2">
        <v>7.5335166056415023E-4</v>
      </c>
      <c r="L826" s="1">
        <f t="shared" si="95"/>
        <v>9.9999999999999978E-2</v>
      </c>
      <c r="M826" s="2">
        <v>100.76856145439611</v>
      </c>
      <c r="N826">
        <v>7.5914163104329926E-2</v>
      </c>
      <c r="X826" s="8"/>
    </row>
    <row r="827" spans="1:24" x14ac:dyDescent="0.25">
      <c r="A827" t="s">
        <v>14</v>
      </c>
      <c r="B827" t="s">
        <v>201</v>
      </c>
      <c r="C827" t="s">
        <v>202</v>
      </c>
      <c r="D827" t="str">
        <f t="shared" si="96"/>
        <v>01</v>
      </c>
      <c r="E827" t="str">
        <f t="shared" si="97"/>
        <v>011</v>
      </c>
      <c r="F827" t="str">
        <f t="shared" si="98"/>
        <v>0119</v>
      </c>
      <c r="G827" t="str">
        <f t="shared" si="99"/>
        <v>01192</v>
      </c>
      <c r="H827" t="str">
        <f t="shared" si="100"/>
        <v>011922</v>
      </c>
      <c r="I827" t="str">
        <f t="shared" si="101"/>
        <v>01192201</v>
      </c>
      <c r="J827" s="1" t="s">
        <v>1327</v>
      </c>
      <c r="K827" s="2">
        <v>2.3653119126985415E-4</v>
      </c>
      <c r="L827" s="1">
        <f t="shared" si="95"/>
        <v>9.9999999999999978E-2</v>
      </c>
      <c r="M827" s="2">
        <v>106.56008800052621</v>
      </c>
      <c r="N827">
        <v>2.5204784556584956E-2</v>
      </c>
      <c r="X827" s="8"/>
    </row>
    <row r="828" spans="1:24" x14ac:dyDescent="0.25">
      <c r="A828" t="s">
        <v>14</v>
      </c>
      <c r="B828" t="s">
        <v>203</v>
      </c>
      <c r="C828" t="s">
        <v>204</v>
      </c>
      <c r="D828" t="str">
        <f t="shared" si="96"/>
        <v>01</v>
      </c>
      <c r="E828" t="str">
        <f t="shared" si="97"/>
        <v>011</v>
      </c>
      <c r="F828" t="str">
        <f t="shared" si="98"/>
        <v>0119</v>
      </c>
      <c r="G828" t="str">
        <f t="shared" si="99"/>
        <v>01193</v>
      </c>
      <c r="H828" t="str">
        <f t="shared" si="100"/>
        <v>011931</v>
      </c>
      <c r="I828" t="str">
        <f t="shared" si="101"/>
        <v>01193101</v>
      </c>
      <c r="J828" s="1" t="s">
        <v>1327</v>
      </c>
      <c r="K828" s="2">
        <v>2.7779659336408093E-4</v>
      </c>
      <c r="L828" s="1">
        <f t="shared" si="95"/>
        <v>9.9999999999999978E-2</v>
      </c>
      <c r="M828" s="2">
        <v>106.555680005594</v>
      </c>
      <c r="N828">
        <v>2.9600804909147124E-2</v>
      </c>
      <c r="X828" s="8"/>
    </row>
    <row r="829" spans="1:24" x14ac:dyDescent="0.25">
      <c r="A829" t="s">
        <v>14</v>
      </c>
      <c r="B829" t="s">
        <v>205</v>
      </c>
      <c r="C829" t="s">
        <v>206</v>
      </c>
      <c r="D829" t="str">
        <f t="shared" si="96"/>
        <v>01</v>
      </c>
      <c r="E829" t="str">
        <f t="shared" si="97"/>
        <v>011</v>
      </c>
      <c r="F829" t="str">
        <f t="shared" si="98"/>
        <v>0119</v>
      </c>
      <c r="G829" t="str">
        <f t="shared" si="99"/>
        <v>01193</v>
      </c>
      <c r="H829" t="str">
        <f t="shared" si="100"/>
        <v>011939</v>
      </c>
      <c r="I829" t="str">
        <f t="shared" si="101"/>
        <v>01193907</v>
      </c>
      <c r="J829" s="1" t="s">
        <v>1327</v>
      </c>
      <c r="K829" s="2">
        <v>4.5632674171466516E-5</v>
      </c>
      <c r="L829" s="1">
        <f t="shared" si="95"/>
        <v>9.9999999999999978E-2</v>
      </c>
      <c r="M829" s="2">
        <v>114.959475219507</v>
      </c>
      <c r="N829">
        <v>5.2459082756145421E-3</v>
      </c>
      <c r="X829" s="8"/>
    </row>
    <row r="830" spans="1:24" x14ac:dyDescent="0.25">
      <c r="A830" t="s">
        <v>14</v>
      </c>
      <c r="B830" t="s">
        <v>207</v>
      </c>
      <c r="C830" t="s">
        <v>208</v>
      </c>
      <c r="D830" t="str">
        <f t="shared" si="96"/>
        <v>01</v>
      </c>
      <c r="E830" t="str">
        <f t="shared" si="97"/>
        <v>011</v>
      </c>
      <c r="F830" t="str">
        <f t="shared" si="98"/>
        <v>0119</v>
      </c>
      <c r="G830" t="str">
        <f t="shared" si="99"/>
        <v>01193</v>
      </c>
      <c r="H830" t="str">
        <f t="shared" si="100"/>
        <v>011939</v>
      </c>
      <c r="I830" t="str">
        <f t="shared" si="101"/>
        <v>01193919</v>
      </c>
      <c r="J830" s="1" t="s">
        <v>1327</v>
      </c>
      <c r="K830" s="2">
        <v>1.2718125930583337E-4</v>
      </c>
      <c r="L830" s="1">
        <f t="shared" si="95"/>
        <v>9.9999999999999978E-2</v>
      </c>
      <c r="M830" s="2">
        <v>112.0670064337469</v>
      </c>
      <c r="N830">
        <v>1.4252823004878861E-2</v>
      </c>
      <c r="X830" s="8"/>
    </row>
    <row r="831" spans="1:24" x14ac:dyDescent="0.25">
      <c r="A831" t="s">
        <v>14</v>
      </c>
      <c r="B831" t="s">
        <v>209</v>
      </c>
      <c r="C831" t="s">
        <v>210</v>
      </c>
      <c r="D831" t="str">
        <f t="shared" si="96"/>
        <v>01</v>
      </c>
      <c r="E831" t="str">
        <f t="shared" si="97"/>
        <v>011</v>
      </c>
      <c r="F831" t="str">
        <f t="shared" si="98"/>
        <v>0119</v>
      </c>
      <c r="G831" t="str">
        <f t="shared" si="99"/>
        <v>01193</v>
      </c>
      <c r="H831" t="str">
        <f t="shared" si="100"/>
        <v>011939</v>
      </c>
      <c r="I831" t="str">
        <f t="shared" si="101"/>
        <v>01193921</v>
      </c>
      <c r="J831" s="1" t="s">
        <v>1327</v>
      </c>
      <c r="K831" s="2">
        <v>1.6990420247140923E-4</v>
      </c>
      <c r="L831" s="1">
        <f t="shared" si="95"/>
        <v>9.9999999999999978E-2</v>
      </c>
      <c r="M831" s="2">
        <v>115.7893115573132</v>
      </c>
      <c r="N831">
        <v>1.9673090634858826E-2</v>
      </c>
      <c r="X831" s="8"/>
    </row>
    <row r="832" spans="1:24" x14ac:dyDescent="0.25">
      <c r="A832" t="s">
        <v>14</v>
      </c>
      <c r="B832" t="s">
        <v>211</v>
      </c>
      <c r="C832" t="s">
        <v>212</v>
      </c>
      <c r="D832" t="str">
        <f t="shared" si="96"/>
        <v>01</v>
      </c>
      <c r="E832" t="str">
        <f t="shared" si="97"/>
        <v>011</v>
      </c>
      <c r="F832" t="str">
        <f t="shared" si="98"/>
        <v>0119</v>
      </c>
      <c r="G832" t="str">
        <f t="shared" si="99"/>
        <v>01193</v>
      </c>
      <c r="H832" t="str">
        <f t="shared" si="100"/>
        <v>011939</v>
      </c>
      <c r="I832" t="str">
        <f t="shared" si="101"/>
        <v>01193922</v>
      </c>
      <c r="J832" s="1" t="s">
        <v>1327</v>
      </c>
      <c r="K832" s="2">
        <v>8.6456874530203083E-5</v>
      </c>
      <c r="L832" s="1">
        <f t="shared" si="95"/>
        <v>9.9999999999999978E-2</v>
      </c>
      <c r="M832" s="2">
        <v>119.058904154145</v>
      </c>
      <c r="N832">
        <v>1.0293460738158389E-2</v>
      </c>
      <c r="X832" s="8"/>
    </row>
    <row r="833" spans="1:24" x14ac:dyDescent="0.25">
      <c r="A833" t="s">
        <v>14</v>
      </c>
      <c r="B833" t="s">
        <v>213</v>
      </c>
      <c r="C833" t="s">
        <v>214</v>
      </c>
      <c r="D833" t="str">
        <f t="shared" si="96"/>
        <v>01</v>
      </c>
      <c r="E833" t="str">
        <f t="shared" si="97"/>
        <v>011</v>
      </c>
      <c r="F833" t="str">
        <f t="shared" si="98"/>
        <v>0119</v>
      </c>
      <c r="G833" t="str">
        <f t="shared" si="99"/>
        <v>01193</v>
      </c>
      <c r="H833" t="str">
        <f t="shared" si="100"/>
        <v>011939</v>
      </c>
      <c r="I833" t="str">
        <f t="shared" si="101"/>
        <v>01193924</v>
      </c>
      <c r="J833" s="1" t="s">
        <v>1327</v>
      </c>
      <c r="K833" s="2">
        <v>1.3199237681852402E-4</v>
      </c>
      <c r="L833" s="1">
        <f t="shared" si="95"/>
        <v>9.9999999999999978E-2</v>
      </c>
      <c r="M833" s="2">
        <v>114.8955067785967</v>
      </c>
      <c r="N833">
        <v>1.5165331025475817E-2</v>
      </c>
      <c r="X833" s="8"/>
    </row>
    <row r="834" spans="1:24" x14ac:dyDescent="0.25">
      <c r="A834" t="s">
        <v>14</v>
      </c>
      <c r="B834" t="s">
        <v>215</v>
      </c>
      <c r="C834" t="s">
        <v>216</v>
      </c>
      <c r="D834" t="str">
        <f t="shared" si="96"/>
        <v>01</v>
      </c>
      <c r="E834" t="str">
        <f t="shared" si="97"/>
        <v>011</v>
      </c>
      <c r="F834" t="str">
        <f t="shared" si="98"/>
        <v>0119</v>
      </c>
      <c r="G834" t="str">
        <f t="shared" si="99"/>
        <v>01194</v>
      </c>
      <c r="H834" t="str">
        <f t="shared" si="100"/>
        <v>011940</v>
      </c>
      <c r="I834" t="str">
        <f t="shared" si="101"/>
        <v>01194002</v>
      </c>
      <c r="J834" s="1" t="s">
        <v>1327</v>
      </c>
      <c r="K834" s="2">
        <v>6.6866216596827462E-5</v>
      </c>
      <c r="L834" s="1">
        <f t="shared" si="95"/>
        <v>9.9999999999999978E-2</v>
      </c>
      <c r="M834" s="2">
        <v>117.7474264967052</v>
      </c>
      <c r="N834">
        <v>7.8733249238477111E-3</v>
      </c>
      <c r="X834" s="8"/>
    </row>
    <row r="835" spans="1:24" x14ac:dyDescent="0.25">
      <c r="A835" t="s">
        <v>14</v>
      </c>
      <c r="B835" t="s">
        <v>217</v>
      </c>
      <c r="C835" t="s">
        <v>218</v>
      </c>
      <c r="D835" t="str">
        <f t="shared" si="96"/>
        <v>01</v>
      </c>
      <c r="E835" t="str">
        <f t="shared" si="97"/>
        <v>011</v>
      </c>
      <c r="F835" t="str">
        <f t="shared" si="98"/>
        <v>0119</v>
      </c>
      <c r="G835" t="str">
        <f t="shared" si="99"/>
        <v>01194</v>
      </c>
      <c r="H835" t="str">
        <f t="shared" si="100"/>
        <v>011940</v>
      </c>
      <c r="I835" t="str">
        <f t="shared" si="101"/>
        <v>01194016</v>
      </c>
      <c r="J835" s="1" t="s">
        <v>1327</v>
      </c>
      <c r="K835" s="2">
        <v>5.5977101231224002E-4</v>
      </c>
      <c r="L835" s="1">
        <f t="shared" ref="L835:L898" si="102">SUMIF(J:J,J835,K:K)</f>
        <v>9.9999999999999978E-2</v>
      </c>
      <c r="M835" s="2">
        <v>113.18628351150279</v>
      </c>
      <c r="N835">
        <v>6.335840050109412E-2</v>
      </c>
      <c r="X835" s="8"/>
    </row>
    <row r="836" spans="1:24" x14ac:dyDescent="0.25">
      <c r="A836" t="s">
        <v>14</v>
      </c>
      <c r="B836" t="s">
        <v>219</v>
      </c>
      <c r="C836" t="s">
        <v>220</v>
      </c>
      <c r="D836" t="str">
        <f t="shared" si="96"/>
        <v>01</v>
      </c>
      <c r="E836" t="str">
        <f t="shared" si="97"/>
        <v>011</v>
      </c>
      <c r="F836" t="str">
        <f t="shared" si="98"/>
        <v>0119</v>
      </c>
      <c r="G836" t="str">
        <f t="shared" si="99"/>
        <v>01199</v>
      </c>
      <c r="H836" t="str">
        <f t="shared" si="100"/>
        <v>011990</v>
      </c>
      <c r="I836" t="str">
        <f t="shared" si="101"/>
        <v>01199002</v>
      </c>
      <c r="J836" s="1" t="s">
        <v>1327</v>
      </c>
      <c r="K836" s="2">
        <v>4.9019557651102026E-4</v>
      </c>
      <c r="L836" s="1">
        <f t="shared" si="102"/>
        <v>9.9999999999999978E-2</v>
      </c>
      <c r="M836" s="2">
        <v>117.0912311380369</v>
      </c>
      <c r="N836">
        <v>5.7397603552095125E-2</v>
      </c>
      <c r="X836" s="8"/>
    </row>
    <row r="837" spans="1:24" x14ac:dyDescent="0.25">
      <c r="A837" t="s">
        <v>14</v>
      </c>
      <c r="B837" t="s">
        <v>221</v>
      </c>
      <c r="C837" t="s">
        <v>222</v>
      </c>
      <c r="D837" t="str">
        <f t="shared" si="96"/>
        <v>01</v>
      </c>
      <c r="E837" t="str">
        <f t="shared" si="97"/>
        <v>011</v>
      </c>
      <c r="F837" t="str">
        <f t="shared" si="98"/>
        <v>0119</v>
      </c>
      <c r="G837" t="str">
        <f t="shared" si="99"/>
        <v>01199</v>
      </c>
      <c r="H837" t="str">
        <f t="shared" si="100"/>
        <v>011990</v>
      </c>
      <c r="I837" t="str">
        <f t="shared" si="101"/>
        <v>01199004</v>
      </c>
      <c r="J837" s="1" t="s">
        <v>1327</v>
      </c>
      <c r="K837" s="2">
        <v>1.6020809802964582E-4</v>
      </c>
      <c r="L837" s="1">
        <f t="shared" si="102"/>
        <v>9.9999999999999978E-2</v>
      </c>
      <c r="M837" s="2">
        <v>111.58446714078551</v>
      </c>
      <c r="N837">
        <v>1.7876735250276759E-2</v>
      </c>
      <c r="X837" s="8"/>
    </row>
    <row r="838" spans="1:24" x14ac:dyDescent="0.25">
      <c r="A838" t="s">
        <v>14</v>
      </c>
      <c r="B838" t="s">
        <v>223</v>
      </c>
      <c r="C838" t="s">
        <v>224</v>
      </c>
      <c r="D838" t="str">
        <f t="shared" si="96"/>
        <v>01</v>
      </c>
      <c r="E838" t="str">
        <f t="shared" si="97"/>
        <v>011</v>
      </c>
      <c r="F838" t="str">
        <f t="shared" si="98"/>
        <v>0119</v>
      </c>
      <c r="G838" t="str">
        <f t="shared" si="99"/>
        <v>01199</v>
      </c>
      <c r="H838" t="str">
        <f t="shared" si="100"/>
        <v>011990</v>
      </c>
      <c r="I838" t="str">
        <f t="shared" si="101"/>
        <v>01199012</v>
      </c>
      <c r="J838" s="1" t="s">
        <v>1327</v>
      </c>
      <c r="K838" s="2">
        <v>1.5776945795115558E-4</v>
      </c>
      <c r="L838" s="1">
        <f t="shared" si="102"/>
        <v>9.9999999999999978E-2</v>
      </c>
      <c r="M838" s="2">
        <v>113.7691972882364</v>
      </c>
      <c r="N838">
        <v>1.7949304587703135E-2</v>
      </c>
      <c r="X838" s="8"/>
    </row>
    <row r="839" spans="1:24" x14ac:dyDescent="0.25">
      <c r="A839" t="s">
        <v>14</v>
      </c>
      <c r="B839" t="s">
        <v>225</v>
      </c>
      <c r="C839" t="s">
        <v>226</v>
      </c>
      <c r="D839" t="str">
        <f t="shared" si="96"/>
        <v>01</v>
      </c>
      <c r="E839" t="str">
        <f t="shared" si="97"/>
        <v>011</v>
      </c>
      <c r="F839" t="str">
        <f t="shared" si="98"/>
        <v>0119</v>
      </c>
      <c r="G839" t="str">
        <f t="shared" si="99"/>
        <v>01199</v>
      </c>
      <c r="H839" t="str">
        <f t="shared" si="100"/>
        <v>011990</v>
      </c>
      <c r="I839" t="str">
        <f t="shared" si="101"/>
        <v>01199013</v>
      </c>
      <c r="J839" s="1" t="s">
        <v>1327</v>
      </c>
      <c r="K839" s="2">
        <v>5.2456603708391289E-5</v>
      </c>
      <c r="L839" s="1">
        <f t="shared" si="102"/>
        <v>9.9999999999999978E-2</v>
      </c>
      <c r="M839" s="2">
        <v>104.1326212346158</v>
      </c>
      <c r="N839">
        <v>5.4624436452202522E-3</v>
      </c>
      <c r="X839" s="8"/>
    </row>
    <row r="840" spans="1:24" x14ac:dyDescent="0.25">
      <c r="A840" t="s">
        <v>14</v>
      </c>
      <c r="B840" t="s">
        <v>227</v>
      </c>
      <c r="C840" t="s">
        <v>228</v>
      </c>
      <c r="D840" t="str">
        <f t="shared" si="96"/>
        <v>01</v>
      </c>
      <c r="E840" t="str">
        <f t="shared" si="97"/>
        <v>012</v>
      </c>
      <c r="F840" t="str">
        <f t="shared" si="98"/>
        <v>0121</v>
      </c>
      <c r="G840" t="str">
        <f t="shared" si="99"/>
        <v>01210</v>
      </c>
      <c r="H840" t="str">
        <f t="shared" si="100"/>
        <v>012100</v>
      </c>
      <c r="I840" t="str">
        <f t="shared" si="101"/>
        <v>01210003</v>
      </c>
      <c r="J840" s="1" t="s">
        <v>1327</v>
      </c>
      <c r="K840" s="2">
        <v>3.1243515377895871E-4</v>
      </c>
      <c r="L840" s="1">
        <f t="shared" si="102"/>
        <v>9.9999999999999978E-2</v>
      </c>
      <c r="M840" s="2">
        <v>102.54963086725139</v>
      </c>
      <c r="N840">
        <v>3.2040109689985143E-2</v>
      </c>
      <c r="X840" s="8"/>
    </row>
    <row r="841" spans="1:24" x14ac:dyDescent="0.25">
      <c r="A841" t="s">
        <v>14</v>
      </c>
      <c r="B841" t="s">
        <v>229</v>
      </c>
      <c r="C841" t="s">
        <v>230</v>
      </c>
      <c r="D841" t="str">
        <f t="shared" si="96"/>
        <v>01</v>
      </c>
      <c r="E841" t="str">
        <f t="shared" si="97"/>
        <v>012</v>
      </c>
      <c r="F841" t="str">
        <f t="shared" si="98"/>
        <v>0121</v>
      </c>
      <c r="G841" t="str">
        <f t="shared" si="99"/>
        <v>01210</v>
      </c>
      <c r="H841" t="str">
        <f t="shared" si="100"/>
        <v>012100</v>
      </c>
      <c r="I841" t="str">
        <f t="shared" si="101"/>
        <v>01210007</v>
      </c>
      <c r="J841" s="1" t="s">
        <v>1327</v>
      </c>
      <c r="K841" s="2">
        <v>3.0918062362874662E-4</v>
      </c>
      <c r="L841" s="1">
        <f t="shared" si="102"/>
        <v>9.9999999999999978E-2</v>
      </c>
      <c r="M841" s="2">
        <v>107.0895152982296</v>
      </c>
      <c r="N841">
        <v>3.3110003124006832E-2</v>
      </c>
      <c r="X841" s="8"/>
    </row>
    <row r="842" spans="1:24" x14ac:dyDescent="0.25">
      <c r="A842" t="s">
        <v>14</v>
      </c>
      <c r="B842" t="s">
        <v>231</v>
      </c>
      <c r="C842" t="s">
        <v>232</v>
      </c>
      <c r="D842" t="str">
        <f t="shared" si="96"/>
        <v>01</v>
      </c>
      <c r="E842" t="str">
        <f t="shared" si="97"/>
        <v>012</v>
      </c>
      <c r="F842" t="str">
        <f t="shared" si="98"/>
        <v>0121</v>
      </c>
      <c r="G842" t="str">
        <f t="shared" si="99"/>
        <v>01210</v>
      </c>
      <c r="H842" t="str">
        <f t="shared" si="100"/>
        <v>012100</v>
      </c>
      <c r="I842" t="str">
        <f t="shared" si="101"/>
        <v>01210013</v>
      </c>
      <c r="J842" s="1" t="s">
        <v>1327</v>
      </c>
      <c r="K842" s="2">
        <v>1.3592035159231776E-5</v>
      </c>
      <c r="L842" s="1">
        <f t="shared" si="102"/>
        <v>9.9999999999999978E-2</v>
      </c>
      <c r="M842" s="2">
        <v>115.824474374058</v>
      </c>
      <c r="N842">
        <v>1.5742903279917361E-3</v>
      </c>
      <c r="X842" s="8"/>
    </row>
    <row r="843" spans="1:24" x14ac:dyDescent="0.25">
      <c r="A843" t="s">
        <v>14</v>
      </c>
      <c r="B843" t="s">
        <v>233</v>
      </c>
      <c r="C843" t="s">
        <v>234</v>
      </c>
      <c r="D843" t="str">
        <f t="shared" si="96"/>
        <v>01</v>
      </c>
      <c r="E843" t="str">
        <f t="shared" si="97"/>
        <v>012</v>
      </c>
      <c r="F843" t="str">
        <f t="shared" si="98"/>
        <v>0122</v>
      </c>
      <c r="G843" t="str">
        <f t="shared" si="99"/>
        <v>01220</v>
      </c>
      <c r="H843" t="str">
        <f t="shared" si="100"/>
        <v>012201</v>
      </c>
      <c r="I843" t="str">
        <f t="shared" si="101"/>
        <v>01220104</v>
      </c>
      <c r="J843" s="1" t="s">
        <v>1327</v>
      </c>
      <c r="K843" s="2">
        <v>8.839192616774337E-5</v>
      </c>
      <c r="L843" s="1">
        <f t="shared" si="102"/>
        <v>9.9999999999999978E-2</v>
      </c>
      <c r="M843" s="2">
        <v>112.1474795502661</v>
      </c>
      <c r="N843">
        <v>9.9129317323056309E-3</v>
      </c>
      <c r="X843" s="8"/>
    </row>
    <row r="844" spans="1:24" x14ac:dyDescent="0.25">
      <c r="A844" t="s">
        <v>14</v>
      </c>
      <c r="B844" t="s">
        <v>235</v>
      </c>
      <c r="C844" t="s">
        <v>236</v>
      </c>
      <c r="D844" t="str">
        <f t="shared" si="96"/>
        <v>01</v>
      </c>
      <c r="E844" t="str">
        <f t="shared" si="97"/>
        <v>012</v>
      </c>
      <c r="F844" t="str">
        <f t="shared" si="98"/>
        <v>0122</v>
      </c>
      <c r="G844" t="str">
        <f t="shared" si="99"/>
        <v>01220</v>
      </c>
      <c r="H844" t="str">
        <f t="shared" si="100"/>
        <v>012201</v>
      </c>
      <c r="I844" t="str">
        <f t="shared" si="101"/>
        <v>01220106</v>
      </c>
      <c r="J844" s="1" t="s">
        <v>1327</v>
      </c>
      <c r="K844" s="2">
        <v>1.2885015042680707E-4</v>
      </c>
      <c r="L844" s="1">
        <f t="shared" si="102"/>
        <v>9.9999999999999978E-2</v>
      </c>
      <c r="M844" s="2">
        <v>109.8211612559688</v>
      </c>
      <c r="N844">
        <v>1.4150473147878217E-2</v>
      </c>
      <c r="X844" s="8"/>
    </row>
    <row r="845" spans="1:24" x14ac:dyDescent="0.25">
      <c r="A845" t="s">
        <v>14</v>
      </c>
      <c r="B845" t="s">
        <v>237</v>
      </c>
      <c r="C845" t="s">
        <v>238</v>
      </c>
      <c r="D845" t="str">
        <f t="shared" si="96"/>
        <v>01</v>
      </c>
      <c r="E845" t="str">
        <f t="shared" si="97"/>
        <v>012</v>
      </c>
      <c r="F845" t="str">
        <f t="shared" si="98"/>
        <v>0123</v>
      </c>
      <c r="G845" t="str">
        <f t="shared" si="99"/>
        <v>01230</v>
      </c>
      <c r="H845" t="str">
        <f t="shared" si="100"/>
        <v>012303</v>
      </c>
      <c r="I845" t="str">
        <f t="shared" si="101"/>
        <v>01230301</v>
      </c>
      <c r="J845" s="1" t="s">
        <v>1327</v>
      </c>
      <c r="K845" s="2">
        <v>1.0193808309275257E-4</v>
      </c>
      <c r="L845" s="1">
        <f t="shared" si="102"/>
        <v>9.9999999999999978E-2</v>
      </c>
      <c r="M845" s="2">
        <v>140.1677028555776</v>
      </c>
      <c r="N845">
        <v>1.4288426940612121E-2</v>
      </c>
      <c r="X845" s="8"/>
    </row>
    <row r="846" spans="1:24" x14ac:dyDescent="0.25">
      <c r="A846" t="s">
        <v>14</v>
      </c>
      <c r="B846" t="s">
        <v>239</v>
      </c>
      <c r="C846" t="s">
        <v>240</v>
      </c>
      <c r="D846" t="str">
        <f t="shared" si="96"/>
        <v>01</v>
      </c>
      <c r="E846" t="str">
        <f t="shared" si="97"/>
        <v>012</v>
      </c>
      <c r="F846" t="str">
        <f t="shared" si="98"/>
        <v>0125</v>
      </c>
      <c r="G846" t="str">
        <f t="shared" si="99"/>
        <v>01250</v>
      </c>
      <c r="H846" t="str">
        <f t="shared" si="100"/>
        <v>012500</v>
      </c>
      <c r="I846" t="str">
        <f t="shared" si="101"/>
        <v>01250004</v>
      </c>
      <c r="J846" s="1" t="s">
        <v>1327</v>
      </c>
      <c r="K846" s="2">
        <v>2.1039561356757622E-4</v>
      </c>
      <c r="L846" s="1">
        <f t="shared" si="102"/>
        <v>9.9999999999999978E-2</v>
      </c>
      <c r="M846" s="2">
        <v>130.32662171458159</v>
      </c>
      <c r="N846">
        <v>2.7420149539828798E-2</v>
      </c>
      <c r="X846" s="8"/>
    </row>
    <row r="847" spans="1:24" x14ac:dyDescent="0.25">
      <c r="A847" t="s">
        <v>14</v>
      </c>
      <c r="B847" t="s">
        <v>241</v>
      </c>
      <c r="C847" t="s">
        <v>242</v>
      </c>
      <c r="D847" t="str">
        <f t="shared" si="96"/>
        <v>01</v>
      </c>
      <c r="E847" t="str">
        <f t="shared" si="97"/>
        <v>012</v>
      </c>
      <c r="F847" t="str">
        <f t="shared" si="98"/>
        <v>0126</v>
      </c>
      <c r="G847" t="str">
        <f t="shared" si="99"/>
        <v>01260</v>
      </c>
      <c r="H847" t="str">
        <f t="shared" si="100"/>
        <v>012600</v>
      </c>
      <c r="I847" t="str">
        <f t="shared" si="101"/>
        <v>01260001</v>
      </c>
      <c r="J847" s="1" t="s">
        <v>1327</v>
      </c>
      <c r="K847" s="2">
        <v>1.2587039136697369E-5</v>
      </c>
      <c r="L847" s="1">
        <f t="shared" si="102"/>
        <v>9.9999999999999978E-2</v>
      </c>
      <c r="M847" s="2">
        <v>122.5725893240119</v>
      </c>
      <c r="N847">
        <v>1.5428259789076718E-3</v>
      </c>
      <c r="X847" s="8"/>
    </row>
    <row r="848" spans="1:24" x14ac:dyDescent="0.25">
      <c r="A848" t="s">
        <v>14</v>
      </c>
      <c r="B848" t="s">
        <v>243</v>
      </c>
      <c r="C848" t="s">
        <v>244</v>
      </c>
      <c r="D848" t="str">
        <f t="shared" si="96"/>
        <v>01</v>
      </c>
      <c r="E848" t="str">
        <f t="shared" si="97"/>
        <v>012</v>
      </c>
      <c r="F848" t="str">
        <f t="shared" si="98"/>
        <v>0129</v>
      </c>
      <c r="G848" t="str">
        <f t="shared" si="99"/>
        <v>01290</v>
      </c>
      <c r="H848" t="str">
        <f t="shared" si="100"/>
        <v>012900</v>
      </c>
      <c r="I848" t="str">
        <f t="shared" si="101"/>
        <v>01290001</v>
      </c>
      <c r="J848" s="1" t="s">
        <v>1327</v>
      </c>
      <c r="K848" s="2">
        <v>9.7885133455993126E-5</v>
      </c>
      <c r="L848" s="1">
        <f t="shared" si="102"/>
        <v>9.9999999999999978E-2</v>
      </c>
      <c r="M848" s="2">
        <v>124.9914840788052</v>
      </c>
      <c r="N848">
        <v>1.2234808099916486E-2</v>
      </c>
      <c r="X848" s="8"/>
    </row>
    <row r="849" spans="1:24" x14ac:dyDescent="0.25">
      <c r="A849" t="s">
        <v>14</v>
      </c>
      <c r="B849" t="s">
        <v>245</v>
      </c>
      <c r="C849" t="s">
        <v>246</v>
      </c>
      <c r="D849" t="str">
        <f t="shared" si="96"/>
        <v>03</v>
      </c>
      <c r="E849" t="str">
        <f t="shared" si="97"/>
        <v>031</v>
      </c>
      <c r="F849" t="str">
        <f t="shared" si="98"/>
        <v>0312</v>
      </c>
      <c r="G849" t="str">
        <f t="shared" si="99"/>
        <v>03121</v>
      </c>
      <c r="H849" t="str">
        <f t="shared" si="100"/>
        <v>031211</v>
      </c>
      <c r="I849" t="str">
        <f t="shared" si="101"/>
        <v>03121101</v>
      </c>
      <c r="J849" s="1" t="s">
        <v>1327</v>
      </c>
      <c r="K849" s="2">
        <v>5.4941223141556815E-5</v>
      </c>
      <c r="L849" s="1">
        <f t="shared" si="102"/>
        <v>9.9999999999999978E-2</v>
      </c>
      <c r="M849" s="2">
        <v>103.47472908718289</v>
      </c>
      <c r="N849">
        <v>5.6850281802910546E-3</v>
      </c>
      <c r="X849" s="8"/>
    </row>
    <row r="850" spans="1:24" x14ac:dyDescent="0.25">
      <c r="A850" t="s">
        <v>14</v>
      </c>
      <c r="B850" t="s">
        <v>247</v>
      </c>
      <c r="C850" t="s">
        <v>248</v>
      </c>
      <c r="D850" t="str">
        <f t="shared" si="96"/>
        <v>03</v>
      </c>
      <c r="E850" t="str">
        <f t="shared" si="97"/>
        <v>031</v>
      </c>
      <c r="F850" t="str">
        <f t="shared" si="98"/>
        <v>0312</v>
      </c>
      <c r="G850" t="str">
        <f t="shared" si="99"/>
        <v>03121</v>
      </c>
      <c r="H850" t="str">
        <f t="shared" si="100"/>
        <v>031212</v>
      </c>
      <c r="I850" t="str">
        <f t="shared" si="101"/>
        <v>03121203</v>
      </c>
      <c r="J850" s="1" t="s">
        <v>1327</v>
      </c>
      <c r="K850" s="2">
        <v>5.6206887898990636E-5</v>
      </c>
      <c r="L850" s="1">
        <f t="shared" si="102"/>
        <v>9.9999999999999978E-2</v>
      </c>
      <c r="M850" s="2">
        <v>102.251517095731</v>
      </c>
      <c r="N850">
        <v>5.7472395589014767E-3</v>
      </c>
      <c r="X850" s="8"/>
    </row>
    <row r="851" spans="1:24" x14ac:dyDescent="0.25">
      <c r="A851" t="s">
        <v>14</v>
      </c>
      <c r="B851" t="s">
        <v>249</v>
      </c>
      <c r="C851" t="s">
        <v>250</v>
      </c>
      <c r="D851" t="str">
        <f t="shared" si="96"/>
        <v>03</v>
      </c>
      <c r="E851" t="str">
        <f t="shared" si="97"/>
        <v>031</v>
      </c>
      <c r="F851" t="str">
        <f t="shared" si="98"/>
        <v>0312</v>
      </c>
      <c r="G851" t="str">
        <f t="shared" si="99"/>
        <v>03121</v>
      </c>
      <c r="H851" t="str">
        <f t="shared" si="100"/>
        <v>031213</v>
      </c>
      <c r="I851" t="str">
        <f t="shared" si="101"/>
        <v>03121302</v>
      </c>
      <c r="J851" s="1" t="s">
        <v>1327</v>
      </c>
      <c r="K851" s="2">
        <v>1.4532397058339704E-4</v>
      </c>
      <c r="L851" s="1">
        <f t="shared" si="102"/>
        <v>9.9999999999999978E-2</v>
      </c>
      <c r="M851" s="2">
        <v>103.1261071385626</v>
      </c>
      <c r="N851">
        <v>1.4986695360184724E-2</v>
      </c>
      <c r="X851" s="8"/>
    </row>
    <row r="852" spans="1:24" x14ac:dyDescent="0.25">
      <c r="A852" t="s">
        <v>14</v>
      </c>
      <c r="B852" t="s">
        <v>251</v>
      </c>
      <c r="C852" t="s">
        <v>252</v>
      </c>
      <c r="D852" t="str">
        <f t="shared" si="96"/>
        <v>03</v>
      </c>
      <c r="E852" t="str">
        <f t="shared" si="97"/>
        <v>031</v>
      </c>
      <c r="F852" t="str">
        <f t="shared" si="98"/>
        <v>0312</v>
      </c>
      <c r="G852" t="str">
        <f t="shared" si="99"/>
        <v>03121</v>
      </c>
      <c r="H852" t="str">
        <f t="shared" si="100"/>
        <v>031213</v>
      </c>
      <c r="I852" t="str">
        <f t="shared" si="101"/>
        <v>03121303</v>
      </c>
      <c r="J852" s="1" t="s">
        <v>1327</v>
      </c>
      <c r="K852" s="2">
        <v>4.3993561766667503E-5</v>
      </c>
      <c r="L852" s="1">
        <f t="shared" si="102"/>
        <v>9.9999999999999978E-2</v>
      </c>
      <c r="M852" s="2">
        <v>110.4612798948551</v>
      </c>
      <c r="N852">
        <v>4.8595851398794548E-3</v>
      </c>
      <c r="X852" s="8"/>
    </row>
    <row r="853" spans="1:24" x14ac:dyDescent="0.25">
      <c r="A853" t="s">
        <v>14</v>
      </c>
      <c r="B853" t="s">
        <v>253</v>
      </c>
      <c r="C853" t="s">
        <v>254</v>
      </c>
      <c r="D853" t="str">
        <f t="shared" si="96"/>
        <v>03</v>
      </c>
      <c r="E853" t="str">
        <f t="shared" si="97"/>
        <v>031</v>
      </c>
      <c r="F853" t="str">
        <f t="shared" si="98"/>
        <v>0312</v>
      </c>
      <c r="G853" t="str">
        <f t="shared" si="99"/>
        <v>03121</v>
      </c>
      <c r="H853" t="str">
        <f t="shared" si="100"/>
        <v>031213</v>
      </c>
      <c r="I853" t="str">
        <f t="shared" si="101"/>
        <v>03121306</v>
      </c>
      <c r="J853" s="1" t="s">
        <v>1327</v>
      </c>
      <c r="K853" s="2">
        <v>6.3608843597844607E-5</v>
      </c>
      <c r="L853" s="1">
        <f t="shared" si="102"/>
        <v>9.9999999999999978E-2</v>
      </c>
      <c r="M853" s="2">
        <v>101.7612599821727</v>
      </c>
      <c r="N853">
        <v>6.4729160705256266E-3</v>
      </c>
      <c r="X853" s="8"/>
    </row>
    <row r="854" spans="1:24" x14ac:dyDescent="0.25">
      <c r="A854" t="s">
        <v>14</v>
      </c>
      <c r="B854" t="s">
        <v>255</v>
      </c>
      <c r="C854" t="s">
        <v>256</v>
      </c>
      <c r="D854" t="str">
        <f t="shared" si="96"/>
        <v>03</v>
      </c>
      <c r="E854" t="str">
        <f t="shared" si="97"/>
        <v>031</v>
      </c>
      <c r="F854" t="str">
        <f t="shared" si="98"/>
        <v>0312</v>
      </c>
      <c r="G854" t="str">
        <f t="shared" si="99"/>
        <v>03121</v>
      </c>
      <c r="H854" t="str">
        <f t="shared" si="100"/>
        <v>031214</v>
      </c>
      <c r="I854" t="str">
        <f t="shared" si="101"/>
        <v>03121402</v>
      </c>
      <c r="J854" s="1" t="s">
        <v>1327</v>
      </c>
      <c r="K854" s="2">
        <v>9.384097599438329E-5</v>
      </c>
      <c r="L854" s="1">
        <f t="shared" si="102"/>
        <v>9.9999999999999978E-2</v>
      </c>
      <c r="M854" s="2">
        <v>109.7888775361703</v>
      </c>
      <c r="N854">
        <v>1.0302695421322044E-2</v>
      </c>
      <c r="X854" s="8"/>
    </row>
    <row r="855" spans="1:24" x14ac:dyDescent="0.25">
      <c r="A855" t="s">
        <v>14</v>
      </c>
      <c r="B855" t="s">
        <v>257</v>
      </c>
      <c r="C855" t="s">
        <v>258</v>
      </c>
      <c r="D855" t="str">
        <f t="shared" si="96"/>
        <v>03</v>
      </c>
      <c r="E855" t="str">
        <f t="shared" si="97"/>
        <v>031</v>
      </c>
      <c r="F855" t="str">
        <f t="shared" si="98"/>
        <v>0312</v>
      </c>
      <c r="G855" t="str">
        <f t="shared" si="99"/>
        <v>03121</v>
      </c>
      <c r="H855" t="str">
        <f t="shared" si="100"/>
        <v>031214</v>
      </c>
      <c r="I855" t="str">
        <f t="shared" si="101"/>
        <v>03121403</v>
      </c>
      <c r="J855" s="1" t="s">
        <v>1327</v>
      </c>
      <c r="K855" s="2">
        <v>8.655991496297398E-5</v>
      </c>
      <c r="L855" s="1">
        <f t="shared" si="102"/>
        <v>9.9999999999999978E-2</v>
      </c>
      <c r="M855" s="2">
        <v>104.098689769006</v>
      </c>
      <c r="N855">
        <v>9.0107737341621683E-3</v>
      </c>
      <c r="X855" s="8"/>
    </row>
    <row r="856" spans="1:24" x14ac:dyDescent="0.25">
      <c r="A856" t="s">
        <v>14</v>
      </c>
      <c r="B856" t="s">
        <v>259</v>
      </c>
      <c r="C856" t="s">
        <v>260</v>
      </c>
      <c r="D856" t="str">
        <f t="shared" si="96"/>
        <v>03</v>
      </c>
      <c r="E856" t="str">
        <f t="shared" si="97"/>
        <v>031</v>
      </c>
      <c r="F856" t="str">
        <f t="shared" si="98"/>
        <v>0312</v>
      </c>
      <c r="G856" t="str">
        <f t="shared" si="99"/>
        <v>03121</v>
      </c>
      <c r="H856" t="str">
        <f t="shared" si="100"/>
        <v>031214</v>
      </c>
      <c r="I856" t="str">
        <f t="shared" si="101"/>
        <v>03121404</v>
      </c>
      <c r="J856" s="1" t="s">
        <v>1327</v>
      </c>
      <c r="K856" s="2">
        <v>3.1880762992823707E-5</v>
      </c>
      <c r="L856" s="1">
        <f t="shared" si="102"/>
        <v>9.9999999999999978E-2</v>
      </c>
      <c r="M856" s="2">
        <v>104.7216466302614</v>
      </c>
      <c r="N856">
        <v>3.3386059964375992E-3</v>
      </c>
      <c r="X856" s="8"/>
    </row>
    <row r="857" spans="1:24" x14ac:dyDescent="0.25">
      <c r="A857" t="s">
        <v>14</v>
      </c>
      <c r="B857" t="s">
        <v>261</v>
      </c>
      <c r="C857" t="s">
        <v>262</v>
      </c>
      <c r="D857" t="str">
        <f t="shared" si="96"/>
        <v>03</v>
      </c>
      <c r="E857" t="str">
        <f t="shared" si="97"/>
        <v>031</v>
      </c>
      <c r="F857" t="str">
        <f t="shared" si="98"/>
        <v>0312</v>
      </c>
      <c r="G857" t="str">
        <f t="shared" si="99"/>
        <v>03122</v>
      </c>
      <c r="H857" t="str">
        <f t="shared" si="100"/>
        <v>031221</v>
      </c>
      <c r="I857" t="str">
        <f t="shared" si="101"/>
        <v>03122104</v>
      </c>
      <c r="J857" s="1" t="s">
        <v>1327</v>
      </c>
      <c r="K857" s="2">
        <v>4.8982944970480629E-5</v>
      </c>
      <c r="L857" s="1">
        <f t="shared" si="102"/>
        <v>9.9999999999999978E-2</v>
      </c>
      <c r="M857" s="2">
        <v>100.4782512558394</v>
      </c>
      <c r="N857">
        <v>4.9217206519949069E-3</v>
      </c>
      <c r="X857" s="8"/>
    </row>
    <row r="858" spans="1:24" x14ac:dyDescent="0.25">
      <c r="A858" t="s">
        <v>14</v>
      </c>
      <c r="B858" t="s">
        <v>263</v>
      </c>
      <c r="C858" t="s">
        <v>264</v>
      </c>
      <c r="D858" t="str">
        <f t="shared" si="96"/>
        <v>03</v>
      </c>
      <c r="E858" t="str">
        <f t="shared" si="97"/>
        <v>031</v>
      </c>
      <c r="F858" t="str">
        <f t="shared" si="98"/>
        <v>0312</v>
      </c>
      <c r="G858" t="str">
        <f t="shared" si="99"/>
        <v>03122</v>
      </c>
      <c r="H858" t="str">
        <f t="shared" si="100"/>
        <v>031221</v>
      </c>
      <c r="I858" t="str">
        <f t="shared" si="101"/>
        <v>03122105</v>
      </c>
      <c r="J858" s="1" t="s">
        <v>1327</v>
      </c>
      <c r="K858" s="2">
        <v>9.2650631483851567E-5</v>
      </c>
      <c r="L858" s="1">
        <f t="shared" si="102"/>
        <v>9.9999999999999978E-2</v>
      </c>
      <c r="M858" s="2">
        <v>100.9224454109563</v>
      </c>
      <c r="N858">
        <v>9.3505282982196385E-3</v>
      </c>
      <c r="X858" s="8"/>
    </row>
    <row r="859" spans="1:24" x14ac:dyDescent="0.25">
      <c r="A859" t="s">
        <v>14</v>
      </c>
      <c r="B859" t="s">
        <v>265</v>
      </c>
      <c r="C859" t="s">
        <v>266</v>
      </c>
      <c r="D859" t="str">
        <f t="shared" si="96"/>
        <v>03</v>
      </c>
      <c r="E859" t="str">
        <f t="shared" si="97"/>
        <v>031</v>
      </c>
      <c r="F859" t="str">
        <f t="shared" si="98"/>
        <v>0312</v>
      </c>
      <c r="G859" t="str">
        <f t="shared" si="99"/>
        <v>03122</v>
      </c>
      <c r="H859" t="str">
        <f t="shared" si="100"/>
        <v>031223</v>
      </c>
      <c r="I859" t="str">
        <f t="shared" si="101"/>
        <v>03122302</v>
      </c>
      <c r="J859" s="1" t="s">
        <v>1327</v>
      </c>
      <c r="K859" s="2">
        <v>9.0988458801977059E-5</v>
      </c>
      <c r="L859" s="1">
        <f t="shared" si="102"/>
        <v>9.9999999999999978E-2</v>
      </c>
      <c r="M859" s="2">
        <v>100.5124992227335</v>
      </c>
      <c r="N859">
        <v>9.1454773946114381E-3</v>
      </c>
      <c r="X859" s="8"/>
    </row>
    <row r="860" spans="1:24" x14ac:dyDescent="0.25">
      <c r="A860" t="s">
        <v>14</v>
      </c>
      <c r="B860" t="s">
        <v>267</v>
      </c>
      <c r="C860" t="s">
        <v>268</v>
      </c>
      <c r="D860" t="str">
        <f t="shared" ref="D860:D923" si="103">LEFT(B860,2)</f>
        <v>03</v>
      </c>
      <c r="E860" t="str">
        <f t="shared" ref="E860:E923" si="104">LEFT(B860,3)</f>
        <v>031</v>
      </c>
      <c r="F860" t="str">
        <f t="shared" ref="F860:F923" si="105">LEFT(B860,4)</f>
        <v>0312</v>
      </c>
      <c r="G860" t="str">
        <f t="shared" ref="G860:G923" si="106">LEFT(B860,5)</f>
        <v>03122</v>
      </c>
      <c r="H860" t="str">
        <f t="shared" ref="H860:H923" si="107">LEFT(B860,6)</f>
        <v>031223</v>
      </c>
      <c r="I860" t="str">
        <f t="shared" ref="I860:I923" si="108">LEFT(B860,8)</f>
        <v>03122304</v>
      </c>
      <c r="J860" s="1" t="s">
        <v>1327</v>
      </c>
      <c r="K860" s="2">
        <v>1.7587750621825007E-5</v>
      </c>
      <c r="L860" s="1">
        <f t="shared" si="102"/>
        <v>9.9999999999999978E-2</v>
      </c>
      <c r="M860" s="2">
        <v>103.176012008472</v>
      </c>
      <c r="N860">
        <v>1.8146339693594278E-3</v>
      </c>
      <c r="X860" s="8"/>
    </row>
    <row r="861" spans="1:24" x14ac:dyDescent="0.25">
      <c r="A861" t="s">
        <v>14</v>
      </c>
      <c r="B861" t="s">
        <v>269</v>
      </c>
      <c r="C861" t="s">
        <v>270</v>
      </c>
      <c r="D861" t="str">
        <f t="shared" si="103"/>
        <v>03</v>
      </c>
      <c r="E861" t="str">
        <f t="shared" si="104"/>
        <v>031</v>
      </c>
      <c r="F861" t="str">
        <f t="shared" si="105"/>
        <v>0312</v>
      </c>
      <c r="G861" t="str">
        <f t="shared" si="106"/>
        <v>03122</v>
      </c>
      <c r="H861" t="str">
        <f t="shared" si="107"/>
        <v>031223</v>
      </c>
      <c r="I861" t="str">
        <f t="shared" si="108"/>
        <v>03122308</v>
      </c>
      <c r="J861" s="1" t="s">
        <v>1327</v>
      </c>
      <c r="K861" s="2">
        <v>1.2658651961230957E-4</v>
      </c>
      <c r="L861" s="1">
        <f t="shared" si="102"/>
        <v>9.9999999999999978E-2</v>
      </c>
      <c r="M861" s="2">
        <v>103.2500038791411</v>
      </c>
      <c r="N861">
        <v>1.3070058641017934E-2</v>
      </c>
      <c r="X861" s="8"/>
    </row>
    <row r="862" spans="1:24" x14ac:dyDescent="0.25">
      <c r="A862" t="s">
        <v>14</v>
      </c>
      <c r="B862" t="s">
        <v>271</v>
      </c>
      <c r="C862" t="s">
        <v>272</v>
      </c>
      <c r="D862" t="str">
        <f t="shared" si="103"/>
        <v>03</v>
      </c>
      <c r="E862" t="str">
        <f t="shared" si="104"/>
        <v>031</v>
      </c>
      <c r="F862" t="str">
        <f t="shared" si="105"/>
        <v>0312</v>
      </c>
      <c r="G862" t="str">
        <f t="shared" si="106"/>
        <v>03122</v>
      </c>
      <c r="H862" t="str">
        <f t="shared" si="107"/>
        <v>031224</v>
      </c>
      <c r="I862" t="str">
        <f t="shared" si="108"/>
        <v>03122403</v>
      </c>
      <c r="J862" s="1" t="s">
        <v>1327</v>
      </c>
      <c r="K862" s="2">
        <v>8.8953288800269507E-5</v>
      </c>
      <c r="L862" s="1">
        <f t="shared" si="102"/>
        <v>9.9999999999999978E-2</v>
      </c>
      <c r="M862" s="2">
        <v>104.0271522891571</v>
      </c>
      <c r="N862">
        <v>9.253557320647008E-3</v>
      </c>
      <c r="X862" s="8"/>
    </row>
    <row r="863" spans="1:24" x14ac:dyDescent="0.25">
      <c r="A863" t="s">
        <v>14</v>
      </c>
      <c r="B863" t="s">
        <v>273</v>
      </c>
      <c r="C863" t="s">
        <v>274</v>
      </c>
      <c r="D863" t="str">
        <f t="shared" si="103"/>
        <v>03</v>
      </c>
      <c r="E863" t="str">
        <f t="shared" si="104"/>
        <v>031</v>
      </c>
      <c r="F863" t="str">
        <f t="shared" si="105"/>
        <v>0312</v>
      </c>
      <c r="G863" t="str">
        <f t="shared" si="106"/>
        <v>03122</v>
      </c>
      <c r="H863" t="str">
        <f t="shared" si="107"/>
        <v>031224</v>
      </c>
      <c r="I863" t="str">
        <f t="shared" si="108"/>
        <v>03122407</v>
      </c>
      <c r="J863" s="1" t="s">
        <v>1327</v>
      </c>
      <c r="K863" s="2">
        <v>6.1980510646408987E-5</v>
      </c>
      <c r="L863" s="1">
        <f t="shared" si="102"/>
        <v>9.9999999999999978E-2</v>
      </c>
      <c r="M863" s="2">
        <v>104.5340183659671</v>
      </c>
      <c r="N863">
        <v>6.479071838243736E-3</v>
      </c>
      <c r="X863" s="8"/>
    </row>
    <row r="864" spans="1:24" x14ac:dyDescent="0.25">
      <c r="A864" t="s">
        <v>14</v>
      </c>
      <c r="B864" t="s">
        <v>275</v>
      </c>
      <c r="C864" t="s">
        <v>276</v>
      </c>
      <c r="D864" t="str">
        <f t="shared" si="103"/>
        <v>03</v>
      </c>
      <c r="E864" t="str">
        <f t="shared" si="104"/>
        <v>031</v>
      </c>
      <c r="F864" t="str">
        <f t="shared" si="105"/>
        <v>0312</v>
      </c>
      <c r="G864" t="str">
        <f t="shared" si="106"/>
        <v>03122</v>
      </c>
      <c r="H864" t="str">
        <f t="shared" si="107"/>
        <v>031226</v>
      </c>
      <c r="I864" t="str">
        <f t="shared" si="108"/>
        <v>03122603</v>
      </c>
      <c r="J864" s="1" t="s">
        <v>1327</v>
      </c>
      <c r="K864" s="2">
        <v>2.4335986112735124E-4</v>
      </c>
      <c r="L864" s="1">
        <f t="shared" si="102"/>
        <v>9.9999999999999978E-2</v>
      </c>
      <c r="M864" s="2">
        <v>111.6446498032612</v>
      </c>
      <c r="N864">
        <v>2.7169826471733407E-2</v>
      </c>
      <c r="X864" s="8"/>
    </row>
    <row r="865" spans="1:24" x14ac:dyDescent="0.25">
      <c r="A865" t="s">
        <v>14</v>
      </c>
      <c r="B865" t="s">
        <v>277</v>
      </c>
      <c r="C865" t="s">
        <v>278</v>
      </c>
      <c r="D865" t="str">
        <f t="shared" si="103"/>
        <v>03</v>
      </c>
      <c r="E865" t="str">
        <f t="shared" si="104"/>
        <v>031</v>
      </c>
      <c r="F865" t="str">
        <f t="shared" si="105"/>
        <v>0312</v>
      </c>
      <c r="G865" t="str">
        <f t="shared" si="106"/>
        <v>03122</v>
      </c>
      <c r="H865" t="str">
        <f t="shared" si="107"/>
        <v>031227</v>
      </c>
      <c r="I865" t="str">
        <f t="shared" si="108"/>
        <v>03122701</v>
      </c>
      <c r="J865" s="1" t="s">
        <v>1327</v>
      </c>
      <c r="K865" s="2">
        <v>3.1089637537818981E-4</v>
      </c>
      <c r="L865" s="1">
        <f t="shared" si="102"/>
        <v>9.9999999999999978E-2</v>
      </c>
      <c r="M865" s="2">
        <v>104.2979488676808</v>
      </c>
      <c r="N865">
        <v>3.2425854262341736E-2</v>
      </c>
      <c r="X865" s="8"/>
    </row>
    <row r="866" spans="1:24" x14ac:dyDescent="0.25">
      <c r="A866" t="s">
        <v>14</v>
      </c>
      <c r="B866" t="s">
        <v>279</v>
      </c>
      <c r="C866" t="s">
        <v>280</v>
      </c>
      <c r="D866" t="str">
        <f t="shared" si="103"/>
        <v>03</v>
      </c>
      <c r="E866" t="str">
        <f t="shared" si="104"/>
        <v>031</v>
      </c>
      <c r="F866" t="str">
        <f t="shared" si="105"/>
        <v>0312</v>
      </c>
      <c r="G866" t="str">
        <f t="shared" si="106"/>
        <v>03123</v>
      </c>
      <c r="H866" t="str">
        <f t="shared" si="107"/>
        <v>031235</v>
      </c>
      <c r="I866" t="str">
        <f t="shared" si="108"/>
        <v>03123503</v>
      </c>
      <c r="J866" s="1" t="s">
        <v>1327</v>
      </c>
      <c r="K866" s="2">
        <v>1.8872993250362423E-4</v>
      </c>
      <c r="L866" s="1">
        <f t="shared" si="102"/>
        <v>9.9999999999999978E-2</v>
      </c>
      <c r="M866" s="2">
        <v>104.62412756313741</v>
      </c>
      <c r="N866">
        <v>1.9745704533241495E-2</v>
      </c>
      <c r="X866" s="8"/>
    </row>
    <row r="867" spans="1:24" x14ac:dyDescent="0.25">
      <c r="A867" t="s">
        <v>14</v>
      </c>
      <c r="B867" t="s">
        <v>281</v>
      </c>
      <c r="C867" t="s">
        <v>282</v>
      </c>
      <c r="D867" t="str">
        <f t="shared" si="103"/>
        <v>03</v>
      </c>
      <c r="E867" t="str">
        <f t="shared" si="104"/>
        <v>031</v>
      </c>
      <c r="F867" t="str">
        <f t="shared" si="105"/>
        <v>0312</v>
      </c>
      <c r="G867" t="str">
        <f t="shared" si="106"/>
        <v>03124</v>
      </c>
      <c r="H867" t="str">
        <f t="shared" si="107"/>
        <v>031240</v>
      </c>
      <c r="I867" t="str">
        <f t="shared" si="108"/>
        <v>03124002</v>
      </c>
      <c r="J867" s="1" t="s">
        <v>1327</v>
      </c>
      <c r="K867" s="2">
        <v>2.0702018136226628E-4</v>
      </c>
      <c r="L867" s="1">
        <f t="shared" si="102"/>
        <v>9.9999999999999978E-2</v>
      </c>
      <c r="M867" s="2">
        <v>101.87544799668009</v>
      </c>
      <c r="N867">
        <v>2.109027372063484E-2</v>
      </c>
      <c r="X867" s="8"/>
    </row>
    <row r="868" spans="1:24" x14ac:dyDescent="0.25">
      <c r="A868" t="s">
        <v>14</v>
      </c>
      <c r="B868" t="s">
        <v>283</v>
      </c>
      <c r="C868" t="s">
        <v>284</v>
      </c>
      <c r="D868" t="str">
        <f t="shared" si="103"/>
        <v>03</v>
      </c>
      <c r="E868" t="str">
        <f t="shared" si="104"/>
        <v>031</v>
      </c>
      <c r="F868" t="str">
        <f t="shared" si="105"/>
        <v>0312</v>
      </c>
      <c r="G868" t="str">
        <f t="shared" si="106"/>
        <v>03124</v>
      </c>
      <c r="H868" t="str">
        <f t="shared" si="107"/>
        <v>031240</v>
      </c>
      <c r="I868" t="str">
        <f t="shared" si="108"/>
        <v>03124007</v>
      </c>
      <c r="J868" s="1" t="s">
        <v>1327</v>
      </c>
      <c r="K868" s="2">
        <v>1.0939717992496006E-4</v>
      </c>
      <c r="L868" s="1">
        <f t="shared" si="102"/>
        <v>9.9999999999999978E-2</v>
      </c>
      <c r="M868" s="2">
        <v>101.9412884218909</v>
      </c>
      <c r="N868">
        <v>1.1152089471271847E-2</v>
      </c>
      <c r="X868" s="8"/>
    </row>
    <row r="869" spans="1:24" x14ac:dyDescent="0.25">
      <c r="A869" t="s">
        <v>14</v>
      </c>
      <c r="B869" t="s">
        <v>285</v>
      </c>
      <c r="C869" t="s">
        <v>286</v>
      </c>
      <c r="D869" t="str">
        <f t="shared" si="103"/>
        <v>03</v>
      </c>
      <c r="E869" t="str">
        <f t="shared" si="104"/>
        <v>031</v>
      </c>
      <c r="F869" t="str">
        <f t="shared" si="105"/>
        <v>0312</v>
      </c>
      <c r="G869" t="str">
        <f t="shared" si="106"/>
        <v>03124</v>
      </c>
      <c r="H869" t="str">
        <f t="shared" si="107"/>
        <v>031240</v>
      </c>
      <c r="I869" t="str">
        <f t="shared" si="108"/>
        <v>03124008</v>
      </c>
      <c r="J869" s="1" t="s">
        <v>1327</v>
      </c>
      <c r="K869" s="2">
        <v>3.4451763260492062E-4</v>
      </c>
      <c r="L869" s="1">
        <f t="shared" si="102"/>
        <v>9.9999999999999978E-2</v>
      </c>
      <c r="M869" s="2">
        <v>111.84411701414071</v>
      </c>
      <c r="N869">
        <v>3.8532270414499477E-2</v>
      </c>
      <c r="X869" s="8"/>
    </row>
    <row r="870" spans="1:24" x14ac:dyDescent="0.25">
      <c r="A870" t="s">
        <v>14</v>
      </c>
      <c r="B870" t="s">
        <v>287</v>
      </c>
      <c r="C870" t="s">
        <v>288</v>
      </c>
      <c r="D870" t="str">
        <f t="shared" si="103"/>
        <v>03</v>
      </c>
      <c r="E870" t="str">
        <f t="shared" si="104"/>
        <v>031</v>
      </c>
      <c r="F870" t="str">
        <f t="shared" si="105"/>
        <v>0313</v>
      </c>
      <c r="G870" t="str">
        <f t="shared" si="106"/>
        <v>03131</v>
      </c>
      <c r="H870" t="str">
        <f t="shared" si="107"/>
        <v>031310</v>
      </c>
      <c r="I870" t="str">
        <f t="shared" si="108"/>
        <v>03131008</v>
      </c>
      <c r="J870" s="1" t="s">
        <v>1327</v>
      </c>
      <c r="K870" s="2">
        <v>5.2594181551255927E-5</v>
      </c>
      <c r="L870" s="1">
        <f t="shared" si="102"/>
        <v>9.9999999999999978E-2</v>
      </c>
      <c r="M870" s="2">
        <v>106.6521265845178</v>
      </c>
      <c r="N870">
        <v>5.6092813084136581E-3</v>
      </c>
      <c r="X870" s="8"/>
    </row>
    <row r="871" spans="1:24" x14ac:dyDescent="0.25">
      <c r="A871" t="s">
        <v>14</v>
      </c>
      <c r="B871" t="s">
        <v>289</v>
      </c>
      <c r="C871" t="s">
        <v>290</v>
      </c>
      <c r="D871" t="str">
        <f t="shared" si="103"/>
        <v>03</v>
      </c>
      <c r="E871" t="str">
        <f t="shared" si="104"/>
        <v>031</v>
      </c>
      <c r="F871" t="str">
        <f t="shared" si="105"/>
        <v>0313</v>
      </c>
      <c r="G871" t="str">
        <f t="shared" si="106"/>
        <v>03131</v>
      </c>
      <c r="H871" t="str">
        <f t="shared" si="107"/>
        <v>031310</v>
      </c>
      <c r="I871" t="str">
        <f t="shared" si="108"/>
        <v>03131012</v>
      </c>
      <c r="J871" s="1" t="s">
        <v>1327</v>
      </c>
      <c r="K871" s="2">
        <v>1.6329447820333416E-4</v>
      </c>
      <c r="L871" s="1">
        <f t="shared" si="102"/>
        <v>9.9999999999999978E-2</v>
      </c>
      <c r="M871" s="2">
        <v>105.769687296315</v>
      </c>
      <c r="N871">
        <v>1.7271605896781578E-2</v>
      </c>
      <c r="X871" s="8"/>
    </row>
    <row r="872" spans="1:24" x14ac:dyDescent="0.25">
      <c r="A872" t="s">
        <v>14</v>
      </c>
      <c r="B872" t="s">
        <v>291</v>
      </c>
      <c r="C872" t="s">
        <v>292</v>
      </c>
      <c r="D872" t="str">
        <f t="shared" si="103"/>
        <v>03</v>
      </c>
      <c r="E872" t="str">
        <f t="shared" si="104"/>
        <v>031</v>
      </c>
      <c r="F872" t="str">
        <f t="shared" si="105"/>
        <v>0314</v>
      </c>
      <c r="G872" t="str">
        <f t="shared" si="106"/>
        <v>03142</v>
      </c>
      <c r="H872" t="str">
        <f t="shared" si="107"/>
        <v>031422</v>
      </c>
      <c r="I872" t="str">
        <f t="shared" si="108"/>
        <v>03142205</v>
      </c>
      <c r="J872" s="1" t="s">
        <v>1327</v>
      </c>
      <c r="K872" s="2">
        <v>9.7518549240150184E-5</v>
      </c>
      <c r="L872" s="1">
        <f t="shared" si="102"/>
        <v>9.9999999999999978E-2</v>
      </c>
      <c r="M872" s="2">
        <v>101.45772168462361</v>
      </c>
      <c r="N872">
        <v>9.8940098278954211E-3</v>
      </c>
      <c r="X872" s="8"/>
    </row>
    <row r="873" spans="1:24" x14ac:dyDescent="0.25">
      <c r="A873" t="s">
        <v>14</v>
      </c>
      <c r="B873" t="s">
        <v>293</v>
      </c>
      <c r="C873" t="s">
        <v>294</v>
      </c>
      <c r="D873" t="str">
        <f t="shared" si="103"/>
        <v>03</v>
      </c>
      <c r="E873" t="str">
        <f t="shared" si="104"/>
        <v>032</v>
      </c>
      <c r="F873" t="str">
        <f t="shared" si="105"/>
        <v>0321</v>
      </c>
      <c r="G873" t="str">
        <f t="shared" si="106"/>
        <v>03211</v>
      </c>
      <c r="H873" t="str">
        <f t="shared" si="107"/>
        <v>032111</v>
      </c>
      <c r="I873" t="str">
        <f t="shared" si="108"/>
        <v>03211102</v>
      </c>
      <c r="J873" s="1" t="s">
        <v>1327</v>
      </c>
      <c r="K873" s="2">
        <v>8.520305172566515E-5</v>
      </c>
      <c r="L873" s="1">
        <f t="shared" si="102"/>
        <v>9.9999999999999978E-2</v>
      </c>
      <c r="M873" s="2">
        <v>114.3494643625409</v>
      </c>
      <c r="N873">
        <v>9.7429233268836752E-3</v>
      </c>
      <c r="X873" s="8"/>
    </row>
    <row r="874" spans="1:24" x14ac:dyDescent="0.25">
      <c r="A874" t="s">
        <v>14</v>
      </c>
      <c r="B874" t="s">
        <v>295</v>
      </c>
      <c r="C874" t="s">
        <v>296</v>
      </c>
      <c r="D874" t="str">
        <f t="shared" si="103"/>
        <v>03</v>
      </c>
      <c r="E874" t="str">
        <f t="shared" si="104"/>
        <v>032</v>
      </c>
      <c r="F874" t="str">
        <f t="shared" si="105"/>
        <v>0321</v>
      </c>
      <c r="G874" t="str">
        <f t="shared" si="106"/>
        <v>03211</v>
      </c>
      <c r="H874" t="str">
        <f t="shared" si="107"/>
        <v>032113</v>
      </c>
      <c r="I874" t="str">
        <f t="shared" si="108"/>
        <v>03211301</v>
      </c>
      <c r="J874" s="1" t="s">
        <v>1327</v>
      </c>
      <c r="K874" s="2">
        <v>1.6463431670166176E-4</v>
      </c>
      <c r="L874" s="1">
        <f t="shared" si="102"/>
        <v>9.9999999999999978E-2</v>
      </c>
      <c r="M874" s="2">
        <v>135.52853812206791</v>
      </c>
      <c r="N874">
        <v>2.2312648267301768E-2</v>
      </c>
      <c r="X874" s="8"/>
    </row>
    <row r="875" spans="1:24" x14ac:dyDescent="0.25">
      <c r="A875" t="s">
        <v>14</v>
      </c>
      <c r="B875" t="s">
        <v>297</v>
      </c>
      <c r="C875" t="s">
        <v>298</v>
      </c>
      <c r="D875" t="str">
        <f t="shared" si="103"/>
        <v>03</v>
      </c>
      <c r="E875" t="str">
        <f t="shared" si="104"/>
        <v>032</v>
      </c>
      <c r="F875" t="str">
        <f t="shared" si="105"/>
        <v>0321</v>
      </c>
      <c r="G875" t="str">
        <f t="shared" si="106"/>
        <v>03211</v>
      </c>
      <c r="H875" t="str">
        <f t="shared" si="107"/>
        <v>032114</v>
      </c>
      <c r="I875" t="str">
        <f t="shared" si="108"/>
        <v>03211401</v>
      </c>
      <c r="J875" s="1" t="s">
        <v>1327</v>
      </c>
      <c r="K875" s="2">
        <v>5.3212988935477509E-3</v>
      </c>
      <c r="L875" s="1">
        <f t="shared" si="102"/>
        <v>9.9999999999999978E-2</v>
      </c>
      <c r="M875" s="2">
        <v>105.8071323082324</v>
      </c>
      <c r="N875">
        <v>0.56303137608125753</v>
      </c>
      <c r="X875" s="8"/>
    </row>
    <row r="876" spans="1:24" x14ac:dyDescent="0.25">
      <c r="A876" t="s">
        <v>14</v>
      </c>
      <c r="B876" t="s">
        <v>299</v>
      </c>
      <c r="C876" t="s">
        <v>300</v>
      </c>
      <c r="D876" t="str">
        <f t="shared" si="103"/>
        <v>03</v>
      </c>
      <c r="E876" t="str">
        <f t="shared" si="104"/>
        <v>032</v>
      </c>
      <c r="F876" t="str">
        <f t="shared" si="105"/>
        <v>0321</v>
      </c>
      <c r="G876" t="str">
        <f t="shared" si="106"/>
        <v>03211</v>
      </c>
      <c r="H876" t="str">
        <f t="shared" si="107"/>
        <v>032115</v>
      </c>
      <c r="I876" t="str">
        <f t="shared" si="108"/>
        <v>03211504</v>
      </c>
      <c r="J876" s="1" t="s">
        <v>1327</v>
      </c>
      <c r="K876" s="2">
        <v>1.1265971324527335E-2</v>
      </c>
      <c r="L876" s="1">
        <f t="shared" si="102"/>
        <v>9.9999999999999978E-2</v>
      </c>
      <c r="M876" s="2">
        <v>111.71368236267401</v>
      </c>
      <c r="N876">
        <v>1.2585631420552406</v>
      </c>
      <c r="X876" s="8"/>
    </row>
    <row r="877" spans="1:24" x14ac:dyDescent="0.25">
      <c r="A877" t="s">
        <v>14</v>
      </c>
      <c r="B877" t="s">
        <v>301</v>
      </c>
      <c r="C877" t="s">
        <v>302</v>
      </c>
      <c r="D877" t="str">
        <f t="shared" si="103"/>
        <v>03</v>
      </c>
      <c r="E877" t="str">
        <f t="shared" si="104"/>
        <v>032</v>
      </c>
      <c r="F877" t="str">
        <f t="shared" si="105"/>
        <v>0321</v>
      </c>
      <c r="G877" t="str">
        <f t="shared" si="106"/>
        <v>03212</v>
      </c>
      <c r="H877" t="str">
        <f t="shared" si="107"/>
        <v>032121</v>
      </c>
      <c r="I877" t="str">
        <f t="shared" si="108"/>
        <v>03212101</v>
      </c>
      <c r="J877" s="1" t="s">
        <v>1327</v>
      </c>
      <c r="K877" s="2">
        <v>1.1730000000000001E-2</v>
      </c>
      <c r="L877" s="1">
        <f t="shared" si="102"/>
        <v>9.9999999999999978E-2</v>
      </c>
      <c r="M877" s="2">
        <v>110.2497165529236</v>
      </c>
      <c r="N877">
        <v>1.2932291751657938</v>
      </c>
      <c r="X877" s="8"/>
    </row>
    <row r="878" spans="1:24" x14ac:dyDescent="0.25">
      <c r="A878" t="s">
        <v>14</v>
      </c>
      <c r="B878" t="s">
        <v>303</v>
      </c>
      <c r="C878" t="s">
        <v>304</v>
      </c>
      <c r="D878" t="str">
        <f t="shared" si="103"/>
        <v>03</v>
      </c>
      <c r="E878" t="str">
        <f t="shared" si="104"/>
        <v>032</v>
      </c>
      <c r="F878" t="str">
        <f t="shared" si="105"/>
        <v>0321</v>
      </c>
      <c r="G878" t="str">
        <f t="shared" si="106"/>
        <v>03212</v>
      </c>
      <c r="H878" t="str">
        <f t="shared" si="107"/>
        <v>032123</v>
      </c>
      <c r="I878" t="str">
        <f t="shared" si="108"/>
        <v>03212302</v>
      </c>
      <c r="J878" s="1" t="s">
        <v>1327</v>
      </c>
      <c r="K878" s="2">
        <v>2.2121349393222156E-5</v>
      </c>
      <c r="L878" s="1">
        <f t="shared" si="102"/>
        <v>9.9999999999999978E-2</v>
      </c>
      <c r="M878" s="2">
        <v>109.34961608751139</v>
      </c>
      <c r="N878">
        <v>2.4189610634865457E-3</v>
      </c>
      <c r="X878" s="8"/>
    </row>
    <row r="879" spans="1:24" x14ac:dyDescent="0.25">
      <c r="A879" t="s">
        <v>14</v>
      </c>
      <c r="B879" t="s">
        <v>305</v>
      </c>
      <c r="C879" t="s">
        <v>306</v>
      </c>
      <c r="D879" t="str">
        <f t="shared" si="103"/>
        <v>03</v>
      </c>
      <c r="E879" t="str">
        <f t="shared" si="104"/>
        <v>032</v>
      </c>
      <c r="F879" t="str">
        <f t="shared" si="105"/>
        <v>0321</v>
      </c>
      <c r="G879" t="str">
        <f t="shared" si="106"/>
        <v>03212</v>
      </c>
      <c r="H879" t="str">
        <f t="shared" si="107"/>
        <v>032123</v>
      </c>
      <c r="I879" t="str">
        <f t="shared" si="108"/>
        <v>03212304</v>
      </c>
      <c r="J879" s="1" t="s">
        <v>1327</v>
      </c>
      <c r="K879" s="2">
        <v>1.1710582909958136E-4</v>
      </c>
      <c r="L879" s="1">
        <f t="shared" si="102"/>
        <v>9.9999999999999978E-2</v>
      </c>
      <c r="M879" s="2">
        <v>106.34867756267749</v>
      </c>
      <c r="N879">
        <v>1.2454050059621394E-2</v>
      </c>
      <c r="X879" s="8"/>
    </row>
    <row r="880" spans="1:24" x14ac:dyDescent="0.25">
      <c r="A880" t="s">
        <v>14</v>
      </c>
      <c r="B880" t="s">
        <v>307</v>
      </c>
      <c r="C880" t="s">
        <v>308</v>
      </c>
      <c r="D880" t="str">
        <f t="shared" si="103"/>
        <v>03</v>
      </c>
      <c r="E880" t="str">
        <f t="shared" si="104"/>
        <v>032</v>
      </c>
      <c r="F880" t="str">
        <f t="shared" si="105"/>
        <v>0321</v>
      </c>
      <c r="G880" t="str">
        <f t="shared" si="106"/>
        <v>03212</v>
      </c>
      <c r="H880" t="str">
        <f t="shared" si="107"/>
        <v>032124</v>
      </c>
      <c r="I880" t="str">
        <f t="shared" si="108"/>
        <v>03212402</v>
      </c>
      <c r="J880" s="1" t="s">
        <v>1327</v>
      </c>
      <c r="K880" s="2">
        <v>6.8490865325955676E-6</v>
      </c>
      <c r="L880" s="1">
        <f t="shared" si="102"/>
        <v>9.9999999999999978E-2</v>
      </c>
      <c r="M880" s="2">
        <v>105.6623352597974</v>
      </c>
      <c r="N880">
        <v>7.2369047743047615E-4</v>
      </c>
      <c r="X880" s="8"/>
    </row>
    <row r="881" spans="1:24" x14ac:dyDescent="0.25">
      <c r="A881" t="s">
        <v>14</v>
      </c>
      <c r="B881" t="s">
        <v>309</v>
      </c>
      <c r="C881" t="s">
        <v>310</v>
      </c>
      <c r="D881" t="str">
        <f t="shared" si="103"/>
        <v>03</v>
      </c>
      <c r="E881" t="str">
        <f t="shared" si="104"/>
        <v>032</v>
      </c>
      <c r="F881" t="str">
        <f t="shared" si="105"/>
        <v>0321</v>
      </c>
      <c r="G881" t="str">
        <f t="shared" si="106"/>
        <v>03212</v>
      </c>
      <c r="H881" t="str">
        <f t="shared" si="107"/>
        <v>032124</v>
      </c>
      <c r="I881" t="str">
        <f t="shared" si="108"/>
        <v>03212404</v>
      </c>
      <c r="J881" s="1" t="s">
        <v>1327</v>
      </c>
      <c r="K881" s="2">
        <v>1.36820906666667E-3</v>
      </c>
      <c r="L881" s="1">
        <f t="shared" si="102"/>
        <v>9.9999999999999978E-2</v>
      </c>
      <c r="M881" s="2">
        <v>114.7191596702548</v>
      </c>
      <c r="N881">
        <v>0.15695979438122401</v>
      </c>
      <c r="X881" s="8"/>
    </row>
    <row r="882" spans="1:24" x14ac:dyDescent="0.25">
      <c r="A882" t="s">
        <v>14</v>
      </c>
      <c r="B882" t="s">
        <v>311</v>
      </c>
      <c r="C882" t="s">
        <v>312</v>
      </c>
      <c r="D882" t="str">
        <f t="shared" si="103"/>
        <v>03</v>
      </c>
      <c r="E882" t="str">
        <f t="shared" si="104"/>
        <v>032</v>
      </c>
      <c r="F882" t="str">
        <f t="shared" si="105"/>
        <v>0321</v>
      </c>
      <c r="G882" t="str">
        <f t="shared" si="106"/>
        <v>03213</v>
      </c>
      <c r="H882" t="str">
        <f t="shared" si="107"/>
        <v>032131</v>
      </c>
      <c r="I882" t="str">
        <f t="shared" si="108"/>
        <v>03213101</v>
      </c>
      <c r="J882" s="1" t="s">
        <v>1327</v>
      </c>
      <c r="K882" s="2">
        <v>1.0398835515110722E-4</v>
      </c>
      <c r="L882" s="1">
        <f t="shared" si="102"/>
        <v>9.9999999999999978E-2</v>
      </c>
      <c r="M882" s="2">
        <v>130.74784893068031</v>
      </c>
      <c r="N882">
        <v>1.3596253749846897E-2</v>
      </c>
      <c r="X882" s="8"/>
    </row>
    <row r="883" spans="1:24" x14ac:dyDescent="0.25">
      <c r="A883" t="s">
        <v>14</v>
      </c>
      <c r="B883" t="s">
        <v>313</v>
      </c>
      <c r="C883" t="s">
        <v>314</v>
      </c>
      <c r="D883" t="str">
        <f t="shared" si="103"/>
        <v>05</v>
      </c>
      <c r="E883" t="str">
        <f t="shared" si="104"/>
        <v>051</v>
      </c>
      <c r="F883" t="str">
        <f t="shared" si="105"/>
        <v>0511</v>
      </c>
      <c r="G883" t="str">
        <f t="shared" si="106"/>
        <v>05111</v>
      </c>
      <c r="H883" t="str">
        <f t="shared" si="107"/>
        <v>051111</v>
      </c>
      <c r="I883" t="str">
        <f t="shared" si="108"/>
        <v>05111104</v>
      </c>
      <c r="J883" s="1" t="s">
        <v>1327</v>
      </c>
      <c r="K883" s="2">
        <v>6.8631893806619557E-4</v>
      </c>
      <c r="L883" s="1">
        <f t="shared" si="102"/>
        <v>9.9999999999999978E-2</v>
      </c>
      <c r="M883" s="2">
        <v>124.1447056278176</v>
      </c>
      <c r="N883">
        <v>8.5202862533024226E-2</v>
      </c>
      <c r="X883" s="8"/>
    </row>
    <row r="884" spans="1:24" x14ac:dyDescent="0.25">
      <c r="A884" t="s">
        <v>14</v>
      </c>
      <c r="B884" t="s">
        <v>315</v>
      </c>
      <c r="C884" t="s">
        <v>316</v>
      </c>
      <c r="D884" t="str">
        <f t="shared" si="103"/>
        <v>05</v>
      </c>
      <c r="E884" t="str">
        <f t="shared" si="104"/>
        <v>051</v>
      </c>
      <c r="F884" t="str">
        <f t="shared" si="105"/>
        <v>0511</v>
      </c>
      <c r="G884" t="str">
        <f t="shared" si="106"/>
        <v>05111</v>
      </c>
      <c r="H884" t="str">
        <f t="shared" si="107"/>
        <v>051112</v>
      </c>
      <c r="I884" t="str">
        <f t="shared" si="108"/>
        <v>05111203</v>
      </c>
      <c r="J884" s="1" t="s">
        <v>1327</v>
      </c>
      <c r="K884" s="2">
        <v>6.8089775621395308E-4</v>
      </c>
      <c r="L884" s="1">
        <f t="shared" si="102"/>
        <v>9.9999999999999978E-2</v>
      </c>
      <c r="M884" s="2">
        <v>112.5482854560172</v>
      </c>
      <c r="N884">
        <v>7.6633875032729601E-2</v>
      </c>
      <c r="X884" s="8"/>
    </row>
    <row r="885" spans="1:24" x14ac:dyDescent="0.25">
      <c r="A885" t="s">
        <v>14</v>
      </c>
      <c r="B885" t="s">
        <v>317</v>
      </c>
      <c r="C885" t="s">
        <v>318</v>
      </c>
      <c r="D885" t="str">
        <f t="shared" si="103"/>
        <v>05</v>
      </c>
      <c r="E885" t="str">
        <f t="shared" si="104"/>
        <v>051</v>
      </c>
      <c r="F885" t="str">
        <f t="shared" si="105"/>
        <v>0511</v>
      </c>
      <c r="G885" t="str">
        <f t="shared" si="106"/>
        <v>05111</v>
      </c>
      <c r="H885" t="str">
        <f t="shared" si="107"/>
        <v>051113</v>
      </c>
      <c r="I885" t="str">
        <f t="shared" si="108"/>
        <v>05111301</v>
      </c>
      <c r="J885" s="1" t="s">
        <v>1327</v>
      </c>
      <c r="K885" s="2">
        <v>2.0336296400688624E-3</v>
      </c>
      <c r="L885" s="1">
        <f t="shared" si="102"/>
        <v>9.9999999999999978E-2</v>
      </c>
      <c r="M885" s="2">
        <v>106.05215064900931</v>
      </c>
      <c r="N885">
        <v>0.21567079695287356</v>
      </c>
      <c r="X885" s="8"/>
    </row>
    <row r="886" spans="1:24" x14ac:dyDescent="0.25">
      <c r="A886" t="s">
        <v>14</v>
      </c>
      <c r="B886" t="s">
        <v>319</v>
      </c>
      <c r="C886" t="s">
        <v>320</v>
      </c>
      <c r="D886" t="str">
        <f t="shared" si="103"/>
        <v>05</v>
      </c>
      <c r="E886" t="str">
        <f t="shared" si="104"/>
        <v>051</v>
      </c>
      <c r="F886" t="str">
        <f t="shared" si="105"/>
        <v>0511</v>
      </c>
      <c r="G886" t="str">
        <f t="shared" si="106"/>
        <v>05111</v>
      </c>
      <c r="H886" t="str">
        <f t="shared" si="107"/>
        <v>051113</v>
      </c>
      <c r="I886" t="str">
        <f t="shared" si="108"/>
        <v>05111311</v>
      </c>
      <c r="J886" s="1" t="s">
        <v>1327</v>
      </c>
      <c r="K886" s="2">
        <v>3.52515728014238E-4</v>
      </c>
      <c r="L886" s="1">
        <f t="shared" si="102"/>
        <v>9.9999999999999978E-2</v>
      </c>
      <c r="M886" s="2">
        <v>102.985061818783</v>
      </c>
      <c r="N886">
        <v>3.6303854041639591E-2</v>
      </c>
      <c r="X886" s="8"/>
    </row>
    <row r="887" spans="1:24" x14ac:dyDescent="0.25">
      <c r="A887" t="s">
        <v>14</v>
      </c>
      <c r="B887" t="s">
        <v>321</v>
      </c>
      <c r="C887" t="s">
        <v>322</v>
      </c>
      <c r="D887" t="str">
        <f t="shared" si="103"/>
        <v>05</v>
      </c>
      <c r="E887" t="str">
        <f t="shared" si="104"/>
        <v>051</v>
      </c>
      <c r="F887" t="str">
        <f t="shared" si="105"/>
        <v>0511</v>
      </c>
      <c r="G887" t="str">
        <f t="shared" si="106"/>
        <v>05111</v>
      </c>
      <c r="H887" t="str">
        <f t="shared" si="107"/>
        <v>051113</v>
      </c>
      <c r="I887" t="str">
        <f t="shared" si="108"/>
        <v>05111324</v>
      </c>
      <c r="J887" s="1" t="s">
        <v>1327</v>
      </c>
      <c r="K887" s="2">
        <v>2.3432611223727138E-4</v>
      </c>
      <c r="L887" s="1">
        <f t="shared" si="102"/>
        <v>9.9999999999999978E-2</v>
      </c>
      <c r="M887" s="2">
        <v>111.8825634168241</v>
      </c>
      <c r="N887">
        <v>2.6217006112604357E-2</v>
      </c>
      <c r="X887" s="8"/>
    </row>
    <row r="888" spans="1:24" x14ac:dyDescent="0.25">
      <c r="A888" t="s">
        <v>14</v>
      </c>
      <c r="B888" t="s">
        <v>323</v>
      </c>
      <c r="C888" t="s">
        <v>324</v>
      </c>
      <c r="D888" t="str">
        <f t="shared" si="103"/>
        <v>05</v>
      </c>
      <c r="E888" t="str">
        <f t="shared" si="104"/>
        <v>052</v>
      </c>
      <c r="F888" t="str">
        <f t="shared" si="105"/>
        <v>0521</v>
      </c>
      <c r="G888" t="str">
        <f t="shared" si="106"/>
        <v>05212</v>
      </c>
      <c r="H888" t="str">
        <f t="shared" si="107"/>
        <v>052120</v>
      </c>
      <c r="I888" t="str">
        <f t="shared" si="108"/>
        <v>05212005</v>
      </c>
      <c r="J888" s="1" t="s">
        <v>1327</v>
      </c>
      <c r="K888" s="2">
        <v>8.8564011773809874E-5</v>
      </c>
      <c r="L888" s="1">
        <f t="shared" si="102"/>
        <v>9.9999999999999978E-2</v>
      </c>
      <c r="M888" s="2">
        <v>121.200355942586</v>
      </c>
      <c r="N888">
        <v>1.0733989750689133E-2</v>
      </c>
      <c r="X888" s="8"/>
    </row>
    <row r="889" spans="1:24" x14ac:dyDescent="0.25">
      <c r="A889" t="s">
        <v>14</v>
      </c>
      <c r="B889" t="s">
        <v>325</v>
      </c>
      <c r="C889" t="s">
        <v>326</v>
      </c>
      <c r="D889" t="str">
        <f t="shared" si="103"/>
        <v>05</v>
      </c>
      <c r="E889" t="str">
        <f t="shared" si="104"/>
        <v>052</v>
      </c>
      <c r="F889" t="str">
        <f t="shared" si="105"/>
        <v>0521</v>
      </c>
      <c r="G889" t="str">
        <f t="shared" si="106"/>
        <v>05212</v>
      </c>
      <c r="H889" t="str">
        <f t="shared" si="107"/>
        <v>052120</v>
      </c>
      <c r="I889" t="str">
        <f t="shared" si="108"/>
        <v>05212007</v>
      </c>
      <c r="J889" s="1" t="s">
        <v>1327</v>
      </c>
      <c r="K889" s="2">
        <v>6.1366336267682149E-4</v>
      </c>
      <c r="L889" s="1">
        <f t="shared" si="102"/>
        <v>9.9999999999999978E-2</v>
      </c>
      <c r="M889" s="2">
        <v>110.36708190016149</v>
      </c>
      <c r="N889">
        <v>6.7728234607681265E-2</v>
      </c>
      <c r="X889" s="8"/>
    </row>
    <row r="890" spans="1:24" x14ac:dyDescent="0.25">
      <c r="A890" t="s">
        <v>14</v>
      </c>
      <c r="B890" t="s">
        <v>327</v>
      </c>
      <c r="C890" t="s">
        <v>328</v>
      </c>
      <c r="D890" t="str">
        <f t="shared" si="103"/>
        <v>05</v>
      </c>
      <c r="E890" t="str">
        <f t="shared" si="104"/>
        <v>052</v>
      </c>
      <c r="F890" t="str">
        <f t="shared" si="105"/>
        <v>0521</v>
      </c>
      <c r="G890" t="str">
        <f t="shared" si="106"/>
        <v>05213</v>
      </c>
      <c r="H890" t="str">
        <f t="shared" si="107"/>
        <v>052131</v>
      </c>
      <c r="I890" t="str">
        <f t="shared" si="108"/>
        <v>05213103</v>
      </c>
      <c r="J890" s="1" t="s">
        <v>1327</v>
      </c>
      <c r="K890" s="2">
        <v>8.271433152042103E-4</v>
      </c>
      <c r="L890" s="1">
        <f t="shared" si="102"/>
        <v>9.9999999999999978E-2</v>
      </c>
      <c r="M890" s="2">
        <v>102.3390300089244</v>
      </c>
      <c r="N890">
        <v>8.4649044556364891E-2</v>
      </c>
      <c r="X890" s="8"/>
    </row>
    <row r="891" spans="1:24" x14ac:dyDescent="0.25">
      <c r="A891" t="s">
        <v>14</v>
      </c>
      <c r="B891" t="s">
        <v>329</v>
      </c>
      <c r="C891" t="s">
        <v>330</v>
      </c>
      <c r="D891" t="str">
        <f t="shared" si="103"/>
        <v>05</v>
      </c>
      <c r="E891" t="str">
        <f t="shared" si="104"/>
        <v>052</v>
      </c>
      <c r="F891" t="str">
        <f t="shared" si="105"/>
        <v>0521</v>
      </c>
      <c r="G891" t="str">
        <f t="shared" si="106"/>
        <v>05213</v>
      </c>
      <c r="H891" t="str">
        <f t="shared" si="107"/>
        <v>052131</v>
      </c>
      <c r="I891" t="str">
        <f t="shared" si="108"/>
        <v>05213105</v>
      </c>
      <c r="J891" s="1" t="s">
        <v>1327</v>
      </c>
      <c r="K891" s="2">
        <v>5.8051072248123685E-4</v>
      </c>
      <c r="L891" s="1">
        <f t="shared" si="102"/>
        <v>9.9999999999999978E-2</v>
      </c>
      <c r="M891" s="2">
        <v>123.5756630600025</v>
      </c>
      <c r="N891">
        <v>7.1736997444059938E-2</v>
      </c>
      <c r="X891" s="8"/>
    </row>
    <row r="892" spans="1:24" x14ac:dyDescent="0.25">
      <c r="A892" t="s">
        <v>14</v>
      </c>
      <c r="B892" t="s">
        <v>331</v>
      </c>
      <c r="C892" t="s">
        <v>332</v>
      </c>
      <c r="D892" t="str">
        <f t="shared" si="103"/>
        <v>05</v>
      </c>
      <c r="E892" t="str">
        <f t="shared" si="104"/>
        <v>052</v>
      </c>
      <c r="F892" t="str">
        <f t="shared" si="105"/>
        <v>0521</v>
      </c>
      <c r="G892" t="str">
        <f t="shared" si="106"/>
        <v>05219</v>
      </c>
      <c r="H892" t="str">
        <f t="shared" si="107"/>
        <v>052190</v>
      </c>
      <c r="I892" t="str">
        <f t="shared" si="108"/>
        <v>05219002</v>
      </c>
      <c r="J892" s="1" t="s">
        <v>1327</v>
      </c>
      <c r="K892" s="2">
        <v>4.9934002475185936E-5</v>
      </c>
      <c r="L892" s="1">
        <f t="shared" si="102"/>
        <v>9.9999999999999978E-2</v>
      </c>
      <c r="M892" s="2">
        <v>104.11624438102589</v>
      </c>
      <c r="N892">
        <v>5.1989408046292105E-3</v>
      </c>
      <c r="X892" s="8"/>
    </row>
    <row r="893" spans="1:24" x14ac:dyDescent="0.25">
      <c r="A893" t="s">
        <v>14</v>
      </c>
      <c r="B893" t="s">
        <v>333</v>
      </c>
      <c r="C893" t="s">
        <v>334</v>
      </c>
      <c r="D893" t="str">
        <f t="shared" si="103"/>
        <v>05</v>
      </c>
      <c r="E893" t="str">
        <f t="shared" si="104"/>
        <v>053</v>
      </c>
      <c r="F893" t="str">
        <f t="shared" si="105"/>
        <v>0531</v>
      </c>
      <c r="G893" t="str">
        <f t="shared" si="106"/>
        <v>05311</v>
      </c>
      <c r="H893" t="str">
        <f t="shared" si="107"/>
        <v>053111</v>
      </c>
      <c r="I893" t="str">
        <f t="shared" si="108"/>
        <v>05311101</v>
      </c>
      <c r="J893" s="1" t="s">
        <v>1327</v>
      </c>
      <c r="K893" s="2">
        <v>1.9021513388985429E-4</v>
      </c>
      <c r="L893" s="1">
        <f t="shared" si="102"/>
        <v>9.9999999999999978E-2</v>
      </c>
      <c r="M893" s="2">
        <v>116.7889143285294</v>
      </c>
      <c r="N893">
        <v>2.221501897585194E-2</v>
      </c>
      <c r="X893" s="8"/>
    </row>
    <row r="894" spans="1:24" x14ac:dyDescent="0.25">
      <c r="A894" t="s">
        <v>14</v>
      </c>
      <c r="B894" t="s">
        <v>335</v>
      </c>
      <c r="C894" t="s">
        <v>336</v>
      </c>
      <c r="D894" t="str">
        <f t="shared" si="103"/>
        <v>05</v>
      </c>
      <c r="E894" t="str">
        <f t="shared" si="104"/>
        <v>053</v>
      </c>
      <c r="F894" t="str">
        <f t="shared" si="105"/>
        <v>0531</v>
      </c>
      <c r="G894" t="str">
        <f t="shared" si="106"/>
        <v>05311</v>
      </c>
      <c r="H894" t="str">
        <f t="shared" si="107"/>
        <v>053111</v>
      </c>
      <c r="I894" t="str">
        <f t="shared" si="108"/>
        <v>05311106</v>
      </c>
      <c r="J894" s="1" t="s">
        <v>1327</v>
      </c>
      <c r="K894" s="2">
        <v>5.8891531831737397E-5</v>
      </c>
      <c r="L894" s="1">
        <f t="shared" si="102"/>
        <v>9.9999999999999978E-2</v>
      </c>
      <c r="M894" s="2">
        <v>101.617442342346</v>
      </c>
      <c r="N894">
        <v>5.9844068403640087E-3</v>
      </c>
      <c r="X894" s="8"/>
    </row>
    <row r="895" spans="1:24" x14ac:dyDescent="0.25">
      <c r="A895" t="s">
        <v>14</v>
      </c>
      <c r="B895" t="s">
        <v>337</v>
      </c>
      <c r="C895" t="s">
        <v>338</v>
      </c>
      <c r="D895" t="str">
        <f t="shared" si="103"/>
        <v>05</v>
      </c>
      <c r="E895" t="str">
        <f t="shared" si="104"/>
        <v>053</v>
      </c>
      <c r="F895" t="str">
        <f t="shared" si="105"/>
        <v>0531</v>
      </c>
      <c r="G895" t="str">
        <f t="shared" si="106"/>
        <v>05311</v>
      </c>
      <c r="H895" t="str">
        <f t="shared" si="107"/>
        <v>053112</v>
      </c>
      <c r="I895" t="str">
        <f t="shared" si="108"/>
        <v>05311204</v>
      </c>
      <c r="J895" s="1" t="s">
        <v>1327</v>
      </c>
      <c r="K895" s="2">
        <v>2.0405469679121797E-4</v>
      </c>
      <c r="L895" s="1">
        <f t="shared" si="102"/>
        <v>9.9999999999999978E-2</v>
      </c>
      <c r="M895" s="2">
        <v>117.3352509416753</v>
      </c>
      <c r="N895">
        <v>2.3942809053825027E-2</v>
      </c>
      <c r="X895" s="8"/>
    </row>
    <row r="896" spans="1:24" x14ac:dyDescent="0.25">
      <c r="A896" t="s">
        <v>14</v>
      </c>
      <c r="B896" t="s">
        <v>339</v>
      </c>
      <c r="C896" t="s">
        <v>340</v>
      </c>
      <c r="D896" t="str">
        <f t="shared" si="103"/>
        <v>05</v>
      </c>
      <c r="E896" t="str">
        <f t="shared" si="104"/>
        <v>053</v>
      </c>
      <c r="F896" t="str">
        <f t="shared" si="105"/>
        <v>0531</v>
      </c>
      <c r="G896" t="str">
        <f t="shared" si="106"/>
        <v>05312</v>
      </c>
      <c r="H896" t="str">
        <f t="shared" si="107"/>
        <v>053120</v>
      </c>
      <c r="I896" t="str">
        <f t="shared" si="108"/>
        <v>05312001</v>
      </c>
      <c r="J896" s="1" t="s">
        <v>1327</v>
      </c>
      <c r="K896" s="2">
        <v>1.9643472455913925E-4</v>
      </c>
      <c r="L896" s="1">
        <f t="shared" si="102"/>
        <v>9.9999999999999978E-2</v>
      </c>
      <c r="M896" s="2">
        <v>118.44402064372009</v>
      </c>
      <c r="N896">
        <v>2.3266518570826161E-2</v>
      </c>
      <c r="X896" s="8"/>
    </row>
    <row r="897" spans="1:24" x14ac:dyDescent="0.25">
      <c r="A897" t="s">
        <v>14</v>
      </c>
      <c r="B897" t="s">
        <v>341</v>
      </c>
      <c r="C897" t="s">
        <v>342</v>
      </c>
      <c r="D897" t="str">
        <f t="shared" si="103"/>
        <v>05</v>
      </c>
      <c r="E897" t="str">
        <f t="shared" si="104"/>
        <v>053</v>
      </c>
      <c r="F897" t="str">
        <f t="shared" si="105"/>
        <v>0531</v>
      </c>
      <c r="G897" t="str">
        <f t="shared" si="106"/>
        <v>05313</v>
      </c>
      <c r="H897" t="str">
        <f t="shared" si="107"/>
        <v>053130</v>
      </c>
      <c r="I897" t="str">
        <f t="shared" si="108"/>
        <v>05313001</v>
      </c>
      <c r="J897" s="1" t="s">
        <v>1327</v>
      </c>
      <c r="K897" s="2">
        <v>4.7744272893291551E-4</v>
      </c>
      <c r="L897" s="1">
        <f t="shared" si="102"/>
        <v>9.9999999999999978E-2</v>
      </c>
      <c r="M897" s="2">
        <v>118.44402064372009</v>
      </c>
      <c r="N897">
        <v>5.6550236441924299E-2</v>
      </c>
      <c r="X897" s="8"/>
    </row>
    <row r="898" spans="1:24" x14ac:dyDescent="0.25">
      <c r="A898" t="s">
        <v>14</v>
      </c>
      <c r="B898" t="s">
        <v>343</v>
      </c>
      <c r="C898" t="s">
        <v>344</v>
      </c>
      <c r="D898" t="str">
        <f t="shared" si="103"/>
        <v>05</v>
      </c>
      <c r="E898" t="str">
        <f t="shared" si="104"/>
        <v>053</v>
      </c>
      <c r="F898" t="str">
        <f t="shared" si="105"/>
        <v>0532</v>
      </c>
      <c r="G898" t="str">
        <f t="shared" si="106"/>
        <v>05321</v>
      </c>
      <c r="H898" t="str">
        <f t="shared" si="107"/>
        <v>053212</v>
      </c>
      <c r="I898" t="str">
        <f t="shared" si="108"/>
        <v>05321204</v>
      </c>
      <c r="J898" s="1" t="s">
        <v>1327</v>
      </c>
      <c r="K898" s="2">
        <v>4.8442016291513836E-4</v>
      </c>
      <c r="L898" s="1">
        <f t="shared" si="102"/>
        <v>9.9999999999999978E-2</v>
      </c>
      <c r="M898" s="2">
        <v>100.8199980162666</v>
      </c>
      <c r="N898">
        <v>4.8839239864143791E-2</v>
      </c>
      <c r="X898" s="8"/>
    </row>
    <row r="899" spans="1:24" x14ac:dyDescent="0.25">
      <c r="A899" t="s">
        <v>14</v>
      </c>
      <c r="B899" t="s">
        <v>345</v>
      </c>
      <c r="C899" t="s">
        <v>346</v>
      </c>
      <c r="D899" t="str">
        <f t="shared" si="103"/>
        <v>05</v>
      </c>
      <c r="E899" t="str">
        <f t="shared" si="104"/>
        <v>053</v>
      </c>
      <c r="F899" t="str">
        <f t="shared" si="105"/>
        <v>0532</v>
      </c>
      <c r="G899" t="str">
        <f t="shared" si="106"/>
        <v>05329</v>
      </c>
      <c r="H899" t="str">
        <f t="shared" si="107"/>
        <v>053292</v>
      </c>
      <c r="I899" t="str">
        <f t="shared" si="108"/>
        <v>05329203</v>
      </c>
      <c r="J899" s="1" t="s">
        <v>1327</v>
      </c>
      <c r="K899" s="2">
        <v>5.5739585639572654E-5</v>
      </c>
      <c r="L899" s="1">
        <f t="shared" ref="L899:L962" si="109">SUMIF(J:J,J899,K:K)</f>
        <v>9.9999999999999978E-2</v>
      </c>
      <c r="M899" s="2">
        <v>109.8211612559688</v>
      </c>
      <c r="N899">
        <v>6.1213860228643913E-3</v>
      </c>
      <c r="X899" s="8"/>
    </row>
    <row r="900" spans="1:24" x14ac:dyDescent="0.25">
      <c r="A900" t="s">
        <v>14</v>
      </c>
      <c r="B900" t="s">
        <v>347</v>
      </c>
      <c r="C900" t="s">
        <v>348</v>
      </c>
      <c r="D900" t="str">
        <f t="shared" si="103"/>
        <v>05</v>
      </c>
      <c r="E900" t="str">
        <f t="shared" si="104"/>
        <v>054</v>
      </c>
      <c r="F900" t="str">
        <f t="shared" si="105"/>
        <v>0540</v>
      </c>
      <c r="G900" t="str">
        <f t="shared" si="106"/>
        <v>05401</v>
      </c>
      <c r="H900" t="str">
        <f t="shared" si="107"/>
        <v>054012</v>
      </c>
      <c r="I900" t="str">
        <f t="shared" si="108"/>
        <v>05401217</v>
      </c>
      <c r="J900" s="1" t="s">
        <v>1327</v>
      </c>
      <c r="K900" s="2">
        <v>1.0465964557798986E-4</v>
      </c>
      <c r="L900" s="1">
        <f t="shared" si="109"/>
        <v>9.9999999999999978E-2</v>
      </c>
      <c r="M900" s="2">
        <v>114.8908903922698</v>
      </c>
      <c r="N900">
        <v>1.2024439868594637E-2</v>
      </c>
      <c r="X900" s="8"/>
    </row>
    <row r="901" spans="1:24" x14ac:dyDescent="0.25">
      <c r="A901" t="s">
        <v>14</v>
      </c>
      <c r="B901" t="s">
        <v>349</v>
      </c>
      <c r="C901" t="s">
        <v>350</v>
      </c>
      <c r="D901" t="str">
        <f t="shared" si="103"/>
        <v>05</v>
      </c>
      <c r="E901" t="str">
        <f t="shared" si="104"/>
        <v>054</v>
      </c>
      <c r="F901" t="str">
        <f t="shared" si="105"/>
        <v>0540</v>
      </c>
      <c r="G901" t="str">
        <f t="shared" si="106"/>
        <v>05402</v>
      </c>
      <c r="H901" t="str">
        <f t="shared" si="107"/>
        <v>054020</v>
      </c>
      <c r="I901" t="str">
        <f t="shared" si="108"/>
        <v>05402006</v>
      </c>
      <c r="J901" s="1" t="s">
        <v>1327</v>
      </c>
      <c r="K901" s="2">
        <v>2.6165376298829178E-4</v>
      </c>
      <c r="L901" s="1">
        <f t="shared" si="109"/>
        <v>9.9999999999999978E-2</v>
      </c>
      <c r="M901" s="2">
        <v>116.0636847723118</v>
      </c>
      <c r="N901">
        <v>3.0368499866962283E-2</v>
      </c>
      <c r="X901" s="8"/>
    </row>
    <row r="902" spans="1:24" x14ac:dyDescent="0.25">
      <c r="A902" t="s">
        <v>14</v>
      </c>
      <c r="B902" t="s">
        <v>351</v>
      </c>
      <c r="C902" t="s">
        <v>352</v>
      </c>
      <c r="D902" t="str">
        <f t="shared" si="103"/>
        <v>05</v>
      </c>
      <c r="E902" t="str">
        <f t="shared" si="104"/>
        <v>054</v>
      </c>
      <c r="F902" t="str">
        <f t="shared" si="105"/>
        <v>0540</v>
      </c>
      <c r="G902" t="str">
        <f t="shared" si="106"/>
        <v>05403</v>
      </c>
      <c r="H902" t="str">
        <f t="shared" si="107"/>
        <v>054031</v>
      </c>
      <c r="I902" t="str">
        <f t="shared" si="108"/>
        <v>05403104</v>
      </c>
      <c r="J902" s="1" t="s">
        <v>1327</v>
      </c>
      <c r="K902" s="2">
        <v>4.8627488022018366E-5</v>
      </c>
      <c r="L902" s="1">
        <f t="shared" si="109"/>
        <v>9.9999999999999978E-2</v>
      </c>
      <c r="M902" s="2">
        <v>113.2392440696313</v>
      </c>
      <c r="N902">
        <v>5.5065399846184098E-3</v>
      </c>
      <c r="X902" s="8"/>
    </row>
    <row r="903" spans="1:24" x14ac:dyDescent="0.25">
      <c r="A903" t="s">
        <v>14</v>
      </c>
      <c r="B903" t="s">
        <v>353</v>
      </c>
      <c r="C903" t="s">
        <v>354</v>
      </c>
      <c r="D903" t="str">
        <f t="shared" si="103"/>
        <v>05</v>
      </c>
      <c r="E903" t="str">
        <f t="shared" si="104"/>
        <v>054</v>
      </c>
      <c r="F903" t="str">
        <f t="shared" si="105"/>
        <v>0540</v>
      </c>
      <c r="G903" t="str">
        <f t="shared" si="106"/>
        <v>05403</v>
      </c>
      <c r="H903" t="str">
        <f t="shared" si="107"/>
        <v>054033</v>
      </c>
      <c r="I903" t="str">
        <f t="shared" si="108"/>
        <v>05403301</v>
      </c>
      <c r="J903" s="1" t="s">
        <v>1327</v>
      </c>
      <c r="K903" s="2">
        <v>1.2646160702100811E-4</v>
      </c>
      <c r="L903" s="1">
        <f t="shared" si="109"/>
        <v>9.9999999999999978E-2</v>
      </c>
      <c r="M903" s="2">
        <v>143.69457729437639</v>
      </c>
      <c r="N903">
        <v>1.8171847164851301E-2</v>
      </c>
      <c r="X903" s="8"/>
    </row>
    <row r="904" spans="1:24" x14ac:dyDescent="0.25">
      <c r="A904" t="s">
        <v>14</v>
      </c>
      <c r="B904" t="s">
        <v>355</v>
      </c>
      <c r="C904" t="s">
        <v>356</v>
      </c>
      <c r="D904" t="str">
        <f t="shared" si="103"/>
        <v>05</v>
      </c>
      <c r="E904" t="str">
        <f t="shared" si="104"/>
        <v>054</v>
      </c>
      <c r="F904" t="str">
        <f t="shared" si="105"/>
        <v>0540</v>
      </c>
      <c r="G904" t="str">
        <f t="shared" si="106"/>
        <v>05403</v>
      </c>
      <c r="H904" t="str">
        <f t="shared" si="107"/>
        <v>054035</v>
      </c>
      <c r="I904" t="str">
        <f t="shared" si="108"/>
        <v>05403508</v>
      </c>
      <c r="J904" s="1" t="s">
        <v>1327</v>
      </c>
      <c r="K904" s="2">
        <v>3.183336751164694E-5</v>
      </c>
      <c r="L904" s="1">
        <f t="shared" si="109"/>
        <v>9.9999999999999978E-2</v>
      </c>
      <c r="M904" s="2">
        <v>125.20451374187481</v>
      </c>
      <c r="N904">
        <v>3.9856813000621501E-3</v>
      </c>
      <c r="X904" s="8"/>
    </row>
    <row r="905" spans="1:24" x14ac:dyDescent="0.25">
      <c r="A905" t="s">
        <v>14</v>
      </c>
      <c r="B905" t="s">
        <v>357</v>
      </c>
      <c r="C905" t="s">
        <v>358</v>
      </c>
      <c r="D905" t="str">
        <f t="shared" si="103"/>
        <v>05</v>
      </c>
      <c r="E905" t="str">
        <f t="shared" si="104"/>
        <v>054</v>
      </c>
      <c r="F905" t="str">
        <f t="shared" si="105"/>
        <v>0540</v>
      </c>
      <c r="G905" t="str">
        <f t="shared" si="106"/>
        <v>05403</v>
      </c>
      <c r="H905" t="str">
        <f t="shared" si="107"/>
        <v>054035</v>
      </c>
      <c r="I905" t="str">
        <f t="shared" si="108"/>
        <v>05403516</v>
      </c>
      <c r="J905" s="1" t="s">
        <v>1327</v>
      </c>
      <c r="K905" s="2">
        <v>4.4543204407915314E-5</v>
      </c>
      <c r="L905" s="1">
        <f t="shared" si="109"/>
        <v>9.9999999999999978E-2</v>
      </c>
      <c r="M905" s="2">
        <v>120.49896265113649</v>
      </c>
      <c r="N905">
        <v>5.3674099243113263E-3</v>
      </c>
      <c r="X905" s="8"/>
    </row>
    <row r="906" spans="1:24" x14ac:dyDescent="0.25">
      <c r="A906" t="s">
        <v>14</v>
      </c>
      <c r="B906" t="s">
        <v>359</v>
      </c>
      <c r="C906" t="s">
        <v>360</v>
      </c>
      <c r="D906" t="str">
        <f t="shared" si="103"/>
        <v>05</v>
      </c>
      <c r="E906" t="str">
        <f t="shared" si="104"/>
        <v>055</v>
      </c>
      <c r="F906" t="str">
        <f t="shared" si="105"/>
        <v>0551</v>
      </c>
      <c r="G906" t="str">
        <f t="shared" si="106"/>
        <v>05510</v>
      </c>
      <c r="H906" t="str">
        <f t="shared" si="107"/>
        <v>055100</v>
      </c>
      <c r="I906" t="str">
        <f t="shared" si="108"/>
        <v>05510001</v>
      </c>
      <c r="J906" s="1" t="s">
        <v>1327</v>
      </c>
      <c r="K906" s="2">
        <v>9.3354907173114909E-5</v>
      </c>
      <c r="L906" s="1">
        <f t="shared" si="109"/>
        <v>9.9999999999999978E-2</v>
      </c>
      <c r="M906" s="2">
        <v>114.3494643625409</v>
      </c>
      <c r="N906">
        <v>1.0675083630860418E-2</v>
      </c>
      <c r="X906" s="8"/>
    </row>
    <row r="907" spans="1:24" x14ac:dyDescent="0.25">
      <c r="A907" t="s">
        <v>14</v>
      </c>
      <c r="B907" t="s">
        <v>361</v>
      </c>
      <c r="C907" t="s">
        <v>362</v>
      </c>
      <c r="D907" t="str">
        <f t="shared" si="103"/>
        <v>05</v>
      </c>
      <c r="E907" t="str">
        <f t="shared" si="104"/>
        <v>055</v>
      </c>
      <c r="F907" t="str">
        <f t="shared" si="105"/>
        <v>0551</v>
      </c>
      <c r="G907" t="str">
        <f t="shared" si="106"/>
        <v>05510</v>
      </c>
      <c r="H907" t="str">
        <f t="shared" si="107"/>
        <v>055100</v>
      </c>
      <c r="I907" t="str">
        <f t="shared" si="108"/>
        <v>05510015</v>
      </c>
      <c r="J907" s="1" t="s">
        <v>1327</v>
      </c>
      <c r="K907" s="2">
        <v>2.522416595299836E-5</v>
      </c>
      <c r="L907" s="1">
        <f t="shared" si="109"/>
        <v>9.9999999999999978E-2</v>
      </c>
      <c r="M907" s="2">
        <v>124.59855536883239</v>
      </c>
      <c r="N907">
        <v>3.142894638127283E-3</v>
      </c>
      <c r="X907" s="8"/>
    </row>
    <row r="908" spans="1:24" x14ac:dyDescent="0.25">
      <c r="A908" t="s">
        <v>14</v>
      </c>
      <c r="B908" t="s">
        <v>363</v>
      </c>
      <c r="C908" t="s">
        <v>364</v>
      </c>
      <c r="D908" t="str">
        <f t="shared" si="103"/>
        <v>05</v>
      </c>
      <c r="E908" t="str">
        <f t="shared" si="104"/>
        <v>055</v>
      </c>
      <c r="F908" t="str">
        <f t="shared" si="105"/>
        <v>0552</v>
      </c>
      <c r="G908" t="str">
        <f t="shared" si="106"/>
        <v>05521</v>
      </c>
      <c r="H908" t="str">
        <f t="shared" si="107"/>
        <v>055211</v>
      </c>
      <c r="I908" t="str">
        <f t="shared" si="108"/>
        <v>05521110</v>
      </c>
      <c r="J908" s="1" t="s">
        <v>1327</v>
      </c>
      <c r="K908" s="2">
        <v>1.9255015803894715E-4</v>
      </c>
      <c r="L908" s="1">
        <f t="shared" si="109"/>
        <v>9.9999999999999978E-2</v>
      </c>
      <c r="M908" s="2">
        <v>101.82212120056759</v>
      </c>
      <c r="N908">
        <v>1.9605865529030122E-2</v>
      </c>
      <c r="X908" s="8"/>
    </row>
    <row r="909" spans="1:24" x14ac:dyDescent="0.25">
      <c r="A909" t="s">
        <v>14</v>
      </c>
      <c r="B909" t="s">
        <v>365</v>
      </c>
      <c r="C909" t="s">
        <v>366</v>
      </c>
      <c r="D909" t="str">
        <f t="shared" si="103"/>
        <v>05</v>
      </c>
      <c r="E909" t="str">
        <f t="shared" si="104"/>
        <v>055</v>
      </c>
      <c r="F909" t="str">
        <f t="shared" si="105"/>
        <v>0552</v>
      </c>
      <c r="G909" t="str">
        <f t="shared" si="106"/>
        <v>05521</v>
      </c>
      <c r="H909" t="str">
        <f t="shared" si="107"/>
        <v>055212</v>
      </c>
      <c r="I909" t="str">
        <f t="shared" si="108"/>
        <v>05521208</v>
      </c>
      <c r="J909" s="1" t="s">
        <v>1327</v>
      </c>
      <c r="K909" s="2">
        <v>2.1874030966630692E-5</v>
      </c>
      <c r="L909" s="1">
        <f t="shared" si="109"/>
        <v>9.9999999999999978E-2</v>
      </c>
      <c r="M909" s="2">
        <v>102.38706668224511</v>
      </c>
      <c r="N909">
        <v>2.2396178671899112E-3</v>
      </c>
      <c r="X909" s="8"/>
    </row>
    <row r="910" spans="1:24" x14ac:dyDescent="0.25">
      <c r="A910" t="s">
        <v>14</v>
      </c>
      <c r="B910" t="s">
        <v>367</v>
      </c>
      <c r="C910" t="s">
        <v>368</v>
      </c>
      <c r="D910" t="str">
        <f t="shared" si="103"/>
        <v>05</v>
      </c>
      <c r="E910" t="str">
        <f t="shared" si="104"/>
        <v>055</v>
      </c>
      <c r="F910" t="str">
        <f t="shared" si="105"/>
        <v>0552</v>
      </c>
      <c r="G910" t="str">
        <f t="shared" si="106"/>
        <v>05522</v>
      </c>
      <c r="H910" t="str">
        <f t="shared" si="107"/>
        <v>055222</v>
      </c>
      <c r="I910" t="str">
        <f t="shared" si="108"/>
        <v>05522206</v>
      </c>
      <c r="J910" s="1" t="s">
        <v>1327</v>
      </c>
      <c r="K910" s="2">
        <v>4.0480632934939579E-5</v>
      </c>
      <c r="L910" s="1">
        <f t="shared" si="109"/>
        <v>9.9999999999999978E-2</v>
      </c>
      <c r="M910" s="2">
        <v>142.9717145523893</v>
      </c>
      <c r="N910">
        <v>5.7875854968742306E-3</v>
      </c>
      <c r="X910" s="8"/>
    </row>
    <row r="911" spans="1:24" x14ac:dyDescent="0.25">
      <c r="A911" t="s">
        <v>14</v>
      </c>
      <c r="B911" t="s">
        <v>369</v>
      </c>
      <c r="C911" t="s">
        <v>370</v>
      </c>
      <c r="D911" t="str">
        <f t="shared" si="103"/>
        <v>05</v>
      </c>
      <c r="E911" t="str">
        <f t="shared" si="104"/>
        <v>056</v>
      </c>
      <c r="F911" t="str">
        <f t="shared" si="105"/>
        <v>0561</v>
      </c>
      <c r="G911" t="str">
        <f t="shared" si="106"/>
        <v>05611</v>
      </c>
      <c r="H911" t="str">
        <f t="shared" si="107"/>
        <v>056111</v>
      </c>
      <c r="I911" t="str">
        <f t="shared" si="108"/>
        <v>05611106</v>
      </c>
      <c r="J911" s="1" t="s">
        <v>1327</v>
      </c>
      <c r="K911" s="2">
        <v>1.4107269826106307E-4</v>
      </c>
      <c r="L911" s="1">
        <f t="shared" si="109"/>
        <v>9.9999999999999978E-2</v>
      </c>
      <c r="M911" s="2">
        <v>132.49708794695161</v>
      </c>
      <c r="N911">
        <v>1.8691721708409843E-2</v>
      </c>
      <c r="X911" s="8"/>
    </row>
    <row r="912" spans="1:24" x14ac:dyDescent="0.25">
      <c r="A912" t="s">
        <v>14</v>
      </c>
      <c r="B912" t="s">
        <v>371</v>
      </c>
      <c r="C912" t="s">
        <v>372</v>
      </c>
      <c r="D912" t="str">
        <f t="shared" si="103"/>
        <v>05</v>
      </c>
      <c r="E912" t="str">
        <f t="shared" si="104"/>
        <v>056</v>
      </c>
      <c r="F912" t="str">
        <f t="shared" si="105"/>
        <v>0561</v>
      </c>
      <c r="G912" t="str">
        <f t="shared" si="106"/>
        <v>05611</v>
      </c>
      <c r="H912" t="str">
        <f t="shared" si="107"/>
        <v>056111</v>
      </c>
      <c r="I912" t="str">
        <f t="shared" si="108"/>
        <v>05611109</v>
      </c>
      <c r="J912" s="1" t="s">
        <v>1327</v>
      </c>
      <c r="K912" s="2">
        <v>3.266837145310465E-5</v>
      </c>
      <c r="L912" s="1">
        <f t="shared" si="109"/>
        <v>9.9999999999999978E-2</v>
      </c>
      <c r="M912" s="2">
        <v>136.94145057363389</v>
      </c>
      <c r="N912">
        <v>4.4736541746664424E-3</v>
      </c>
      <c r="X912" s="8"/>
    </row>
    <row r="913" spans="1:24" x14ac:dyDescent="0.25">
      <c r="A913" t="s">
        <v>14</v>
      </c>
      <c r="B913" t="s">
        <v>373</v>
      </c>
      <c r="C913" t="s">
        <v>374</v>
      </c>
      <c r="D913" t="str">
        <f t="shared" si="103"/>
        <v>05</v>
      </c>
      <c r="E913" t="str">
        <f t="shared" si="104"/>
        <v>056</v>
      </c>
      <c r="F913" t="str">
        <f t="shared" si="105"/>
        <v>0561</v>
      </c>
      <c r="G913" t="str">
        <f t="shared" si="106"/>
        <v>05611</v>
      </c>
      <c r="H913" t="str">
        <f t="shared" si="107"/>
        <v>056111</v>
      </c>
      <c r="I913" t="str">
        <f t="shared" si="108"/>
        <v>05611110</v>
      </c>
      <c r="J913" s="1" t="s">
        <v>1327</v>
      </c>
      <c r="K913" s="2">
        <v>1.9350185591767509E-4</v>
      </c>
      <c r="L913" s="1">
        <f t="shared" si="109"/>
        <v>9.9999999999999978E-2</v>
      </c>
      <c r="M913" s="2">
        <v>119.72842401327971</v>
      </c>
      <c r="N913">
        <v>2.316767225266796E-2</v>
      </c>
      <c r="X913" s="8"/>
    </row>
    <row r="914" spans="1:24" x14ac:dyDescent="0.25">
      <c r="A914" t="s">
        <v>14</v>
      </c>
      <c r="B914" t="s">
        <v>375</v>
      </c>
      <c r="C914" t="s">
        <v>376</v>
      </c>
      <c r="D914" t="str">
        <f t="shared" si="103"/>
        <v>05</v>
      </c>
      <c r="E914" t="str">
        <f t="shared" si="104"/>
        <v>056</v>
      </c>
      <c r="F914" t="str">
        <f t="shared" si="105"/>
        <v>0561</v>
      </c>
      <c r="G914" t="str">
        <f t="shared" si="106"/>
        <v>05611</v>
      </c>
      <c r="H914" t="str">
        <f t="shared" si="107"/>
        <v>056111</v>
      </c>
      <c r="I914" t="str">
        <f t="shared" si="108"/>
        <v>05611112</v>
      </c>
      <c r="J914" s="1" t="s">
        <v>1327</v>
      </c>
      <c r="K914" s="2">
        <v>7.5139264140874592E-4</v>
      </c>
      <c r="L914" s="1">
        <f t="shared" si="109"/>
        <v>9.9999999999999978E-2</v>
      </c>
      <c r="M914" s="2">
        <v>108.9425392318104</v>
      </c>
      <c r="N914">
        <v>8.1858622315165941E-2</v>
      </c>
      <c r="X914" s="8"/>
    </row>
    <row r="915" spans="1:24" x14ac:dyDescent="0.25">
      <c r="A915" t="s">
        <v>14</v>
      </c>
      <c r="B915" t="s">
        <v>377</v>
      </c>
      <c r="C915" t="s">
        <v>378</v>
      </c>
      <c r="D915" t="str">
        <f t="shared" si="103"/>
        <v>05</v>
      </c>
      <c r="E915" t="str">
        <f t="shared" si="104"/>
        <v>056</v>
      </c>
      <c r="F915" t="str">
        <f t="shared" si="105"/>
        <v>0561</v>
      </c>
      <c r="G915" t="str">
        <f t="shared" si="106"/>
        <v>05611</v>
      </c>
      <c r="H915" t="str">
        <f t="shared" si="107"/>
        <v>056111</v>
      </c>
      <c r="I915" t="str">
        <f t="shared" si="108"/>
        <v>05611115</v>
      </c>
      <c r="J915" s="1" t="s">
        <v>1327</v>
      </c>
      <c r="K915" s="2">
        <v>2.9844191450642995E-5</v>
      </c>
      <c r="L915" s="1">
        <f t="shared" si="109"/>
        <v>9.9999999999999978E-2</v>
      </c>
      <c r="M915" s="2">
        <v>128.5651319546794</v>
      </c>
      <c r="N915">
        <v>3.8369224119326317E-3</v>
      </c>
      <c r="X915" s="8"/>
    </row>
    <row r="916" spans="1:24" x14ac:dyDescent="0.25">
      <c r="A916" t="s">
        <v>14</v>
      </c>
      <c r="B916" t="s">
        <v>379</v>
      </c>
      <c r="C916" t="s">
        <v>380</v>
      </c>
      <c r="D916" t="str">
        <f t="shared" si="103"/>
        <v>05</v>
      </c>
      <c r="E916" t="str">
        <f t="shared" si="104"/>
        <v>056</v>
      </c>
      <c r="F916" t="str">
        <f t="shared" si="105"/>
        <v>0561</v>
      </c>
      <c r="G916" t="str">
        <f t="shared" si="106"/>
        <v>05611</v>
      </c>
      <c r="H916" t="str">
        <f t="shared" si="107"/>
        <v>056111</v>
      </c>
      <c r="I916" t="str">
        <f t="shared" si="108"/>
        <v>05611125</v>
      </c>
      <c r="J916" s="1" t="s">
        <v>1327</v>
      </c>
      <c r="K916" s="2">
        <v>4.5850982131014837E-5</v>
      </c>
      <c r="L916" s="1">
        <f t="shared" si="109"/>
        <v>9.9999999999999978E-2</v>
      </c>
      <c r="M916" s="2">
        <v>115.29764478952021</v>
      </c>
      <c r="N916">
        <v>5.2865102509923869E-3</v>
      </c>
      <c r="X916" s="8"/>
    </row>
    <row r="917" spans="1:24" x14ac:dyDescent="0.25">
      <c r="A917" t="s">
        <v>14</v>
      </c>
      <c r="B917" t="s">
        <v>381</v>
      </c>
      <c r="C917" t="s">
        <v>382</v>
      </c>
      <c r="D917" t="str">
        <f t="shared" si="103"/>
        <v>05</v>
      </c>
      <c r="E917" t="str">
        <f t="shared" si="104"/>
        <v>056</v>
      </c>
      <c r="F917" t="str">
        <f t="shared" si="105"/>
        <v>0561</v>
      </c>
      <c r="G917" t="str">
        <f t="shared" si="106"/>
        <v>05611</v>
      </c>
      <c r="H917" t="str">
        <f t="shared" si="107"/>
        <v>056112</v>
      </c>
      <c r="I917" t="str">
        <f t="shared" si="108"/>
        <v>05611205</v>
      </c>
      <c r="J917" s="1" t="s">
        <v>1327</v>
      </c>
      <c r="K917" s="2">
        <v>1.2084878325520168E-4</v>
      </c>
      <c r="L917" s="1">
        <f t="shared" si="109"/>
        <v>9.9999999999999978E-2</v>
      </c>
      <c r="M917" s="2">
        <v>113.22500585159889</v>
      </c>
      <c r="N917">
        <v>1.3683104191228817E-2</v>
      </c>
      <c r="X917" s="8"/>
    </row>
    <row r="918" spans="1:24" x14ac:dyDescent="0.25">
      <c r="A918" t="s">
        <v>14</v>
      </c>
      <c r="B918" t="s">
        <v>383</v>
      </c>
      <c r="C918" t="s">
        <v>384</v>
      </c>
      <c r="D918" t="str">
        <f t="shared" si="103"/>
        <v>05</v>
      </c>
      <c r="E918" t="str">
        <f t="shared" si="104"/>
        <v>056</v>
      </c>
      <c r="F918" t="str">
        <f t="shared" si="105"/>
        <v>0561</v>
      </c>
      <c r="G918" t="str">
        <f t="shared" si="106"/>
        <v>05611</v>
      </c>
      <c r="H918" t="str">
        <f t="shared" si="107"/>
        <v>056112</v>
      </c>
      <c r="I918" t="str">
        <f t="shared" si="108"/>
        <v>05611207</v>
      </c>
      <c r="J918" s="1" t="s">
        <v>1327</v>
      </c>
      <c r="K918" s="2">
        <v>1.6652520932630612E-5</v>
      </c>
      <c r="L918" s="1">
        <f t="shared" si="109"/>
        <v>9.9999999999999978E-2</v>
      </c>
      <c r="M918" s="2">
        <v>131.49998272355251</v>
      </c>
      <c r="N918">
        <v>2.1898062149445221E-3</v>
      </c>
      <c r="X918" s="8"/>
    </row>
    <row r="919" spans="1:24" x14ac:dyDescent="0.25">
      <c r="A919" t="s">
        <v>14</v>
      </c>
      <c r="B919" t="s">
        <v>385</v>
      </c>
      <c r="C919" t="s">
        <v>386</v>
      </c>
      <c r="D919" t="str">
        <f t="shared" si="103"/>
        <v>05</v>
      </c>
      <c r="E919" t="str">
        <f t="shared" si="104"/>
        <v>056</v>
      </c>
      <c r="F919" t="str">
        <f t="shared" si="105"/>
        <v>0561</v>
      </c>
      <c r="G919" t="str">
        <f t="shared" si="106"/>
        <v>05619</v>
      </c>
      <c r="H919" t="str">
        <f t="shared" si="107"/>
        <v>056192</v>
      </c>
      <c r="I919" t="str">
        <f t="shared" si="108"/>
        <v>05619204</v>
      </c>
      <c r="J919" s="1" t="s">
        <v>1327</v>
      </c>
      <c r="K919" s="2">
        <v>6.1759627256006186E-5</v>
      </c>
      <c r="L919" s="1">
        <f t="shared" si="109"/>
        <v>9.9999999999999978E-2</v>
      </c>
      <c r="M919" s="2">
        <v>107.7493608535859</v>
      </c>
      <c r="N919">
        <v>6.6545603633903693E-3</v>
      </c>
      <c r="X919" s="8"/>
    </row>
    <row r="920" spans="1:24" x14ac:dyDescent="0.25">
      <c r="A920" t="s">
        <v>14</v>
      </c>
      <c r="B920" t="s">
        <v>387</v>
      </c>
      <c r="C920" t="s">
        <v>388</v>
      </c>
      <c r="D920" t="str">
        <f t="shared" si="103"/>
        <v>05</v>
      </c>
      <c r="E920" t="str">
        <f t="shared" si="104"/>
        <v>056</v>
      </c>
      <c r="F920" t="str">
        <f t="shared" si="105"/>
        <v>0561</v>
      </c>
      <c r="G920" t="str">
        <f t="shared" si="106"/>
        <v>05619</v>
      </c>
      <c r="H920" t="str">
        <f t="shared" si="107"/>
        <v>056194</v>
      </c>
      <c r="I920" t="str">
        <f t="shared" si="108"/>
        <v>05619406</v>
      </c>
      <c r="J920" s="1" t="s">
        <v>1327</v>
      </c>
      <c r="K920" s="2">
        <v>1.1371645659450308E-3</v>
      </c>
      <c r="L920" s="1">
        <f t="shared" si="109"/>
        <v>9.9999999999999978E-2</v>
      </c>
      <c r="M920" s="2">
        <v>152.04355641965421</v>
      </c>
      <c r="N920">
        <v>0.17289854484069489</v>
      </c>
      <c r="X920" s="8"/>
    </row>
    <row r="921" spans="1:24" x14ac:dyDescent="0.25">
      <c r="A921" t="s">
        <v>14</v>
      </c>
      <c r="B921" t="s">
        <v>389</v>
      </c>
      <c r="C921" t="s">
        <v>390</v>
      </c>
      <c r="D921" t="str">
        <f t="shared" si="103"/>
        <v>05</v>
      </c>
      <c r="E921" t="str">
        <f t="shared" si="104"/>
        <v>056</v>
      </c>
      <c r="F921" t="str">
        <f t="shared" si="105"/>
        <v>0561</v>
      </c>
      <c r="G921" t="str">
        <f t="shared" si="106"/>
        <v>05619</v>
      </c>
      <c r="H921" t="str">
        <f t="shared" si="107"/>
        <v>056194</v>
      </c>
      <c r="I921" t="str">
        <f t="shared" si="108"/>
        <v>05619408</v>
      </c>
      <c r="J921" s="1" t="s">
        <v>1327</v>
      </c>
      <c r="K921" s="2">
        <v>4.4379321016749365E-4</v>
      </c>
      <c r="L921" s="1">
        <f t="shared" si="109"/>
        <v>9.9999999999999978E-2</v>
      </c>
      <c r="M921" s="2">
        <v>126.4417291515191</v>
      </c>
      <c r="N921">
        <v>5.6113980879281426E-2</v>
      </c>
      <c r="X921" s="8"/>
    </row>
    <row r="922" spans="1:24" x14ac:dyDescent="0.25">
      <c r="A922" t="s">
        <v>14</v>
      </c>
      <c r="B922" t="s">
        <v>391</v>
      </c>
      <c r="C922" t="s">
        <v>392</v>
      </c>
      <c r="D922" t="str">
        <f t="shared" si="103"/>
        <v>05</v>
      </c>
      <c r="E922" t="str">
        <f t="shared" si="104"/>
        <v>056</v>
      </c>
      <c r="F922" t="str">
        <f t="shared" si="105"/>
        <v>0561</v>
      </c>
      <c r="G922" t="str">
        <f t="shared" si="106"/>
        <v>05619</v>
      </c>
      <c r="H922" t="str">
        <f t="shared" si="107"/>
        <v>056194</v>
      </c>
      <c r="I922" t="str">
        <f t="shared" si="108"/>
        <v>05619413</v>
      </c>
      <c r="J922" s="1" t="s">
        <v>1327</v>
      </c>
      <c r="K922" s="2">
        <v>2.1323823206856481E-4</v>
      </c>
      <c r="L922" s="1">
        <f t="shared" si="109"/>
        <v>9.9999999999999978E-2</v>
      </c>
      <c r="M922" s="2">
        <v>133.66214896637541</v>
      </c>
      <c r="N922">
        <v>2.8501880340075041E-2</v>
      </c>
      <c r="X922" s="8"/>
    </row>
    <row r="923" spans="1:24" x14ac:dyDescent="0.25">
      <c r="A923" t="s">
        <v>14</v>
      </c>
      <c r="B923" t="s">
        <v>393</v>
      </c>
      <c r="C923" t="s">
        <v>394</v>
      </c>
      <c r="D923" t="str">
        <f t="shared" si="103"/>
        <v>05</v>
      </c>
      <c r="E923" t="str">
        <f t="shared" si="104"/>
        <v>056</v>
      </c>
      <c r="F923" t="str">
        <f t="shared" si="105"/>
        <v>0561</v>
      </c>
      <c r="G923" t="str">
        <f t="shared" si="106"/>
        <v>05619</v>
      </c>
      <c r="H923" t="str">
        <f t="shared" si="107"/>
        <v>056194</v>
      </c>
      <c r="I923" t="str">
        <f t="shared" si="108"/>
        <v>05619415</v>
      </c>
      <c r="J923" s="1" t="s">
        <v>1327</v>
      </c>
      <c r="K923" s="2">
        <v>5.4270581930330048E-5</v>
      </c>
      <c r="L923" s="1">
        <f t="shared" si="109"/>
        <v>9.9999999999999978E-2</v>
      </c>
      <c r="M923" s="2">
        <v>118.47791912300551</v>
      </c>
      <c r="N923">
        <v>6.4298656167000876E-3</v>
      </c>
      <c r="X923" s="8"/>
    </row>
    <row r="924" spans="1:24" x14ac:dyDescent="0.25">
      <c r="A924" t="s">
        <v>14</v>
      </c>
      <c r="B924" t="s">
        <v>395</v>
      </c>
      <c r="C924" t="s">
        <v>396</v>
      </c>
      <c r="D924" t="str">
        <f t="shared" ref="D924:D973" si="110">LEFT(B924,2)</f>
        <v>05</v>
      </c>
      <c r="E924" t="str">
        <f t="shared" ref="E924:E973" si="111">LEFT(B924,3)</f>
        <v>056</v>
      </c>
      <c r="F924" t="str">
        <f t="shared" ref="F924:F973" si="112">LEFT(B924,4)</f>
        <v>0561</v>
      </c>
      <c r="G924" t="str">
        <f t="shared" ref="G924:G973" si="113">LEFT(B924,5)</f>
        <v>05619</v>
      </c>
      <c r="H924" t="str">
        <f t="shared" ref="H924:H973" si="114">LEFT(B924,6)</f>
        <v>056194</v>
      </c>
      <c r="I924" t="str">
        <f t="shared" ref="I924:I973" si="115">LEFT(B924,8)</f>
        <v>05619422</v>
      </c>
      <c r="J924" s="1" t="s">
        <v>1327</v>
      </c>
      <c r="K924" s="2">
        <v>2.1719052203463755E-4</v>
      </c>
      <c r="L924" s="1">
        <f t="shared" si="109"/>
        <v>9.9999999999999978E-2</v>
      </c>
      <c r="M924" s="2">
        <v>109.30906704748119</v>
      </c>
      <c r="N924">
        <v>2.3740893335161637E-2</v>
      </c>
      <c r="X924" s="8"/>
    </row>
    <row r="925" spans="1:24" x14ac:dyDescent="0.25">
      <c r="A925" t="s">
        <v>14</v>
      </c>
      <c r="B925" t="s">
        <v>397</v>
      </c>
      <c r="C925" t="s">
        <v>398</v>
      </c>
      <c r="D925" t="str">
        <f t="shared" si="110"/>
        <v>05</v>
      </c>
      <c r="E925" t="str">
        <f t="shared" si="111"/>
        <v>056</v>
      </c>
      <c r="F925" t="str">
        <f t="shared" si="112"/>
        <v>0561</v>
      </c>
      <c r="G925" t="str">
        <f t="shared" si="113"/>
        <v>05619</v>
      </c>
      <c r="H925" t="str">
        <f t="shared" si="114"/>
        <v>056194</v>
      </c>
      <c r="I925" t="str">
        <f t="shared" si="115"/>
        <v>05619430</v>
      </c>
      <c r="J925" s="1" t="s">
        <v>1327</v>
      </c>
      <c r="K925" s="2">
        <v>7.3921457150200845E-5</v>
      </c>
      <c r="L925" s="1">
        <f t="shared" si="109"/>
        <v>9.9999999999999978E-2</v>
      </c>
      <c r="M925" s="2">
        <v>134.77277983261129</v>
      </c>
      <c r="N925">
        <v>9.9626002694098281E-3</v>
      </c>
      <c r="X925" s="8"/>
    </row>
    <row r="926" spans="1:24" x14ac:dyDescent="0.25">
      <c r="A926" t="s">
        <v>14</v>
      </c>
      <c r="B926" t="s">
        <v>399</v>
      </c>
      <c r="C926" t="s">
        <v>400</v>
      </c>
      <c r="D926" t="str">
        <f t="shared" si="110"/>
        <v>05</v>
      </c>
      <c r="E926" t="str">
        <f t="shared" si="111"/>
        <v>056</v>
      </c>
      <c r="F926" t="str">
        <f t="shared" si="112"/>
        <v>0561</v>
      </c>
      <c r="G926" t="str">
        <f t="shared" si="113"/>
        <v>05619</v>
      </c>
      <c r="H926" t="str">
        <f t="shared" si="114"/>
        <v>056194</v>
      </c>
      <c r="I926" t="str">
        <f t="shared" si="115"/>
        <v>05619431</v>
      </c>
      <c r="J926" s="1" t="s">
        <v>1327</v>
      </c>
      <c r="K926" s="2">
        <v>8.7826285149215E-5</v>
      </c>
      <c r="L926" s="1">
        <f t="shared" si="109"/>
        <v>9.9999999999999978E-2</v>
      </c>
      <c r="M926" s="2">
        <v>144.8143846146146</v>
      </c>
      <c r="N926">
        <v>1.2718509436871235E-2</v>
      </c>
      <c r="X926" s="8"/>
    </row>
    <row r="927" spans="1:24" x14ac:dyDescent="0.25">
      <c r="A927" t="s">
        <v>14</v>
      </c>
      <c r="B927" t="s">
        <v>401</v>
      </c>
      <c r="C927" t="s">
        <v>402</v>
      </c>
      <c r="D927" t="str">
        <f t="shared" si="110"/>
        <v>06</v>
      </c>
      <c r="E927" t="str">
        <f t="shared" si="111"/>
        <v>061</v>
      </c>
      <c r="F927" t="str">
        <f t="shared" si="112"/>
        <v>0611</v>
      </c>
      <c r="G927" t="str">
        <f t="shared" si="113"/>
        <v>06111</v>
      </c>
      <c r="H927" t="str">
        <f t="shared" si="114"/>
        <v>061111</v>
      </c>
      <c r="I927" t="str">
        <f t="shared" si="115"/>
        <v>06111103</v>
      </c>
      <c r="J927" s="1" t="s">
        <v>1327</v>
      </c>
      <c r="K927" s="2">
        <v>8.3964928070381475E-5</v>
      </c>
      <c r="L927" s="1">
        <f t="shared" si="109"/>
        <v>9.9999999999999978E-2</v>
      </c>
      <c r="M927" s="2">
        <v>102.0397378720663</v>
      </c>
      <c r="N927">
        <v>8.5677592507486279E-3</v>
      </c>
      <c r="X927" s="8"/>
    </row>
    <row r="928" spans="1:24" x14ac:dyDescent="0.25">
      <c r="A928" t="s">
        <v>14</v>
      </c>
      <c r="B928" t="s">
        <v>403</v>
      </c>
      <c r="C928" t="s">
        <v>404</v>
      </c>
      <c r="D928" t="str">
        <f t="shared" si="110"/>
        <v>06</v>
      </c>
      <c r="E928" t="str">
        <f t="shared" si="111"/>
        <v>061</v>
      </c>
      <c r="F928" t="str">
        <f t="shared" si="112"/>
        <v>0611</v>
      </c>
      <c r="G928" t="str">
        <f t="shared" si="113"/>
        <v>06111</v>
      </c>
      <c r="H928" t="str">
        <f t="shared" si="114"/>
        <v>061111</v>
      </c>
      <c r="I928" t="str">
        <f t="shared" si="115"/>
        <v>06111104</v>
      </c>
      <c r="J928" s="1" t="s">
        <v>1327</v>
      </c>
      <c r="K928" s="2">
        <v>4.2671974676117863E-5</v>
      </c>
      <c r="L928" s="1">
        <f t="shared" si="109"/>
        <v>9.9999999999999978E-2</v>
      </c>
      <c r="M928" s="2">
        <v>104.6484752694456</v>
      </c>
      <c r="N928">
        <v>4.4655570865921286E-3</v>
      </c>
      <c r="X928" s="8"/>
    </row>
    <row r="929" spans="1:24" x14ac:dyDescent="0.25">
      <c r="A929" t="s">
        <v>14</v>
      </c>
      <c r="B929" t="s">
        <v>405</v>
      </c>
      <c r="C929" t="s">
        <v>406</v>
      </c>
      <c r="D929" t="str">
        <f t="shared" si="110"/>
        <v>06</v>
      </c>
      <c r="E929" t="str">
        <f t="shared" si="111"/>
        <v>061</v>
      </c>
      <c r="F929" t="str">
        <f t="shared" si="112"/>
        <v>0611</v>
      </c>
      <c r="G929" t="str">
        <f t="shared" si="113"/>
        <v>06111</v>
      </c>
      <c r="H929" t="str">
        <f t="shared" si="114"/>
        <v>061111</v>
      </c>
      <c r="I929" t="str">
        <f t="shared" si="115"/>
        <v>06111105</v>
      </c>
      <c r="J929" s="1" t="s">
        <v>1327</v>
      </c>
      <c r="K929" s="2">
        <v>3.0929426494329655E-5</v>
      </c>
      <c r="L929" s="1">
        <f t="shared" si="109"/>
        <v>9.9999999999999978E-2</v>
      </c>
      <c r="M929" s="2">
        <v>109.97043325918369</v>
      </c>
      <c r="N929">
        <v>3.4013224320395071E-3</v>
      </c>
      <c r="X929" s="8"/>
    </row>
    <row r="930" spans="1:24" x14ac:dyDescent="0.25">
      <c r="A930" t="s">
        <v>14</v>
      </c>
      <c r="B930" t="s">
        <v>407</v>
      </c>
      <c r="C930" t="s">
        <v>408</v>
      </c>
      <c r="D930" t="str">
        <f t="shared" si="110"/>
        <v>06</v>
      </c>
      <c r="E930" t="str">
        <f t="shared" si="111"/>
        <v>061</v>
      </c>
      <c r="F930" t="str">
        <f t="shared" si="112"/>
        <v>0611</v>
      </c>
      <c r="G930" t="str">
        <f t="shared" si="113"/>
        <v>06111</v>
      </c>
      <c r="H930" t="str">
        <f t="shared" si="114"/>
        <v>061111</v>
      </c>
      <c r="I930" t="str">
        <f t="shared" si="115"/>
        <v>06111107</v>
      </c>
      <c r="J930" s="1" t="s">
        <v>1327</v>
      </c>
      <c r="K930" s="2">
        <v>2.1750451483891058E-4</v>
      </c>
      <c r="L930" s="1">
        <f t="shared" si="109"/>
        <v>9.9999999999999978E-2</v>
      </c>
      <c r="M930" s="2">
        <v>115.9715994977748</v>
      </c>
      <c r="N930">
        <v>2.5224346483855953E-2</v>
      </c>
      <c r="X930" s="8"/>
    </row>
    <row r="931" spans="1:24" x14ac:dyDescent="0.25">
      <c r="A931" t="s">
        <v>14</v>
      </c>
      <c r="B931" t="s">
        <v>409</v>
      </c>
      <c r="C931" t="s">
        <v>410</v>
      </c>
      <c r="D931" t="str">
        <f t="shared" si="110"/>
        <v>06</v>
      </c>
      <c r="E931" t="str">
        <f t="shared" si="111"/>
        <v>061</v>
      </c>
      <c r="F931" t="str">
        <f t="shared" si="112"/>
        <v>0611</v>
      </c>
      <c r="G931" t="str">
        <f t="shared" si="113"/>
        <v>06111</v>
      </c>
      <c r="H931" t="str">
        <f t="shared" si="114"/>
        <v>061111</v>
      </c>
      <c r="I931" t="str">
        <f t="shared" si="115"/>
        <v>06111109</v>
      </c>
      <c r="J931" s="1" t="s">
        <v>1327</v>
      </c>
      <c r="K931" s="2">
        <v>1.653776456056138E-3</v>
      </c>
      <c r="L931" s="1">
        <f t="shared" si="109"/>
        <v>9.9999999999999978E-2</v>
      </c>
      <c r="M931" s="2">
        <v>112.8880432259372</v>
      </c>
      <c r="N931">
        <v>0.18669158805730254</v>
      </c>
      <c r="X931" s="8"/>
    </row>
    <row r="932" spans="1:24" x14ac:dyDescent="0.25">
      <c r="A932" t="s">
        <v>14</v>
      </c>
      <c r="B932" t="s">
        <v>411</v>
      </c>
      <c r="C932" t="s">
        <v>412</v>
      </c>
      <c r="D932" t="str">
        <f t="shared" si="110"/>
        <v>06</v>
      </c>
      <c r="E932" t="str">
        <f t="shared" si="111"/>
        <v>061</v>
      </c>
      <c r="F932" t="str">
        <f t="shared" si="112"/>
        <v>0611</v>
      </c>
      <c r="G932" t="str">
        <f t="shared" si="113"/>
        <v>06111</v>
      </c>
      <c r="H932" t="str">
        <f t="shared" si="114"/>
        <v>061111</v>
      </c>
      <c r="I932" t="str">
        <f t="shared" si="115"/>
        <v>06111110</v>
      </c>
      <c r="J932" s="1" t="s">
        <v>1327</v>
      </c>
      <c r="K932" s="2">
        <v>6.9223661033117464E-4</v>
      </c>
      <c r="L932" s="1">
        <f t="shared" si="109"/>
        <v>9.9999999999999978E-2</v>
      </c>
      <c r="M932" s="2">
        <v>112.55147972020799</v>
      </c>
      <c r="N932">
        <v>7.7912254809274731E-2</v>
      </c>
      <c r="X932" s="8"/>
    </row>
    <row r="933" spans="1:24" x14ac:dyDescent="0.25">
      <c r="A933" t="s">
        <v>14</v>
      </c>
      <c r="B933" t="s">
        <v>413</v>
      </c>
      <c r="C933" t="s">
        <v>414</v>
      </c>
      <c r="D933" t="str">
        <f t="shared" si="110"/>
        <v>06</v>
      </c>
      <c r="E933" t="str">
        <f t="shared" si="111"/>
        <v>061</v>
      </c>
      <c r="F933" t="str">
        <f t="shared" si="112"/>
        <v>0611</v>
      </c>
      <c r="G933" t="str">
        <f t="shared" si="113"/>
        <v>06111</v>
      </c>
      <c r="H933" t="str">
        <f t="shared" si="114"/>
        <v>061111</v>
      </c>
      <c r="I933" t="str">
        <f t="shared" si="115"/>
        <v>06111114</v>
      </c>
      <c r="J933" s="1" t="s">
        <v>1327</v>
      </c>
      <c r="K933" s="2">
        <v>4.3790112623690355E-5</v>
      </c>
      <c r="L933" s="1">
        <f t="shared" si="109"/>
        <v>9.9999999999999978E-2</v>
      </c>
      <c r="M933" s="2">
        <v>113.5612423327977</v>
      </c>
      <c r="N933">
        <v>4.972859591439404E-3</v>
      </c>
      <c r="X933" s="8"/>
    </row>
    <row r="934" spans="1:24" x14ac:dyDescent="0.25">
      <c r="A934" t="s">
        <v>14</v>
      </c>
      <c r="B934" t="s">
        <v>415</v>
      </c>
      <c r="C934" t="s">
        <v>416</v>
      </c>
      <c r="D934" t="str">
        <f t="shared" si="110"/>
        <v>06</v>
      </c>
      <c r="E934" t="str">
        <f t="shared" si="111"/>
        <v>061</v>
      </c>
      <c r="F934" t="str">
        <f t="shared" si="112"/>
        <v>0611</v>
      </c>
      <c r="G934" t="str">
        <f t="shared" si="113"/>
        <v>06111</v>
      </c>
      <c r="H934" t="str">
        <f t="shared" si="114"/>
        <v>061111</v>
      </c>
      <c r="I934" t="str">
        <f t="shared" si="115"/>
        <v>06111115</v>
      </c>
      <c r="J934" s="1" t="s">
        <v>1327</v>
      </c>
      <c r="K934" s="2">
        <v>2.9880114427864447E-5</v>
      </c>
      <c r="L934" s="1">
        <f t="shared" si="109"/>
        <v>9.9999999999999978E-2</v>
      </c>
      <c r="M934" s="2">
        <v>107.86777405998519</v>
      </c>
      <c r="N934">
        <v>3.2231014319913857E-3</v>
      </c>
      <c r="X934" s="8"/>
    </row>
    <row r="935" spans="1:24" x14ac:dyDescent="0.25">
      <c r="A935" t="s">
        <v>14</v>
      </c>
      <c r="B935" t="s">
        <v>417</v>
      </c>
      <c r="C935" t="s">
        <v>418</v>
      </c>
      <c r="D935" t="str">
        <f t="shared" si="110"/>
        <v>06</v>
      </c>
      <c r="E935" t="str">
        <f t="shared" si="111"/>
        <v>061</v>
      </c>
      <c r="F935" t="str">
        <f t="shared" si="112"/>
        <v>0611</v>
      </c>
      <c r="G935" t="str">
        <f t="shared" si="113"/>
        <v>06111</v>
      </c>
      <c r="H935" t="str">
        <f t="shared" si="114"/>
        <v>061111</v>
      </c>
      <c r="I935" t="str">
        <f t="shared" si="115"/>
        <v>06111116</v>
      </c>
      <c r="J935" s="1" t="s">
        <v>1327</v>
      </c>
      <c r="K935" s="2">
        <v>8.3353603346335498E-5</v>
      </c>
      <c r="L935" s="1">
        <f t="shared" si="109"/>
        <v>9.9999999999999978E-2</v>
      </c>
      <c r="M935" s="2">
        <v>148.21133451932749</v>
      </c>
      <c r="N935">
        <v>1.2353948788955066E-2</v>
      </c>
      <c r="X935" s="8"/>
    </row>
    <row r="936" spans="1:24" x14ac:dyDescent="0.25">
      <c r="A936" t="s">
        <v>14</v>
      </c>
      <c r="B936" t="s">
        <v>419</v>
      </c>
      <c r="C936" t="s">
        <v>420</v>
      </c>
      <c r="D936" t="str">
        <f t="shared" si="110"/>
        <v>06</v>
      </c>
      <c r="E936" t="str">
        <f t="shared" si="111"/>
        <v>061</v>
      </c>
      <c r="F936" t="str">
        <f t="shared" si="112"/>
        <v>0611</v>
      </c>
      <c r="G936" t="str">
        <f t="shared" si="113"/>
        <v>06111</v>
      </c>
      <c r="H936" t="str">
        <f t="shared" si="114"/>
        <v>061111</v>
      </c>
      <c r="I936" t="str">
        <f t="shared" si="115"/>
        <v>06111121</v>
      </c>
      <c r="J936" s="1" t="s">
        <v>1327</v>
      </c>
      <c r="K936" s="2">
        <v>7.5673648697908329E-4</v>
      </c>
      <c r="L936" s="1">
        <f t="shared" si="109"/>
        <v>9.9999999999999978E-2</v>
      </c>
      <c r="M936" s="2">
        <v>147.9243809518905</v>
      </c>
      <c r="N936">
        <v>0.11193977638008924</v>
      </c>
      <c r="X936" s="8"/>
    </row>
    <row r="937" spans="1:24" x14ac:dyDescent="0.25">
      <c r="A937" t="s">
        <v>14</v>
      </c>
      <c r="B937" t="s">
        <v>421</v>
      </c>
      <c r="C937" t="s">
        <v>422</v>
      </c>
      <c r="D937" t="str">
        <f t="shared" si="110"/>
        <v>06</v>
      </c>
      <c r="E937" t="str">
        <f t="shared" si="111"/>
        <v>061</v>
      </c>
      <c r="F937" t="str">
        <f t="shared" si="112"/>
        <v>0611</v>
      </c>
      <c r="G937" t="str">
        <f t="shared" si="113"/>
        <v>06111</v>
      </c>
      <c r="H937" t="str">
        <f t="shared" si="114"/>
        <v>061111</v>
      </c>
      <c r="I937" t="str">
        <f t="shared" si="115"/>
        <v>06111123</v>
      </c>
      <c r="J937" s="1" t="s">
        <v>1327</v>
      </c>
      <c r="K937" s="2">
        <v>1.4747920824244823E-3</v>
      </c>
      <c r="L937" s="1">
        <f t="shared" si="109"/>
        <v>9.9999999999999978E-2</v>
      </c>
      <c r="M937" s="2">
        <v>116.0797230682434</v>
      </c>
      <c r="N937">
        <v>0.1711934565110719</v>
      </c>
      <c r="X937" s="8"/>
    </row>
    <row r="938" spans="1:24" x14ac:dyDescent="0.25">
      <c r="A938" t="s">
        <v>14</v>
      </c>
      <c r="B938" t="s">
        <v>423</v>
      </c>
      <c r="C938" t="s">
        <v>424</v>
      </c>
      <c r="D938" t="str">
        <f t="shared" si="110"/>
        <v>06</v>
      </c>
      <c r="E938" t="str">
        <f t="shared" si="111"/>
        <v>061</v>
      </c>
      <c r="F938" t="str">
        <f t="shared" si="112"/>
        <v>0611</v>
      </c>
      <c r="G938" t="str">
        <f t="shared" si="113"/>
        <v>06111</v>
      </c>
      <c r="H938" t="str">
        <f t="shared" si="114"/>
        <v>061111</v>
      </c>
      <c r="I938" t="str">
        <f t="shared" si="115"/>
        <v>06111125</v>
      </c>
      <c r="J938" s="1" t="s">
        <v>1327</v>
      </c>
      <c r="K938" s="2">
        <v>5.4745292615031928E-5</v>
      </c>
      <c r="L938" s="1">
        <f t="shared" si="109"/>
        <v>9.9999999999999978E-2</v>
      </c>
      <c r="M938" s="2">
        <v>108.28657017377</v>
      </c>
      <c r="N938">
        <v>5.9281799704412278E-3</v>
      </c>
      <c r="X938" s="8"/>
    </row>
    <row r="939" spans="1:24" x14ac:dyDescent="0.25">
      <c r="A939" t="s">
        <v>14</v>
      </c>
      <c r="B939" t="s">
        <v>425</v>
      </c>
      <c r="C939" t="s">
        <v>426</v>
      </c>
      <c r="D939" t="str">
        <f t="shared" si="110"/>
        <v>06</v>
      </c>
      <c r="E939" t="str">
        <f t="shared" si="111"/>
        <v>061</v>
      </c>
      <c r="F939" t="str">
        <f t="shared" si="112"/>
        <v>0611</v>
      </c>
      <c r="G939" t="str">
        <f t="shared" si="113"/>
        <v>06111</v>
      </c>
      <c r="H939" t="str">
        <f t="shared" si="114"/>
        <v>061111</v>
      </c>
      <c r="I939" t="str">
        <f t="shared" si="115"/>
        <v>06111127</v>
      </c>
      <c r="J939" s="1" t="s">
        <v>1327</v>
      </c>
      <c r="K939" s="2">
        <v>7.4023500962938963E-4</v>
      </c>
      <c r="L939" s="1">
        <f t="shared" si="109"/>
        <v>9.9999999999999978E-2</v>
      </c>
      <c r="M939" s="2">
        <v>133.94544083319889</v>
      </c>
      <c r="N939">
        <v>9.9151104684975816E-2</v>
      </c>
      <c r="X939" s="8"/>
    </row>
    <row r="940" spans="1:24" x14ac:dyDescent="0.25">
      <c r="A940" t="s">
        <v>14</v>
      </c>
      <c r="B940" t="s">
        <v>427</v>
      </c>
      <c r="C940" t="s">
        <v>428</v>
      </c>
      <c r="D940" t="str">
        <f t="shared" si="110"/>
        <v>06</v>
      </c>
      <c r="E940" t="str">
        <f t="shared" si="111"/>
        <v>061</v>
      </c>
      <c r="F940" t="str">
        <f t="shared" si="112"/>
        <v>0611</v>
      </c>
      <c r="G940" t="str">
        <f t="shared" si="113"/>
        <v>06111</v>
      </c>
      <c r="H940" t="str">
        <f t="shared" si="114"/>
        <v>061112</v>
      </c>
      <c r="I940" t="str">
        <f t="shared" si="115"/>
        <v>06111201</v>
      </c>
      <c r="J940" s="1" t="s">
        <v>1327</v>
      </c>
      <c r="K940" s="2">
        <v>2.1961741843693145E-4</v>
      </c>
      <c r="L940" s="1">
        <f t="shared" si="109"/>
        <v>9.9999999999999978E-2</v>
      </c>
      <c r="M940" s="2">
        <v>103.1672210782087</v>
      </c>
      <c r="N940">
        <v>2.2657318760508374E-2</v>
      </c>
      <c r="X940" s="8"/>
    </row>
    <row r="941" spans="1:24" x14ac:dyDescent="0.25">
      <c r="A941" t="s">
        <v>14</v>
      </c>
      <c r="B941" t="s">
        <v>429</v>
      </c>
      <c r="C941" t="s">
        <v>430</v>
      </c>
      <c r="D941" t="str">
        <f t="shared" si="110"/>
        <v>06</v>
      </c>
      <c r="E941" t="str">
        <f t="shared" si="111"/>
        <v>061</v>
      </c>
      <c r="F941" t="str">
        <f t="shared" si="112"/>
        <v>0611</v>
      </c>
      <c r="G941" t="str">
        <f t="shared" si="113"/>
        <v>06111</v>
      </c>
      <c r="H941" t="str">
        <f t="shared" si="114"/>
        <v>061112</v>
      </c>
      <c r="I941" t="str">
        <f t="shared" si="115"/>
        <v>06111202</v>
      </c>
      <c r="J941" s="1" t="s">
        <v>1327</v>
      </c>
      <c r="K941" s="2">
        <v>4.1789273546262874E-5</v>
      </c>
      <c r="L941" s="1">
        <f t="shared" si="109"/>
        <v>9.9999999999999978E-2</v>
      </c>
      <c r="M941" s="2">
        <v>115.83096068067231</v>
      </c>
      <c r="N941">
        <v>4.8404917010110345E-3</v>
      </c>
      <c r="X941" s="8"/>
    </row>
    <row r="942" spans="1:24" x14ac:dyDescent="0.25">
      <c r="A942" t="s">
        <v>14</v>
      </c>
      <c r="B942" t="s">
        <v>431</v>
      </c>
      <c r="C942" t="s">
        <v>432</v>
      </c>
      <c r="D942" t="str">
        <f t="shared" si="110"/>
        <v>06</v>
      </c>
      <c r="E942" t="str">
        <f t="shared" si="111"/>
        <v>061</v>
      </c>
      <c r="F942" t="str">
        <f t="shared" si="112"/>
        <v>0611</v>
      </c>
      <c r="G942" t="str">
        <f t="shared" si="113"/>
        <v>06111</v>
      </c>
      <c r="H942" t="str">
        <f t="shared" si="114"/>
        <v>061112</v>
      </c>
      <c r="I942" t="str">
        <f t="shared" si="115"/>
        <v>06111203</v>
      </c>
      <c r="J942" s="1" t="s">
        <v>1327</v>
      </c>
      <c r="K942" s="2">
        <v>2.7276550686149571E-4</v>
      </c>
      <c r="L942" s="1">
        <f t="shared" si="109"/>
        <v>9.9999999999999978E-2</v>
      </c>
      <c r="M942" s="2">
        <v>133.62568281284851</v>
      </c>
      <c r="N942">
        <v>3.6448477102160079E-2</v>
      </c>
      <c r="X942" s="8"/>
    </row>
    <row r="943" spans="1:24" x14ac:dyDescent="0.25">
      <c r="A943" t="s">
        <v>14</v>
      </c>
      <c r="B943" t="s">
        <v>433</v>
      </c>
      <c r="C943" t="s">
        <v>434</v>
      </c>
      <c r="D943" t="str">
        <f t="shared" si="110"/>
        <v>06</v>
      </c>
      <c r="E943" t="str">
        <f t="shared" si="111"/>
        <v>061</v>
      </c>
      <c r="F943" t="str">
        <f t="shared" si="112"/>
        <v>0611</v>
      </c>
      <c r="G943" t="str">
        <f t="shared" si="113"/>
        <v>06111</v>
      </c>
      <c r="H943" t="str">
        <f t="shared" si="114"/>
        <v>061112</v>
      </c>
      <c r="I943" t="str">
        <f t="shared" si="115"/>
        <v>06111205</v>
      </c>
      <c r="J943" s="1" t="s">
        <v>1327</v>
      </c>
      <c r="K943" s="2">
        <v>1E-3</v>
      </c>
      <c r="L943" s="1">
        <f t="shared" si="109"/>
        <v>9.9999999999999978E-2</v>
      </c>
      <c r="M943" s="2">
        <v>127.5215330804959</v>
      </c>
      <c r="N943">
        <v>0.12752153308049591</v>
      </c>
      <c r="X943" s="8"/>
    </row>
    <row r="944" spans="1:24" x14ac:dyDescent="0.25">
      <c r="A944" t="s">
        <v>14</v>
      </c>
      <c r="B944" t="s">
        <v>435</v>
      </c>
      <c r="C944" t="s">
        <v>436</v>
      </c>
      <c r="D944" t="str">
        <f t="shared" si="110"/>
        <v>06</v>
      </c>
      <c r="E944" t="str">
        <f t="shared" si="111"/>
        <v>061</v>
      </c>
      <c r="F944" t="str">
        <f t="shared" si="112"/>
        <v>0611</v>
      </c>
      <c r="G944" t="str">
        <f t="shared" si="113"/>
        <v>06111</v>
      </c>
      <c r="H944" t="str">
        <f t="shared" si="114"/>
        <v>061112</v>
      </c>
      <c r="I944" t="str">
        <f t="shared" si="115"/>
        <v>06111206</v>
      </c>
      <c r="J944" s="1" t="s">
        <v>1327</v>
      </c>
      <c r="K944" s="2">
        <v>2.1407440502484785E-3</v>
      </c>
      <c r="L944" s="1">
        <f t="shared" si="109"/>
        <v>9.9999999999999978E-2</v>
      </c>
      <c r="M944" s="2">
        <v>105.308241508552</v>
      </c>
      <c r="N944">
        <v>0.22543799145156257</v>
      </c>
      <c r="X944" s="8"/>
    </row>
    <row r="945" spans="1:24" x14ac:dyDescent="0.25">
      <c r="A945" t="s">
        <v>14</v>
      </c>
      <c r="B945" t="s">
        <v>437</v>
      </c>
      <c r="C945" t="s">
        <v>438</v>
      </c>
      <c r="D945" t="str">
        <f t="shared" si="110"/>
        <v>06</v>
      </c>
      <c r="E945" t="str">
        <f t="shared" si="111"/>
        <v>061</v>
      </c>
      <c r="F945" t="str">
        <f t="shared" si="112"/>
        <v>0611</v>
      </c>
      <c r="G945" t="str">
        <f t="shared" si="113"/>
        <v>06111</v>
      </c>
      <c r="H945" t="str">
        <f t="shared" si="114"/>
        <v>061112</v>
      </c>
      <c r="I945" t="str">
        <f t="shared" si="115"/>
        <v>06111208</v>
      </c>
      <c r="J945" s="1" t="s">
        <v>1327</v>
      </c>
      <c r="K945" s="2">
        <v>9.6328417292839428E-4</v>
      </c>
      <c r="L945" s="1">
        <f t="shared" si="109"/>
        <v>9.9999999999999978E-2</v>
      </c>
      <c r="M945" s="2">
        <v>104.7410527909654</v>
      </c>
      <c r="N945">
        <v>0.10089539840939439</v>
      </c>
      <c r="X945" s="8"/>
    </row>
    <row r="946" spans="1:24" x14ac:dyDescent="0.25">
      <c r="A946" t="s">
        <v>14</v>
      </c>
      <c r="B946" t="s">
        <v>439</v>
      </c>
      <c r="C946" t="s">
        <v>440</v>
      </c>
      <c r="D946" t="str">
        <f t="shared" si="110"/>
        <v>06</v>
      </c>
      <c r="E946" t="str">
        <f t="shared" si="111"/>
        <v>061</v>
      </c>
      <c r="F946" t="str">
        <f t="shared" si="112"/>
        <v>0611</v>
      </c>
      <c r="G946" t="str">
        <f t="shared" si="113"/>
        <v>06111</v>
      </c>
      <c r="H946" t="str">
        <f t="shared" si="114"/>
        <v>061112</v>
      </c>
      <c r="I946" t="str">
        <f t="shared" si="115"/>
        <v>06111209</v>
      </c>
      <c r="J946" s="1" t="s">
        <v>1327</v>
      </c>
      <c r="K946" s="2">
        <v>3.7148101817504697E-4</v>
      </c>
      <c r="L946" s="1">
        <f t="shared" si="109"/>
        <v>9.9999999999999978E-2</v>
      </c>
      <c r="M946" s="2">
        <v>119.0421589053979</v>
      </c>
      <c r="N946">
        <v>4.4221902395932947E-2</v>
      </c>
      <c r="X946" s="8"/>
    </row>
    <row r="947" spans="1:24" x14ac:dyDescent="0.25">
      <c r="A947" t="s">
        <v>14</v>
      </c>
      <c r="B947" t="s">
        <v>441</v>
      </c>
      <c r="C947" t="s">
        <v>442</v>
      </c>
      <c r="D947" t="str">
        <f t="shared" si="110"/>
        <v>06</v>
      </c>
      <c r="E947" t="str">
        <f t="shared" si="111"/>
        <v>061</v>
      </c>
      <c r="F947" t="str">
        <f t="shared" si="112"/>
        <v>0611</v>
      </c>
      <c r="G947" t="str">
        <f t="shared" si="113"/>
        <v>06111</v>
      </c>
      <c r="H947" t="str">
        <f t="shared" si="114"/>
        <v>061112</v>
      </c>
      <c r="I947" t="str">
        <f t="shared" si="115"/>
        <v>06111210</v>
      </c>
      <c r="J947" s="1" t="s">
        <v>1327</v>
      </c>
      <c r="K947" s="2">
        <v>1.5956122632296333E-3</v>
      </c>
      <c r="L947" s="1">
        <f t="shared" si="109"/>
        <v>9.9999999999999978E-2</v>
      </c>
      <c r="M947" s="2">
        <v>116.02136522788069</v>
      </c>
      <c r="N947">
        <v>0.18512511315425059</v>
      </c>
      <c r="X947" s="8"/>
    </row>
    <row r="948" spans="1:24" x14ac:dyDescent="0.25">
      <c r="A948" t="s">
        <v>14</v>
      </c>
      <c r="B948" t="s">
        <v>443</v>
      </c>
      <c r="C948" t="s">
        <v>444</v>
      </c>
      <c r="D948" t="str">
        <f t="shared" si="110"/>
        <v>06</v>
      </c>
      <c r="E948" t="str">
        <f t="shared" si="111"/>
        <v>061</v>
      </c>
      <c r="F948" t="str">
        <f t="shared" si="112"/>
        <v>0611</v>
      </c>
      <c r="G948" t="str">
        <f t="shared" si="113"/>
        <v>06111</v>
      </c>
      <c r="H948" t="str">
        <f t="shared" si="114"/>
        <v>061112</v>
      </c>
      <c r="I948" t="str">
        <f t="shared" si="115"/>
        <v>06111211</v>
      </c>
      <c r="J948" s="1" t="s">
        <v>1327</v>
      </c>
      <c r="K948" s="2">
        <v>1.4887136849942616E-3</v>
      </c>
      <c r="L948" s="1">
        <f t="shared" si="109"/>
        <v>9.9999999999999978E-2</v>
      </c>
      <c r="M948" s="2">
        <v>121.3086365639314</v>
      </c>
      <c r="N948">
        <v>0.18059382736071994</v>
      </c>
      <c r="X948" s="8"/>
    </row>
    <row r="949" spans="1:24" x14ac:dyDescent="0.25">
      <c r="A949" t="s">
        <v>14</v>
      </c>
      <c r="B949" t="s">
        <v>445</v>
      </c>
      <c r="C949" t="s">
        <v>446</v>
      </c>
      <c r="D949" t="str">
        <f t="shared" si="110"/>
        <v>06</v>
      </c>
      <c r="E949" t="str">
        <f t="shared" si="111"/>
        <v>061</v>
      </c>
      <c r="F949" t="str">
        <f t="shared" si="112"/>
        <v>0611</v>
      </c>
      <c r="G949" t="str">
        <f t="shared" si="113"/>
        <v>06111</v>
      </c>
      <c r="H949" t="str">
        <f t="shared" si="114"/>
        <v>061112</v>
      </c>
      <c r="I949" t="str">
        <f t="shared" si="115"/>
        <v>06111212</v>
      </c>
      <c r="J949" s="1" t="s">
        <v>1327</v>
      </c>
      <c r="K949" s="2">
        <v>1.2605991549074881E-3</v>
      </c>
      <c r="L949" s="1">
        <f t="shared" si="109"/>
        <v>9.9999999999999978E-2</v>
      </c>
      <c r="M949" s="2">
        <v>112.1123094239265</v>
      </c>
      <c r="N949">
        <v>0.14132868251452857</v>
      </c>
      <c r="X949" s="8"/>
    </row>
    <row r="950" spans="1:24" x14ac:dyDescent="0.25">
      <c r="A950" t="s">
        <v>14</v>
      </c>
      <c r="B950" t="s">
        <v>447</v>
      </c>
      <c r="C950" t="s">
        <v>448</v>
      </c>
      <c r="D950" t="str">
        <f t="shared" si="110"/>
        <v>06</v>
      </c>
      <c r="E950" t="str">
        <f t="shared" si="111"/>
        <v>061</v>
      </c>
      <c r="F950" t="str">
        <f t="shared" si="112"/>
        <v>0611</v>
      </c>
      <c r="G950" t="str">
        <f t="shared" si="113"/>
        <v>06111</v>
      </c>
      <c r="H950" t="str">
        <f t="shared" si="114"/>
        <v>061112</v>
      </c>
      <c r="I950" t="str">
        <f t="shared" si="115"/>
        <v>06111213</v>
      </c>
      <c r="J950" s="1" t="s">
        <v>1327</v>
      </c>
      <c r="K950" s="2">
        <v>2.191881141785124E-5</v>
      </c>
      <c r="L950" s="1">
        <f t="shared" si="109"/>
        <v>9.9999999999999978E-2</v>
      </c>
      <c r="M950" s="2">
        <v>105.8233396810836</v>
      </c>
      <c r="N950">
        <v>2.3195218260768855E-3</v>
      </c>
      <c r="X950" s="8"/>
    </row>
    <row r="951" spans="1:24" x14ac:dyDescent="0.25">
      <c r="A951" t="s">
        <v>14</v>
      </c>
      <c r="B951" t="s">
        <v>449</v>
      </c>
      <c r="C951" t="s">
        <v>450</v>
      </c>
      <c r="D951" t="str">
        <f t="shared" si="110"/>
        <v>06</v>
      </c>
      <c r="E951" t="str">
        <f t="shared" si="111"/>
        <v>061</v>
      </c>
      <c r="F951" t="str">
        <f t="shared" si="112"/>
        <v>0611</v>
      </c>
      <c r="G951" t="str">
        <f t="shared" si="113"/>
        <v>06111</v>
      </c>
      <c r="H951" t="str">
        <f t="shared" si="114"/>
        <v>061112</v>
      </c>
      <c r="I951" t="str">
        <f t="shared" si="115"/>
        <v>06111216</v>
      </c>
      <c r="J951" s="1" t="s">
        <v>1327</v>
      </c>
      <c r="K951" s="2">
        <v>9.573869159536897E-5</v>
      </c>
      <c r="L951" s="1">
        <f t="shared" si="109"/>
        <v>9.9999999999999978E-2</v>
      </c>
      <c r="M951" s="2">
        <v>120.2529853267684</v>
      </c>
      <c r="N951">
        <v>1.151286347562191E-2</v>
      </c>
      <c r="X951" s="8"/>
    </row>
    <row r="952" spans="1:24" x14ac:dyDescent="0.25">
      <c r="A952" t="s">
        <v>14</v>
      </c>
      <c r="B952" t="s">
        <v>451</v>
      </c>
      <c r="C952" t="s">
        <v>452</v>
      </c>
      <c r="D952" t="str">
        <f t="shared" si="110"/>
        <v>06</v>
      </c>
      <c r="E952" t="str">
        <f t="shared" si="111"/>
        <v>061</v>
      </c>
      <c r="F952" t="str">
        <f t="shared" si="112"/>
        <v>0611</v>
      </c>
      <c r="G952" t="str">
        <f t="shared" si="113"/>
        <v>06112</v>
      </c>
      <c r="H952" t="str">
        <f t="shared" si="114"/>
        <v>061120</v>
      </c>
      <c r="I952" t="str">
        <f t="shared" si="115"/>
        <v>06112003</v>
      </c>
      <c r="J952" s="1" t="s">
        <v>1327</v>
      </c>
      <c r="K952" s="2">
        <v>3.5096912407285688E-4</v>
      </c>
      <c r="L952" s="1">
        <f t="shared" si="109"/>
        <v>9.9999999999999978E-2</v>
      </c>
      <c r="M952" s="2">
        <v>120.34726024661499</v>
      </c>
      <c r="N952">
        <v>4.2238172513322611E-2</v>
      </c>
      <c r="X952" s="8"/>
    </row>
    <row r="953" spans="1:24" x14ac:dyDescent="0.25">
      <c r="A953" t="s">
        <v>14</v>
      </c>
      <c r="B953" t="s">
        <v>453</v>
      </c>
      <c r="C953" t="s">
        <v>454</v>
      </c>
      <c r="D953" t="str">
        <f t="shared" si="110"/>
        <v>06</v>
      </c>
      <c r="E953" t="str">
        <f t="shared" si="111"/>
        <v>061</v>
      </c>
      <c r="F953" t="str">
        <f t="shared" si="112"/>
        <v>0612</v>
      </c>
      <c r="G953" t="str">
        <f t="shared" si="113"/>
        <v>06121</v>
      </c>
      <c r="H953" t="str">
        <f t="shared" si="114"/>
        <v>061211</v>
      </c>
      <c r="I953" t="str">
        <f t="shared" si="115"/>
        <v>06121102</v>
      </c>
      <c r="J953" s="1" t="s">
        <v>1327</v>
      </c>
      <c r="K953" s="2">
        <v>5.4477561224665631E-6</v>
      </c>
      <c r="L953" s="1">
        <f t="shared" si="109"/>
        <v>9.9999999999999978E-2</v>
      </c>
      <c r="M953" s="2">
        <v>113.8369996969351</v>
      </c>
      <c r="N953">
        <v>6.201562120622025E-4</v>
      </c>
      <c r="X953" s="8"/>
    </row>
    <row r="954" spans="1:24" x14ac:dyDescent="0.25">
      <c r="A954" t="s">
        <v>14</v>
      </c>
      <c r="B954" t="s">
        <v>455</v>
      </c>
      <c r="C954" t="s">
        <v>456</v>
      </c>
      <c r="D954" t="str">
        <f t="shared" si="110"/>
        <v>06</v>
      </c>
      <c r="E954" t="str">
        <f t="shared" si="111"/>
        <v>061</v>
      </c>
      <c r="F954" t="str">
        <f t="shared" si="112"/>
        <v>0612</v>
      </c>
      <c r="G954" t="str">
        <f t="shared" si="113"/>
        <v>06121</v>
      </c>
      <c r="H954" t="str">
        <f t="shared" si="114"/>
        <v>061212</v>
      </c>
      <c r="I954" t="str">
        <f t="shared" si="115"/>
        <v>06121202</v>
      </c>
      <c r="J954" s="1" t="s">
        <v>1327</v>
      </c>
      <c r="K954" s="2">
        <v>1.0160067032623449E-4</v>
      </c>
      <c r="L954" s="1">
        <f t="shared" si="109"/>
        <v>9.9999999999999978E-2</v>
      </c>
      <c r="M954" s="2">
        <v>147.61693053305231</v>
      </c>
      <c r="N954">
        <v>1.4997979093659306E-2</v>
      </c>
      <c r="X954" s="8"/>
    </row>
    <row r="955" spans="1:24" x14ac:dyDescent="0.25">
      <c r="A955" t="s">
        <v>14</v>
      </c>
      <c r="B955" t="s">
        <v>457</v>
      </c>
      <c r="C955" t="s">
        <v>458</v>
      </c>
      <c r="D955" t="str">
        <f t="shared" si="110"/>
        <v>06</v>
      </c>
      <c r="E955" t="str">
        <f t="shared" si="111"/>
        <v>061</v>
      </c>
      <c r="F955" t="str">
        <f t="shared" si="112"/>
        <v>0612</v>
      </c>
      <c r="G955" t="str">
        <f t="shared" si="113"/>
        <v>06123</v>
      </c>
      <c r="H955" t="str">
        <f t="shared" si="114"/>
        <v>061230</v>
      </c>
      <c r="I955" t="str">
        <f t="shared" si="115"/>
        <v>06123003</v>
      </c>
      <c r="J955" s="1" t="s">
        <v>1327</v>
      </c>
      <c r="K955" s="2">
        <v>1.2637566814099799E-3</v>
      </c>
      <c r="L955" s="1">
        <f t="shared" si="109"/>
        <v>9.9999999999999978E-2</v>
      </c>
      <c r="M955" s="2">
        <v>118.0609831256961</v>
      </c>
      <c r="N955">
        <v>0.14920035623892933</v>
      </c>
      <c r="X955" s="8"/>
    </row>
    <row r="956" spans="1:24" x14ac:dyDescent="0.25">
      <c r="A956" t="s">
        <v>14</v>
      </c>
      <c r="B956" t="s">
        <v>459</v>
      </c>
      <c r="C956" t="s">
        <v>460</v>
      </c>
      <c r="D956" t="str">
        <f t="shared" si="110"/>
        <v>06</v>
      </c>
      <c r="E956" t="str">
        <f t="shared" si="111"/>
        <v>061</v>
      </c>
      <c r="F956" t="str">
        <f t="shared" si="112"/>
        <v>0612</v>
      </c>
      <c r="G956" t="str">
        <f t="shared" si="113"/>
        <v>06123</v>
      </c>
      <c r="H956" t="str">
        <f t="shared" si="114"/>
        <v>061230</v>
      </c>
      <c r="I956" t="str">
        <f t="shared" si="115"/>
        <v>06123007</v>
      </c>
      <c r="J956" s="1" t="s">
        <v>1327</v>
      </c>
      <c r="K956" s="2">
        <v>3.8275133141196251E-4</v>
      </c>
      <c r="L956" s="1">
        <f t="shared" si="109"/>
        <v>9.9999999999999978E-2</v>
      </c>
      <c r="M956" s="2">
        <v>102.1114870129703</v>
      </c>
      <c r="N956">
        <v>3.9083307606669698E-2</v>
      </c>
      <c r="X956" s="8"/>
    </row>
    <row r="957" spans="1:24" x14ac:dyDescent="0.25">
      <c r="A957" t="s">
        <v>14</v>
      </c>
      <c r="B957" t="s">
        <v>461</v>
      </c>
      <c r="C957" t="s">
        <v>462</v>
      </c>
      <c r="D957" t="str">
        <f t="shared" si="110"/>
        <v>06</v>
      </c>
      <c r="E957" t="str">
        <f t="shared" si="111"/>
        <v>061</v>
      </c>
      <c r="F957" t="str">
        <f t="shared" si="112"/>
        <v>0613</v>
      </c>
      <c r="G957" t="str">
        <f t="shared" si="113"/>
        <v>06131</v>
      </c>
      <c r="H957" t="str">
        <f t="shared" si="114"/>
        <v>061310</v>
      </c>
      <c r="I957" t="str">
        <f t="shared" si="115"/>
        <v>06131001</v>
      </c>
      <c r="J957" s="1" t="s">
        <v>1327</v>
      </c>
      <c r="K957" s="2">
        <v>2.532457087619179E-4</v>
      </c>
      <c r="L957" s="1">
        <f t="shared" si="109"/>
        <v>9.9999999999999978E-2</v>
      </c>
      <c r="M957" s="2">
        <v>103.31563973397181</v>
      </c>
      <c r="N957">
        <v>2.6164242410620656E-2</v>
      </c>
      <c r="X957" s="8"/>
    </row>
    <row r="958" spans="1:24" x14ac:dyDescent="0.25">
      <c r="A958" t="s">
        <v>14</v>
      </c>
      <c r="B958" t="s">
        <v>463</v>
      </c>
      <c r="C958" t="s">
        <v>464</v>
      </c>
      <c r="D958" t="str">
        <f t="shared" si="110"/>
        <v>06</v>
      </c>
      <c r="E958" t="str">
        <f t="shared" si="111"/>
        <v>062</v>
      </c>
      <c r="F958" t="str">
        <f t="shared" si="112"/>
        <v>0621</v>
      </c>
      <c r="G958" t="str">
        <f t="shared" si="113"/>
        <v>06219</v>
      </c>
      <c r="H958" t="str">
        <f t="shared" si="114"/>
        <v>062190</v>
      </c>
      <c r="I958" t="str">
        <f t="shared" si="115"/>
        <v>06219001</v>
      </c>
      <c r="J958" s="1" t="s">
        <v>1327</v>
      </c>
      <c r="K958" s="2">
        <v>8.8936162263934847E-4</v>
      </c>
      <c r="L958" s="1">
        <f t="shared" si="109"/>
        <v>9.9999999999999978E-2</v>
      </c>
      <c r="M958" s="2">
        <v>101.2299955546774</v>
      </c>
      <c r="N958">
        <v>9.003007310628193E-2</v>
      </c>
      <c r="X958" s="8"/>
    </row>
    <row r="959" spans="1:24" x14ac:dyDescent="0.25">
      <c r="A959" t="s">
        <v>14</v>
      </c>
      <c r="B959" t="s">
        <v>465</v>
      </c>
      <c r="C959" t="s">
        <v>466</v>
      </c>
      <c r="D959" t="str">
        <f t="shared" si="110"/>
        <v>06</v>
      </c>
      <c r="E959" t="str">
        <f t="shared" si="111"/>
        <v>062</v>
      </c>
      <c r="F959" t="str">
        <f t="shared" si="112"/>
        <v>0621</v>
      </c>
      <c r="G959" t="str">
        <f t="shared" si="113"/>
        <v>06219</v>
      </c>
      <c r="H959" t="str">
        <f t="shared" si="114"/>
        <v>062190</v>
      </c>
      <c r="I959" t="str">
        <f t="shared" si="115"/>
        <v>06219003</v>
      </c>
      <c r="J959" s="1" t="s">
        <v>1327</v>
      </c>
      <c r="K959" s="2">
        <v>3.6882056298623864E-4</v>
      </c>
      <c r="L959" s="1">
        <f t="shared" si="109"/>
        <v>9.9999999999999978E-2</v>
      </c>
      <c r="M959" s="2">
        <v>100.7687482555976</v>
      </c>
      <c r="N959">
        <v>3.7165586463048059E-2</v>
      </c>
      <c r="X959" s="8"/>
    </row>
    <row r="960" spans="1:24" x14ac:dyDescent="0.25">
      <c r="A960" t="s">
        <v>14</v>
      </c>
      <c r="B960" t="s">
        <v>467</v>
      </c>
      <c r="C960" t="s">
        <v>468</v>
      </c>
      <c r="D960" t="str">
        <f t="shared" si="110"/>
        <v>06</v>
      </c>
      <c r="E960" t="str">
        <f t="shared" si="111"/>
        <v>062</v>
      </c>
      <c r="F960" t="str">
        <f t="shared" si="112"/>
        <v>0622</v>
      </c>
      <c r="G960" t="str">
        <f t="shared" si="113"/>
        <v>06221</v>
      </c>
      <c r="H960" t="str">
        <f t="shared" si="114"/>
        <v>062210</v>
      </c>
      <c r="I960" t="str">
        <f t="shared" si="115"/>
        <v>06221001</v>
      </c>
      <c r="J960" s="1" t="s">
        <v>1327</v>
      </c>
      <c r="K960" s="2">
        <v>2.8949412782291391E-5</v>
      </c>
      <c r="L960" s="1">
        <f t="shared" si="109"/>
        <v>9.9999999999999978E-2</v>
      </c>
      <c r="M960" s="2">
        <v>107.17485712610021</v>
      </c>
      <c r="N960">
        <v>3.1026491788265788E-3</v>
      </c>
      <c r="X960" s="8"/>
    </row>
    <row r="961" spans="1:24" x14ac:dyDescent="0.25">
      <c r="A961" t="s">
        <v>14</v>
      </c>
      <c r="B961" t="s">
        <v>469</v>
      </c>
      <c r="C961" t="s">
        <v>470</v>
      </c>
      <c r="D961" t="str">
        <f t="shared" si="110"/>
        <v>06</v>
      </c>
      <c r="E961" t="str">
        <f t="shared" si="111"/>
        <v>062</v>
      </c>
      <c r="F961" t="str">
        <f t="shared" si="112"/>
        <v>0622</v>
      </c>
      <c r="G961" t="str">
        <f t="shared" si="113"/>
        <v>06229</v>
      </c>
      <c r="H961" t="str">
        <f t="shared" si="114"/>
        <v>062292</v>
      </c>
      <c r="I961" t="str">
        <f t="shared" si="115"/>
        <v>06229202</v>
      </c>
      <c r="J961" s="1" t="s">
        <v>1327</v>
      </c>
      <c r="K961" s="2">
        <v>1.0988081932455473E-4</v>
      </c>
      <c r="L961" s="1">
        <f t="shared" si="109"/>
        <v>9.9999999999999978E-2</v>
      </c>
      <c r="M961" s="2">
        <v>105.1249256836836</v>
      </c>
      <c r="N961">
        <v>1.1551212965556081E-2</v>
      </c>
      <c r="X961" s="8"/>
    </row>
    <row r="962" spans="1:24" x14ac:dyDescent="0.25">
      <c r="A962" t="s">
        <v>14</v>
      </c>
      <c r="B962" t="s">
        <v>471</v>
      </c>
      <c r="C962" t="s">
        <v>472</v>
      </c>
      <c r="D962" t="str">
        <f t="shared" si="110"/>
        <v>06</v>
      </c>
      <c r="E962" t="str">
        <f t="shared" si="111"/>
        <v>062</v>
      </c>
      <c r="F962" t="str">
        <f t="shared" si="112"/>
        <v>0622</v>
      </c>
      <c r="G962" t="str">
        <f t="shared" si="113"/>
        <v>06229</v>
      </c>
      <c r="H962" t="str">
        <f t="shared" si="114"/>
        <v>062292</v>
      </c>
      <c r="I962" t="str">
        <f t="shared" si="115"/>
        <v>06229204</v>
      </c>
      <c r="J962" s="1" t="s">
        <v>1327</v>
      </c>
      <c r="K962" s="2">
        <v>1.8228807211494825E-4</v>
      </c>
      <c r="L962" s="1">
        <f t="shared" si="109"/>
        <v>9.9999999999999978E-2</v>
      </c>
      <c r="M962" s="2">
        <v>106.14989401784629</v>
      </c>
      <c r="N962">
        <v>1.9349859535719278E-2</v>
      </c>
      <c r="X962" s="8"/>
    </row>
    <row r="963" spans="1:24" x14ac:dyDescent="0.25">
      <c r="A963" t="s">
        <v>14</v>
      </c>
      <c r="B963" t="s">
        <v>473</v>
      </c>
      <c r="C963" t="s">
        <v>474</v>
      </c>
      <c r="D963" t="str">
        <f t="shared" si="110"/>
        <v>06</v>
      </c>
      <c r="E963" t="str">
        <f t="shared" si="111"/>
        <v>062</v>
      </c>
      <c r="F963" t="str">
        <f t="shared" si="112"/>
        <v>0623</v>
      </c>
      <c r="G963" t="str">
        <f t="shared" si="113"/>
        <v>06231</v>
      </c>
      <c r="H963" t="str">
        <f t="shared" si="114"/>
        <v>062311</v>
      </c>
      <c r="I963" t="str">
        <f t="shared" si="115"/>
        <v>06231101</v>
      </c>
      <c r="J963" s="1" t="s">
        <v>1327</v>
      </c>
      <c r="K963" s="2">
        <v>1.5239077309117091E-4</v>
      </c>
      <c r="L963" s="1">
        <f t="shared" ref="L963:L1026" si="116">SUMIF(J:J,J963,K:K)</f>
        <v>9.9999999999999978E-2</v>
      </c>
      <c r="M963" s="2">
        <v>100.20499987525569</v>
      </c>
      <c r="N963">
        <v>1.52703173985909E-2</v>
      </c>
      <c r="X963" s="8"/>
    </row>
    <row r="964" spans="1:24" x14ac:dyDescent="0.25">
      <c r="A964" t="s">
        <v>14</v>
      </c>
      <c r="B964" t="s">
        <v>475</v>
      </c>
      <c r="C964" t="s">
        <v>476</v>
      </c>
      <c r="D964" t="str">
        <f t="shared" si="110"/>
        <v>06</v>
      </c>
      <c r="E964" t="str">
        <f t="shared" si="111"/>
        <v>062</v>
      </c>
      <c r="F964" t="str">
        <f t="shared" si="112"/>
        <v>0623</v>
      </c>
      <c r="G964" t="str">
        <f t="shared" si="113"/>
        <v>06231</v>
      </c>
      <c r="H964" t="str">
        <f t="shared" si="114"/>
        <v>062312</v>
      </c>
      <c r="I964" t="str">
        <f t="shared" si="115"/>
        <v>06231201</v>
      </c>
      <c r="J964" s="1" t="s">
        <v>1327</v>
      </c>
      <c r="K964" s="2">
        <v>2.2186858277866022E-4</v>
      </c>
      <c r="L964" s="1">
        <f t="shared" si="116"/>
        <v>9.9999999999999978E-2</v>
      </c>
      <c r="M964" s="2">
        <v>100.7687482555976</v>
      </c>
      <c r="N964">
        <v>2.2357419363849027E-2</v>
      </c>
      <c r="X964" s="8"/>
    </row>
    <row r="965" spans="1:24" x14ac:dyDescent="0.25">
      <c r="A965" t="s">
        <v>14</v>
      </c>
      <c r="B965" t="s">
        <v>477</v>
      </c>
      <c r="C965" t="s">
        <v>478</v>
      </c>
      <c r="D965" t="str">
        <f t="shared" si="110"/>
        <v>06</v>
      </c>
      <c r="E965" t="str">
        <f t="shared" si="111"/>
        <v>062</v>
      </c>
      <c r="F965" t="str">
        <f t="shared" si="112"/>
        <v>0623</v>
      </c>
      <c r="G965" t="str">
        <f t="shared" si="113"/>
        <v>06231</v>
      </c>
      <c r="H965" t="str">
        <f t="shared" si="114"/>
        <v>062312</v>
      </c>
      <c r="I965" t="str">
        <f t="shared" si="115"/>
        <v>06231216</v>
      </c>
      <c r="J965" s="1" t="s">
        <v>1327</v>
      </c>
      <c r="K965" s="2">
        <v>1.6709019491449901E-3</v>
      </c>
      <c r="L965" s="1">
        <f t="shared" si="116"/>
        <v>9.9999999999999978E-2</v>
      </c>
      <c r="M965" s="2">
        <v>100.8199980162666</v>
      </c>
      <c r="N965">
        <v>0.16846033119817388</v>
      </c>
      <c r="X965" s="8"/>
    </row>
    <row r="966" spans="1:24" x14ac:dyDescent="0.25">
      <c r="A966" t="s">
        <v>14</v>
      </c>
      <c r="B966" t="s">
        <v>479</v>
      </c>
      <c r="C966" t="s">
        <v>480</v>
      </c>
      <c r="D966" t="str">
        <f t="shared" si="110"/>
        <v>06</v>
      </c>
      <c r="E966" t="str">
        <f t="shared" si="111"/>
        <v>063</v>
      </c>
      <c r="F966" t="str">
        <f t="shared" si="112"/>
        <v>0631</v>
      </c>
      <c r="G966" t="str">
        <f t="shared" si="113"/>
        <v>06310</v>
      </c>
      <c r="H966" t="str">
        <f t="shared" si="114"/>
        <v>063101</v>
      </c>
      <c r="I966" t="str">
        <f t="shared" si="115"/>
        <v>06310101</v>
      </c>
      <c r="J966" s="1" t="s">
        <v>1327</v>
      </c>
      <c r="K966" s="2">
        <v>1.6658045575990217E-4</v>
      </c>
      <c r="L966" s="1">
        <f t="shared" si="116"/>
        <v>9.9999999999999978E-2</v>
      </c>
      <c r="M966" s="2">
        <v>113.8369996969351</v>
      </c>
      <c r="N966">
        <v>1.8963019291855295E-2</v>
      </c>
      <c r="X966" s="8"/>
    </row>
    <row r="967" spans="1:24" x14ac:dyDescent="0.25">
      <c r="A967" t="s">
        <v>14</v>
      </c>
      <c r="B967" t="s">
        <v>481</v>
      </c>
      <c r="C967" t="s">
        <v>482</v>
      </c>
      <c r="D967" t="str">
        <f t="shared" si="110"/>
        <v>06</v>
      </c>
      <c r="E967" t="str">
        <f t="shared" si="111"/>
        <v>063</v>
      </c>
      <c r="F967" t="str">
        <f t="shared" si="112"/>
        <v>0631</v>
      </c>
      <c r="G967" t="str">
        <f t="shared" si="113"/>
        <v>06310</v>
      </c>
      <c r="H967" t="str">
        <f t="shared" si="114"/>
        <v>063102</v>
      </c>
      <c r="I967" t="str">
        <f t="shared" si="115"/>
        <v>06310201</v>
      </c>
      <c r="J967" s="1" t="s">
        <v>1327</v>
      </c>
      <c r="K967" s="2">
        <v>2.2475587865984073E-4</v>
      </c>
      <c r="L967" s="1">
        <f t="shared" si="116"/>
        <v>9.9999999999999978E-2</v>
      </c>
      <c r="M967" s="2">
        <v>133.31002400419851</v>
      </c>
      <c r="N967">
        <v>2.9962211579228095E-2</v>
      </c>
      <c r="X967" s="8"/>
    </row>
    <row r="968" spans="1:24" x14ac:dyDescent="0.25">
      <c r="A968" t="s">
        <v>14</v>
      </c>
      <c r="B968" t="s">
        <v>483</v>
      </c>
      <c r="C968" t="s">
        <v>484</v>
      </c>
      <c r="D968" t="str">
        <f t="shared" si="110"/>
        <v>06</v>
      </c>
      <c r="E968" t="str">
        <f t="shared" si="111"/>
        <v>064</v>
      </c>
      <c r="F968" t="str">
        <f t="shared" si="112"/>
        <v>0641</v>
      </c>
      <c r="G968" t="str">
        <f t="shared" si="113"/>
        <v>06410</v>
      </c>
      <c r="H968" t="str">
        <f t="shared" si="114"/>
        <v>064101</v>
      </c>
      <c r="I968" t="str">
        <f t="shared" si="115"/>
        <v>06410103</v>
      </c>
      <c r="J968" s="1" t="s">
        <v>1327</v>
      </c>
      <c r="K968" s="2">
        <v>3.3057558924363229E-4</v>
      </c>
      <c r="L968" s="1">
        <f t="shared" si="116"/>
        <v>9.9999999999999978E-2</v>
      </c>
      <c r="M968" s="2">
        <v>100.6662486884258</v>
      </c>
      <c r="N968">
        <v>3.3277804477122384E-2</v>
      </c>
      <c r="X968" s="8"/>
    </row>
    <row r="969" spans="1:24" x14ac:dyDescent="0.25">
      <c r="A969" t="s">
        <v>14</v>
      </c>
      <c r="B969" t="s">
        <v>485</v>
      </c>
      <c r="C969" t="s">
        <v>486</v>
      </c>
      <c r="D969" t="str">
        <f t="shared" si="110"/>
        <v>06</v>
      </c>
      <c r="E969" t="str">
        <f t="shared" si="111"/>
        <v>064</v>
      </c>
      <c r="F969" t="str">
        <f t="shared" si="112"/>
        <v>0641</v>
      </c>
      <c r="G969" t="str">
        <f t="shared" si="113"/>
        <v>06410</v>
      </c>
      <c r="H969" t="str">
        <f t="shared" si="114"/>
        <v>064101</v>
      </c>
      <c r="I969" t="str">
        <f t="shared" si="115"/>
        <v>06410106</v>
      </c>
      <c r="J969" s="1" t="s">
        <v>1327</v>
      </c>
      <c r="K969" s="2">
        <v>8.6187807483056704E-5</v>
      </c>
      <c r="L969" s="1">
        <f t="shared" si="116"/>
        <v>9.9999999999999978E-2</v>
      </c>
      <c r="M969" s="2">
        <v>106.14989401784629</v>
      </c>
      <c r="N969">
        <v>9.148826629957009E-3</v>
      </c>
      <c r="X969" s="8"/>
    </row>
    <row r="970" spans="1:24" x14ac:dyDescent="0.25">
      <c r="A970" t="s">
        <v>14</v>
      </c>
      <c r="B970" t="s">
        <v>487</v>
      </c>
      <c r="C970" t="s">
        <v>488</v>
      </c>
      <c r="D970" t="str">
        <f t="shared" si="110"/>
        <v>06</v>
      </c>
      <c r="E970" t="str">
        <f t="shared" si="111"/>
        <v>064</v>
      </c>
      <c r="F970" t="str">
        <f t="shared" si="112"/>
        <v>0641</v>
      </c>
      <c r="G970" t="str">
        <f t="shared" si="113"/>
        <v>06410</v>
      </c>
      <c r="H970" t="str">
        <f t="shared" si="114"/>
        <v>064101</v>
      </c>
      <c r="I970" t="str">
        <f t="shared" si="115"/>
        <v>06410110</v>
      </c>
      <c r="J970" s="1" t="s">
        <v>1327</v>
      </c>
      <c r="K970" s="2">
        <v>3.1793683816479994E-4</v>
      </c>
      <c r="L970" s="1">
        <f t="shared" si="116"/>
        <v>9.9999999999999978E-2</v>
      </c>
      <c r="M970" s="2">
        <v>102.69060403099211</v>
      </c>
      <c r="N970">
        <v>3.2649125954847091E-2</v>
      </c>
      <c r="X970" s="8"/>
    </row>
    <row r="971" spans="1:24" x14ac:dyDescent="0.25">
      <c r="A971" t="s">
        <v>14</v>
      </c>
      <c r="B971" t="s">
        <v>489</v>
      </c>
      <c r="C971" t="s">
        <v>490</v>
      </c>
      <c r="D971" t="str">
        <f t="shared" si="110"/>
        <v>06</v>
      </c>
      <c r="E971" t="str">
        <f t="shared" si="111"/>
        <v>064</v>
      </c>
      <c r="F971" t="str">
        <f t="shared" si="112"/>
        <v>0641</v>
      </c>
      <c r="G971" t="str">
        <f t="shared" si="113"/>
        <v>06410</v>
      </c>
      <c r="H971" t="str">
        <f t="shared" si="114"/>
        <v>064101</v>
      </c>
      <c r="I971" t="str">
        <f t="shared" si="115"/>
        <v>06410111</v>
      </c>
      <c r="J971" s="1" t="s">
        <v>1327</v>
      </c>
      <c r="K971" s="2">
        <v>7.6352733028882213E-5</v>
      </c>
      <c r="L971" s="1">
        <f t="shared" si="116"/>
        <v>9.9999999999999978E-2</v>
      </c>
      <c r="M971" s="2">
        <v>101.02499690670621</v>
      </c>
      <c r="N971">
        <v>7.7135346180613905E-3</v>
      </c>
      <c r="X971" s="8"/>
    </row>
    <row r="972" spans="1:24" x14ac:dyDescent="0.25">
      <c r="A972" t="s">
        <v>14</v>
      </c>
      <c r="B972" t="s">
        <v>491</v>
      </c>
      <c r="C972" t="s">
        <v>492</v>
      </c>
      <c r="D972" t="str">
        <f t="shared" si="110"/>
        <v>06</v>
      </c>
      <c r="E972" t="str">
        <f t="shared" si="111"/>
        <v>064</v>
      </c>
      <c r="F972" t="str">
        <f t="shared" si="112"/>
        <v>0641</v>
      </c>
      <c r="G972" t="str">
        <f t="shared" si="113"/>
        <v>06410</v>
      </c>
      <c r="H972" t="str">
        <f t="shared" si="114"/>
        <v>064102</v>
      </c>
      <c r="I972" t="str">
        <f t="shared" si="115"/>
        <v>06410208</v>
      </c>
      <c r="J972" s="1" t="s">
        <v>1327</v>
      </c>
      <c r="K972" s="2">
        <v>8.5536327448187022E-4</v>
      </c>
      <c r="L972" s="1">
        <f t="shared" si="116"/>
        <v>9.9999999999999978E-2</v>
      </c>
      <c r="M972" s="2">
        <v>101.2703226124945</v>
      </c>
      <c r="N972">
        <v>8.6622914757658681E-2</v>
      </c>
      <c r="X972" s="8"/>
    </row>
    <row r="973" spans="1:24" x14ac:dyDescent="0.25">
      <c r="A973" t="s">
        <v>14</v>
      </c>
      <c r="B973" t="s">
        <v>493</v>
      </c>
      <c r="C973" t="s">
        <v>494</v>
      </c>
      <c r="D973" t="str">
        <f t="shared" si="110"/>
        <v>06</v>
      </c>
      <c r="E973" t="str">
        <f t="shared" si="111"/>
        <v>064</v>
      </c>
      <c r="F973" t="str">
        <f t="shared" si="112"/>
        <v>0641</v>
      </c>
      <c r="G973" t="str">
        <f t="shared" si="113"/>
        <v>06410</v>
      </c>
      <c r="H973" t="str">
        <f t="shared" si="114"/>
        <v>064102</v>
      </c>
      <c r="I973" t="str">
        <f t="shared" si="115"/>
        <v>06410211</v>
      </c>
      <c r="J973" s="1" t="s">
        <v>1327</v>
      </c>
      <c r="K973" s="2">
        <v>9.5580867673614723E-5</v>
      </c>
      <c r="L973" s="1">
        <f t="shared" si="116"/>
        <v>9.9999999999999978E-2</v>
      </c>
      <c r="M973" s="2">
        <v>100.20499987525569</v>
      </c>
      <c r="N973">
        <v>9.5776808333113937E-3</v>
      </c>
      <c r="X973" s="8"/>
    </row>
    <row r="974" spans="1:24" x14ac:dyDescent="0.25">
      <c r="A974" t="s">
        <v>14</v>
      </c>
      <c r="B974" t="s">
        <v>15</v>
      </c>
      <c r="C974" t="s">
        <v>16</v>
      </c>
      <c r="D974" t="str">
        <f>LEFT(B974,2)</f>
        <v>01</v>
      </c>
      <c r="E974" t="str">
        <f>LEFT(B974,3)</f>
        <v>011</v>
      </c>
      <c r="F974" t="str">
        <f>LEFT(B974,4)</f>
        <v>0111</v>
      </c>
      <c r="G974" t="str">
        <f>LEFT(B974,5)</f>
        <v>01111</v>
      </c>
      <c r="H974" t="str">
        <f>LEFT(B974,6)</f>
        <v>011112</v>
      </c>
      <c r="I974" t="str">
        <f>LEFT(B974,8)</f>
        <v>01111201</v>
      </c>
      <c r="J974" s="1" t="s">
        <v>1328</v>
      </c>
      <c r="K974" s="2">
        <f t="array" ref="K974:K1216">Regiones!N2:N244/100*Zonas!A6</f>
        <v>3.8040350154639705E-4</v>
      </c>
      <c r="L974" s="1">
        <f t="shared" si="116"/>
        <v>7.0000000000000048E-2</v>
      </c>
      <c r="M974" s="2">
        <v>112.2262160580291</v>
      </c>
      <c r="N974">
        <v>4.2691245553776763E-2</v>
      </c>
      <c r="X974" s="8"/>
    </row>
    <row r="975" spans="1:24" x14ac:dyDescent="0.25">
      <c r="A975" t="s">
        <v>14</v>
      </c>
      <c r="B975" t="s">
        <v>17</v>
      </c>
      <c r="C975" t="s">
        <v>18</v>
      </c>
      <c r="D975" t="str">
        <f t="shared" ref="D975:D1038" si="117">LEFT(B975,2)</f>
        <v>01</v>
      </c>
      <c r="E975" t="str">
        <f t="shared" ref="E975:E1038" si="118">LEFT(B975,3)</f>
        <v>011</v>
      </c>
      <c r="F975" t="str">
        <f t="shared" ref="F975:F1038" si="119">LEFT(B975,4)</f>
        <v>0111</v>
      </c>
      <c r="G975" t="str">
        <f t="shared" ref="G975:G1038" si="120">LEFT(B975,5)</f>
        <v>01111</v>
      </c>
      <c r="H975" t="str">
        <f t="shared" ref="H975:H1038" si="121">LEFT(B975,6)</f>
        <v>011116</v>
      </c>
      <c r="I975" t="str">
        <f t="shared" ref="I975:I1038" si="122">LEFT(B975,8)</f>
        <v>01111601</v>
      </c>
      <c r="J975" s="1" t="s">
        <v>1328</v>
      </c>
      <c r="K975" s="2">
        <v>6.9942803262677269E-4</v>
      </c>
      <c r="L975" s="1">
        <f t="shared" si="116"/>
        <v>7.0000000000000048E-2</v>
      </c>
      <c r="M975" s="2">
        <v>106.14989401784629</v>
      </c>
      <c r="N975">
        <v>7.4244211536442659E-2</v>
      </c>
      <c r="X975" s="8"/>
    </row>
    <row r="976" spans="1:24" x14ac:dyDescent="0.25">
      <c r="A976" t="s">
        <v>14</v>
      </c>
      <c r="B976" t="s">
        <v>19</v>
      </c>
      <c r="C976" t="s">
        <v>8</v>
      </c>
      <c r="D976" t="str">
        <f t="shared" si="117"/>
        <v>01</v>
      </c>
      <c r="E976" t="str">
        <f t="shared" si="118"/>
        <v>011</v>
      </c>
      <c r="F976" t="str">
        <f t="shared" si="119"/>
        <v>0111</v>
      </c>
      <c r="G976" t="str">
        <f t="shared" si="120"/>
        <v>01112</v>
      </c>
      <c r="H976" t="str">
        <f t="shared" si="121"/>
        <v>011121</v>
      </c>
      <c r="I976" t="str">
        <f t="shared" si="122"/>
        <v>01112101</v>
      </c>
      <c r="J976" s="1" t="s">
        <v>1328</v>
      </c>
      <c r="K976" s="2">
        <v>2.3658325550722696E-4</v>
      </c>
      <c r="L976" s="1">
        <f t="shared" si="116"/>
        <v>7.0000000000000048E-2</v>
      </c>
      <c r="M976" s="2">
        <v>117.4203143698698</v>
      </c>
      <c r="N976">
        <v>2.777968023630582E-2</v>
      </c>
      <c r="X976" s="8"/>
    </row>
    <row r="977" spans="1:24" x14ac:dyDescent="0.25">
      <c r="A977" t="s">
        <v>14</v>
      </c>
      <c r="B977" t="s">
        <v>20</v>
      </c>
      <c r="C977" t="s">
        <v>9</v>
      </c>
      <c r="D977" t="str">
        <f t="shared" si="117"/>
        <v>01</v>
      </c>
      <c r="E977" t="str">
        <f t="shared" si="118"/>
        <v>011</v>
      </c>
      <c r="F977" t="str">
        <f t="shared" si="119"/>
        <v>0111</v>
      </c>
      <c r="G977" t="str">
        <f t="shared" si="120"/>
        <v>01112</v>
      </c>
      <c r="H977" t="str">
        <f t="shared" si="121"/>
        <v>011126</v>
      </c>
      <c r="I977" t="str">
        <f t="shared" si="122"/>
        <v>01112601</v>
      </c>
      <c r="J977" s="1" t="s">
        <v>1328</v>
      </c>
      <c r="K977" s="2">
        <v>1.110444190554589E-3</v>
      </c>
      <c r="L977" s="1">
        <f t="shared" si="116"/>
        <v>7.0000000000000048E-2</v>
      </c>
      <c r="M977" s="2">
        <v>140.9902884920846</v>
      </c>
      <c r="N977">
        <v>0.15656184678065085</v>
      </c>
      <c r="X977" s="8"/>
    </row>
    <row r="978" spans="1:24" x14ac:dyDescent="0.25">
      <c r="A978" t="s">
        <v>14</v>
      </c>
      <c r="B978" t="s">
        <v>21</v>
      </c>
      <c r="C978" t="s">
        <v>22</v>
      </c>
      <c r="D978" t="str">
        <f t="shared" si="117"/>
        <v>01</v>
      </c>
      <c r="E978" t="str">
        <f t="shared" si="118"/>
        <v>011</v>
      </c>
      <c r="F978" t="str">
        <f t="shared" si="119"/>
        <v>0111</v>
      </c>
      <c r="G978" t="str">
        <f t="shared" si="120"/>
        <v>01113</v>
      </c>
      <c r="H978" t="str">
        <f t="shared" si="121"/>
        <v>011131</v>
      </c>
      <c r="I978" t="str">
        <f t="shared" si="122"/>
        <v>01113101</v>
      </c>
      <c r="J978" s="1" t="s">
        <v>1328</v>
      </c>
      <c r="K978" s="2">
        <v>9.2756018836307342E-5</v>
      </c>
      <c r="L978" s="1">
        <f t="shared" si="116"/>
        <v>7.0000000000000048E-2</v>
      </c>
      <c r="M978" s="2">
        <v>112.8058450279853</v>
      </c>
      <c r="N978">
        <v>1.0463421086261372E-2</v>
      </c>
      <c r="X978" s="8"/>
    </row>
    <row r="979" spans="1:24" x14ac:dyDescent="0.25">
      <c r="A979" t="s">
        <v>14</v>
      </c>
      <c r="B979" t="s">
        <v>23</v>
      </c>
      <c r="C979" t="s">
        <v>24</v>
      </c>
      <c r="D979" t="str">
        <f t="shared" si="117"/>
        <v>01</v>
      </c>
      <c r="E979" t="str">
        <f t="shared" si="118"/>
        <v>011</v>
      </c>
      <c r="F979" t="str">
        <f t="shared" si="119"/>
        <v>0111</v>
      </c>
      <c r="G979" t="str">
        <f t="shared" si="120"/>
        <v>01113</v>
      </c>
      <c r="H979" t="str">
        <f t="shared" si="121"/>
        <v>011131</v>
      </c>
      <c r="I979" t="str">
        <f t="shared" si="122"/>
        <v>01113117</v>
      </c>
      <c r="J979" s="1" t="s">
        <v>1328</v>
      </c>
      <c r="K979" s="2">
        <v>3.4866745241581308E-4</v>
      </c>
      <c r="L979" s="1">
        <f t="shared" si="116"/>
        <v>7.0000000000000048E-2</v>
      </c>
      <c r="M979" s="2">
        <v>125.6234452640111</v>
      </c>
      <c r="N979">
        <v>4.3800806623900089E-2</v>
      </c>
      <c r="X979" s="8"/>
    </row>
    <row r="980" spans="1:24" x14ac:dyDescent="0.25">
      <c r="A980" t="s">
        <v>14</v>
      </c>
      <c r="B980" t="s">
        <v>25</v>
      </c>
      <c r="C980" t="s">
        <v>26</v>
      </c>
      <c r="D980" t="str">
        <f t="shared" si="117"/>
        <v>01</v>
      </c>
      <c r="E980" t="str">
        <f t="shared" si="118"/>
        <v>011</v>
      </c>
      <c r="F980" t="str">
        <f t="shared" si="119"/>
        <v>0111</v>
      </c>
      <c r="G980" t="str">
        <f t="shared" si="120"/>
        <v>01113</v>
      </c>
      <c r="H980" t="str">
        <f t="shared" si="121"/>
        <v>011131</v>
      </c>
      <c r="I980" t="str">
        <f t="shared" si="122"/>
        <v>01113119</v>
      </c>
      <c r="J980" s="1" t="s">
        <v>1328</v>
      </c>
      <c r="K980" s="2">
        <v>2.0721481394686157E-4</v>
      </c>
      <c r="L980" s="1">
        <f t="shared" si="116"/>
        <v>7.0000000000000048E-2</v>
      </c>
      <c r="M980" s="2">
        <v>105.84793221730941</v>
      </c>
      <c r="N980">
        <v>2.1933259581069783E-2</v>
      </c>
      <c r="X980" s="8"/>
    </row>
    <row r="981" spans="1:24" x14ac:dyDescent="0.25">
      <c r="A981" t="s">
        <v>14</v>
      </c>
      <c r="B981" t="s">
        <v>27</v>
      </c>
      <c r="C981" t="s">
        <v>28</v>
      </c>
      <c r="D981" t="str">
        <f t="shared" si="117"/>
        <v>01</v>
      </c>
      <c r="E981" t="str">
        <f t="shared" si="118"/>
        <v>011</v>
      </c>
      <c r="F981" t="str">
        <f t="shared" si="119"/>
        <v>0111</v>
      </c>
      <c r="G981" t="str">
        <f t="shared" si="120"/>
        <v>01113</v>
      </c>
      <c r="H981" t="str">
        <f t="shared" si="121"/>
        <v>011131</v>
      </c>
      <c r="I981" t="str">
        <f t="shared" si="122"/>
        <v>01113127</v>
      </c>
      <c r="J981" s="1" t="s">
        <v>1328</v>
      </c>
      <c r="K981" s="2">
        <v>4.0442454927682071E-4</v>
      </c>
      <c r="L981" s="1">
        <f t="shared" si="116"/>
        <v>7.0000000000000048E-2</v>
      </c>
      <c r="M981" s="2">
        <v>139.5419380871918</v>
      </c>
      <c r="N981">
        <v>5.6434185416126562E-2</v>
      </c>
      <c r="X981" s="8"/>
    </row>
    <row r="982" spans="1:24" x14ac:dyDescent="0.25">
      <c r="A982" t="s">
        <v>14</v>
      </c>
      <c r="B982" t="s">
        <v>29</v>
      </c>
      <c r="C982" t="s">
        <v>30</v>
      </c>
      <c r="D982" t="str">
        <f t="shared" si="117"/>
        <v>01</v>
      </c>
      <c r="E982" t="str">
        <f t="shared" si="118"/>
        <v>011</v>
      </c>
      <c r="F982" t="str">
        <f t="shared" si="119"/>
        <v>0111</v>
      </c>
      <c r="G982" t="str">
        <f t="shared" si="120"/>
        <v>01113</v>
      </c>
      <c r="H982" t="str">
        <f t="shared" si="121"/>
        <v>011131</v>
      </c>
      <c r="I982" t="str">
        <f t="shared" si="122"/>
        <v>01113128</v>
      </c>
      <c r="J982" s="1" t="s">
        <v>1328</v>
      </c>
      <c r="K982" s="2">
        <v>4.3668177471514334E-4</v>
      </c>
      <c r="L982" s="1">
        <f t="shared" si="116"/>
        <v>7.0000000000000048E-2</v>
      </c>
      <c r="M982" s="2">
        <v>111.5953304281922</v>
      </c>
      <c r="N982">
        <v>4.8731646941305808E-2</v>
      </c>
      <c r="X982" s="8"/>
    </row>
    <row r="983" spans="1:24" x14ac:dyDescent="0.25">
      <c r="A983" t="s">
        <v>14</v>
      </c>
      <c r="B983" t="s">
        <v>31</v>
      </c>
      <c r="C983" t="s">
        <v>32</v>
      </c>
      <c r="D983" t="str">
        <f t="shared" si="117"/>
        <v>01</v>
      </c>
      <c r="E983" t="str">
        <f t="shared" si="118"/>
        <v>011</v>
      </c>
      <c r="F983" t="str">
        <f t="shared" si="119"/>
        <v>0111</v>
      </c>
      <c r="G983" t="str">
        <f t="shared" si="120"/>
        <v>01113</v>
      </c>
      <c r="H983" t="str">
        <f t="shared" si="121"/>
        <v>011131</v>
      </c>
      <c r="I983" t="str">
        <f t="shared" si="122"/>
        <v>01113133</v>
      </c>
      <c r="J983" s="1" t="s">
        <v>1328</v>
      </c>
      <c r="K983" s="2">
        <v>3.1756395527504199E-4</v>
      </c>
      <c r="L983" s="1">
        <f t="shared" si="116"/>
        <v>7.0000000000000048E-2</v>
      </c>
      <c r="M983" s="2">
        <v>106.21189296621471</v>
      </c>
      <c r="N983">
        <v>3.3729068827600552E-2</v>
      </c>
      <c r="X983" s="8"/>
    </row>
    <row r="984" spans="1:24" x14ac:dyDescent="0.25">
      <c r="A984" t="s">
        <v>14</v>
      </c>
      <c r="B984" t="s">
        <v>33</v>
      </c>
      <c r="C984" t="s">
        <v>34</v>
      </c>
      <c r="D984" t="str">
        <f t="shared" si="117"/>
        <v>01</v>
      </c>
      <c r="E984" t="str">
        <f t="shared" si="118"/>
        <v>011</v>
      </c>
      <c r="F984" t="str">
        <f t="shared" si="119"/>
        <v>0111</v>
      </c>
      <c r="G984" t="str">
        <f t="shared" si="120"/>
        <v>01113</v>
      </c>
      <c r="H984" t="str">
        <f t="shared" si="121"/>
        <v>011139</v>
      </c>
      <c r="I984" t="str">
        <f t="shared" si="122"/>
        <v>01113902</v>
      </c>
      <c r="J984" s="1" t="s">
        <v>1328</v>
      </c>
      <c r="K984" s="2">
        <v>4.1193177251855643E-4</v>
      </c>
      <c r="L984" s="1">
        <f t="shared" si="116"/>
        <v>7.0000000000000048E-2</v>
      </c>
      <c r="M984" s="2">
        <v>124.1158799086609</v>
      </c>
      <c r="N984">
        <v>5.1127274408474969E-2</v>
      </c>
      <c r="X984" s="8"/>
    </row>
    <row r="985" spans="1:24" x14ac:dyDescent="0.25">
      <c r="A985" t="s">
        <v>14</v>
      </c>
      <c r="B985" t="s">
        <v>35</v>
      </c>
      <c r="C985" t="s">
        <v>36</v>
      </c>
      <c r="D985" t="str">
        <f t="shared" si="117"/>
        <v>01</v>
      </c>
      <c r="E985" t="str">
        <f t="shared" si="118"/>
        <v>011</v>
      </c>
      <c r="F985" t="str">
        <f t="shared" si="119"/>
        <v>0111</v>
      </c>
      <c r="G985" t="str">
        <f t="shared" si="120"/>
        <v>01113</v>
      </c>
      <c r="H985" t="str">
        <f t="shared" si="121"/>
        <v>011139</v>
      </c>
      <c r="I985" t="str">
        <f t="shared" si="122"/>
        <v>01113905</v>
      </c>
      <c r="J985" s="1" t="s">
        <v>1328</v>
      </c>
      <c r="K985" s="2">
        <v>9.6895363096938388E-4</v>
      </c>
      <c r="L985" s="1">
        <f t="shared" si="116"/>
        <v>7.0000000000000048E-2</v>
      </c>
      <c r="M985" s="2">
        <v>128.28922031816401</v>
      </c>
      <c r="N985">
        <v>0.12430630584151628</v>
      </c>
      <c r="X985" s="8"/>
    </row>
    <row r="986" spans="1:24" x14ac:dyDescent="0.25">
      <c r="A986" t="s">
        <v>14</v>
      </c>
      <c r="B986" t="s">
        <v>37</v>
      </c>
      <c r="C986" t="s">
        <v>38</v>
      </c>
      <c r="D986" t="str">
        <f t="shared" si="117"/>
        <v>01</v>
      </c>
      <c r="E986" t="str">
        <f t="shared" si="118"/>
        <v>011</v>
      </c>
      <c r="F986" t="str">
        <f t="shared" si="119"/>
        <v>0111</v>
      </c>
      <c r="G986" t="str">
        <f t="shared" si="120"/>
        <v>01114</v>
      </c>
      <c r="H986" t="str">
        <f t="shared" si="121"/>
        <v>011140</v>
      </c>
      <c r="I986" t="str">
        <f t="shared" si="122"/>
        <v>01114001</v>
      </c>
      <c r="J986" s="1" t="s">
        <v>1328</v>
      </c>
      <c r="K986" s="2">
        <v>2.0701816381610798E-4</v>
      </c>
      <c r="L986" s="1">
        <f t="shared" si="116"/>
        <v>7.0000000000000048E-2</v>
      </c>
      <c r="M986" s="2">
        <v>102.5418177078101</v>
      </c>
      <c r="N986">
        <v>2.1228018816236913E-2</v>
      </c>
      <c r="X986" s="8"/>
    </row>
    <row r="987" spans="1:24" x14ac:dyDescent="0.25">
      <c r="A987" t="s">
        <v>14</v>
      </c>
      <c r="B987" t="s">
        <v>39</v>
      </c>
      <c r="C987" t="s">
        <v>40</v>
      </c>
      <c r="D987" t="str">
        <f t="shared" si="117"/>
        <v>01</v>
      </c>
      <c r="E987" t="str">
        <f t="shared" si="118"/>
        <v>011</v>
      </c>
      <c r="F987" t="str">
        <f t="shared" si="119"/>
        <v>0111</v>
      </c>
      <c r="G987" t="str">
        <f t="shared" si="120"/>
        <v>01114</v>
      </c>
      <c r="H987" t="str">
        <f t="shared" si="121"/>
        <v>011140</v>
      </c>
      <c r="I987" t="str">
        <f t="shared" si="122"/>
        <v>01114003</v>
      </c>
      <c r="J987" s="1" t="s">
        <v>1328</v>
      </c>
      <c r="K987" s="2">
        <v>5.0900165910060897E-4</v>
      </c>
      <c r="L987" s="1">
        <f t="shared" si="116"/>
        <v>7.0000000000000048E-2</v>
      </c>
      <c r="M987" s="2">
        <v>109.89714674642509</v>
      </c>
      <c r="N987">
        <v>5.5937830024353465E-2</v>
      </c>
      <c r="X987" s="8"/>
    </row>
    <row r="988" spans="1:24" x14ac:dyDescent="0.25">
      <c r="A988" t="s">
        <v>14</v>
      </c>
      <c r="B988" t="s">
        <v>41</v>
      </c>
      <c r="C988" t="s">
        <v>42</v>
      </c>
      <c r="D988" t="str">
        <f t="shared" si="117"/>
        <v>01</v>
      </c>
      <c r="E988" t="str">
        <f t="shared" si="118"/>
        <v>011</v>
      </c>
      <c r="F988" t="str">
        <f t="shared" si="119"/>
        <v>0111</v>
      </c>
      <c r="G988" t="str">
        <f t="shared" si="120"/>
        <v>01115</v>
      </c>
      <c r="H988" t="str">
        <f t="shared" si="121"/>
        <v>011150</v>
      </c>
      <c r="I988" t="str">
        <f t="shared" si="122"/>
        <v>01115001</v>
      </c>
      <c r="J988" s="1" t="s">
        <v>1328</v>
      </c>
      <c r="K988" s="2">
        <v>5.0932315472746554E-4</v>
      </c>
      <c r="L988" s="1">
        <f t="shared" si="116"/>
        <v>7.0000000000000048E-2</v>
      </c>
      <c r="M988" s="2">
        <v>111.0614294282107</v>
      </c>
      <c r="N988">
        <v>5.6566157604918052E-2</v>
      </c>
      <c r="X988" s="8"/>
    </row>
    <row r="989" spans="1:24" x14ac:dyDescent="0.25">
      <c r="A989" t="s">
        <v>14</v>
      </c>
      <c r="B989" t="s">
        <v>43</v>
      </c>
      <c r="C989" t="s">
        <v>44</v>
      </c>
      <c r="D989" t="str">
        <f t="shared" si="117"/>
        <v>01</v>
      </c>
      <c r="E989" t="str">
        <f t="shared" si="118"/>
        <v>011</v>
      </c>
      <c r="F989" t="str">
        <f t="shared" si="119"/>
        <v>0111</v>
      </c>
      <c r="G989" t="str">
        <f t="shared" si="120"/>
        <v>01115</v>
      </c>
      <c r="H989" t="str">
        <f t="shared" si="121"/>
        <v>011150</v>
      </c>
      <c r="I989" t="str">
        <f t="shared" si="122"/>
        <v>01115007</v>
      </c>
      <c r="J989" s="1" t="s">
        <v>1328</v>
      </c>
      <c r="K989" s="2">
        <v>7.6197247558433166E-4</v>
      </c>
      <c r="L989" s="1">
        <f t="shared" si="116"/>
        <v>7.0000000000000048E-2</v>
      </c>
      <c r="M989" s="2">
        <v>130.75090886043429</v>
      </c>
      <c r="N989">
        <v>9.9628593709286437E-2</v>
      </c>
      <c r="X989" s="8"/>
    </row>
    <row r="990" spans="1:24" x14ac:dyDescent="0.25">
      <c r="A990" t="s">
        <v>14</v>
      </c>
      <c r="B990" t="s">
        <v>45</v>
      </c>
      <c r="C990" t="s">
        <v>46</v>
      </c>
      <c r="D990" t="str">
        <f t="shared" si="117"/>
        <v>01</v>
      </c>
      <c r="E990" t="str">
        <f t="shared" si="118"/>
        <v>011</v>
      </c>
      <c r="F990" t="str">
        <f t="shared" si="119"/>
        <v>0111</v>
      </c>
      <c r="G990" t="str">
        <f t="shared" si="120"/>
        <v>01119</v>
      </c>
      <c r="H990" t="str">
        <f t="shared" si="121"/>
        <v>011190</v>
      </c>
      <c r="I990" t="str">
        <f t="shared" si="122"/>
        <v>01119001</v>
      </c>
      <c r="J990" s="1" t="s">
        <v>1328</v>
      </c>
      <c r="K990" s="2">
        <v>5.4550659478532721E-5</v>
      </c>
      <c r="L990" s="1">
        <f t="shared" si="116"/>
        <v>7.0000000000000048E-2</v>
      </c>
      <c r="M990" s="2">
        <v>118.61328252028569</v>
      </c>
      <c r="N990">
        <v>6.4704327843951026E-3</v>
      </c>
      <c r="X990" s="8"/>
    </row>
    <row r="991" spans="1:24" x14ac:dyDescent="0.25">
      <c r="A991" t="s">
        <v>14</v>
      </c>
      <c r="B991" t="s">
        <v>47</v>
      </c>
      <c r="C991" t="s">
        <v>48</v>
      </c>
      <c r="D991" t="str">
        <f t="shared" si="117"/>
        <v>01</v>
      </c>
      <c r="E991" t="str">
        <f t="shared" si="118"/>
        <v>011</v>
      </c>
      <c r="F991" t="str">
        <f t="shared" si="119"/>
        <v>0111</v>
      </c>
      <c r="G991" t="str">
        <f t="shared" si="120"/>
        <v>01119</v>
      </c>
      <c r="H991" t="str">
        <f t="shared" si="121"/>
        <v>011193</v>
      </c>
      <c r="I991" t="str">
        <f t="shared" si="122"/>
        <v>01119301</v>
      </c>
      <c r="J991" s="1" t="s">
        <v>1328</v>
      </c>
      <c r="K991" s="2">
        <v>7.0430996024561216E-4</v>
      </c>
      <c r="L991" s="1">
        <f t="shared" si="116"/>
        <v>7.0000000000000048E-2</v>
      </c>
      <c r="M991" s="2">
        <v>123.1052954193234</v>
      </c>
      <c r="N991">
        <v>8.6704285722808E-2</v>
      </c>
      <c r="X991" s="8"/>
    </row>
    <row r="992" spans="1:24" x14ac:dyDescent="0.25">
      <c r="A992" t="s">
        <v>14</v>
      </c>
      <c r="B992" t="s">
        <v>49</v>
      </c>
      <c r="C992" t="s">
        <v>50</v>
      </c>
      <c r="D992" t="str">
        <f t="shared" si="117"/>
        <v>01</v>
      </c>
      <c r="E992" t="str">
        <f t="shared" si="118"/>
        <v>011</v>
      </c>
      <c r="F992" t="str">
        <f t="shared" si="119"/>
        <v>0112</v>
      </c>
      <c r="G992" t="str">
        <f t="shared" si="120"/>
        <v>01122</v>
      </c>
      <c r="H992" t="str">
        <f t="shared" si="121"/>
        <v>011221</v>
      </c>
      <c r="I992" t="str">
        <f t="shared" si="122"/>
        <v>01122101</v>
      </c>
      <c r="J992" s="1" t="s">
        <v>1328</v>
      </c>
      <c r="K992" s="2">
        <v>1.9445011523046005E-3</v>
      </c>
      <c r="L992" s="1">
        <f t="shared" si="116"/>
        <v>7.0000000000000048E-2</v>
      </c>
      <c r="M992" s="2">
        <v>115.46402454092519</v>
      </c>
      <c r="N992">
        <v>0.2245199287695557</v>
      </c>
      <c r="X992" s="8"/>
    </row>
    <row r="993" spans="1:24" x14ac:dyDescent="0.25">
      <c r="A993" t="s">
        <v>14</v>
      </c>
      <c r="B993" t="s">
        <v>51</v>
      </c>
      <c r="C993" t="s">
        <v>52</v>
      </c>
      <c r="D993" t="str">
        <f t="shared" si="117"/>
        <v>01</v>
      </c>
      <c r="E993" t="str">
        <f t="shared" si="118"/>
        <v>011</v>
      </c>
      <c r="F993" t="str">
        <f t="shared" si="119"/>
        <v>0112</v>
      </c>
      <c r="G993" t="str">
        <f t="shared" si="120"/>
        <v>01122</v>
      </c>
      <c r="H993" t="str">
        <f t="shared" si="121"/>
        <v>011221</v>
      </c>
      <c r="I993" t="str">
        <f t="shared" si="122"/>
        <v>01122102</v>
      </c>
      <c r="J993" s="1" t="s">
        <v>1328</v>
      </c>
      <c r="K993" s="2">
        <v>1.5339271346522976E-4</v>
      </c>
      <c r="L993" s="1">
        <f t="shared" si="116"/>
        <v>7.0000000000000048E-2</v>
      </c>
      <c r="M993" s="2">
        <v>115.5453176953734</v>
      </c>
      <c r="N993">
        <v>1.7723809809495353E-2</v>
      </c>
      <c r="X993" s="8"/>
    </row>
    <row r="994" spans="1:24" x14ac:dyDescent="0.25">
      <c r="A994" t="s">
        <v>14</v>
      </c>
      <c r="B994" t="s">
        <v>53</v>
      </c>
      <c r="C994" t="s">
        <v>54</v>
      </c>
      <c r="D994" t="str">
        <f t="shared" si="117"/>
        <v>01</v>
      </c>
      <c r="E994" t="str">
        <f t="shared" si="118"/>
        <v>011</v>
      </c>
      <c r="F994" t="str">
        <f t="shared" si="119"/>
        <v>0112</v>
      </c>
      <c r="G994" t="str">
        <f t="shared" si="120"/>
        <v>01122</v>
      </c>
      <c r="H994" t="str">
        <f t="shared" si="121"/>
        <v>011221</v>
      </c>
      <c r="I994" t="str">
        <f t="shared" si="122"/>
        <v>01122104</v>
      </c>
      <c r="J994" s="1" t="s">
        <v>1328</v>
      </c>
      <c r="K994" s="2">
        <v>1.3504549318481911E-4</v>
      </c>
      <c r="L994" s="1">
        <f t="shared" si="116"/>
        <v>7.0000000000000048E-2</v>
      </c>
      <c r="M994" s="2">
        <v>106.3227618631567</v>
      </c>
      <c r="N994">
        <v>1.4358409812582074E-2</v>
      </c>
      <c r="X994" s="8"/>
    </row>
    <row r="995" spans="1:24" x14ac:dyDescent="0.25">
      <c r="A995" t="s">
        <v>14</v>
      </c>
      <c r="B995" t="s">
        <v>55</v>
      </c>
      <c r="C995" t="s">
        <v>56</v>
      </c>
      <c r="D995" t="str">
        <f t="shared" si="117"/>
        <v>01</v>
      </c>
      <c r="E995" t="str">
        <f t="shared" si="118"/>
        <v>011</v>
      </c>
      <c r="F995" t="str">
        <f t="shared" si="119"/>
        <v>0112</v>
      </c>
      <c r="G995" t="str">
        <f t="shared" si="120"/>
        <v>01122</v>
      </c>
      <c r="H995" t="str">
        <f t="shared" si="121"/>
        <v>011221</v>
      </c>
      <c r="I995" t="str">
        <f t="shared" si="122"/>
        <v>01122106</v>
      </c>
      <c r="J995" s="1" t="s">
        <v>1328</v>
      </c>
      <c r="K995" s="2">
        <v>8.0484938465221763E-5</v>
      </c>
      <c r="L995" s="1">
        <f t="shared" si="116"/>
        <v>7.0000000000000048E-2</v>
      </c>
      <c r="M995" s="2">
        <v>115.46402454092519</v>
      </c>
      <c r="N995">
        <v>9.2931149101232197E-3</v>
      </c>
      <c r="X995" s="8"/>
    </row>
    <row r="996" spans="1:24" x14ac:dyDescent="0.25">
      <c r="A996" t="s">
        <v>14</v>
      </c>
      <c r="B996" t="s">
        <v>57</v>
      </c>
      <c r="C996" t="s">
        <v>58</v>
      </c>
      <c r="D996" t="str">
        <f t="shared" si="117"/>
        <v>01</v>
      </c>
      <c r="E996" t="str">
        <f t="shared" si="118"/>
        <v>011</v>
      </c>
      <c r="F996" t="str">
        <f t="shared" si="119"/>
        <v>0112</v>
      </c>
      <c r="G996" t="str">
        <f t="shared" si="120"/>
        <v>01122</v>
      </c>
      <c r="H996" t="str">
        <f t="shared" si="121"/>
        <v>011221</v>
      </c>
      <c r="I996" t="str">
        <f t="shared" si="122"/>
        <v>01122110</v>
      </c>
      <c r="J996" s="1" t="s">
        <v>1328</v>
      </c>
      <c r="K996" s="2">
        <v>3.6876625961097093E-4</v>
      </c>
      <c r="L996" s="1">
        <f t="shared" si="116"/>
        <v>7.0000000000000048E-2</v>
      </c>
      <c r="M996" s="2">
        <v>108.8633114644669</v>
      </c>
      <c r="N996">
        <v>4.014511617761559E-2</v>
      </c>
      <c r="X996" s="8"/>
    </row>
    <row r="997" spans="1:24" x14ac:dyDescent="0.25">
      <c r="A997" t="s">
        <v>14</v>
      </c>
      <c r="B997" t="s">
        <v>59</v>
      </c>
      <c r="C997" t="s">
        <v>60</v>
      </c>
      <c r="D997" t="str">
        <f t="shared" si="117"/>
        <v>01</v>
      </c>
      <c r="E997" t="str">
        <f t="shared" si="118"/>
        <v>011</v>
      </c>
      <c r="F997" t="str">
        <f t="shared" si="119"/>
        <v>0112</v>
      </c>
      <c r="G997" t="str">
        <f t="shared" si="120"/>
        <v>01122</v>
      </c>
      <c r="H997" t="str">
        <f t="shared" si="121"/>
        <v>011221</v>
      </c>
      <c r="I997" t="str">
        <f t="shared" si="122"/>
        <v>01122115</v>
      </c>
      <c r="J997" s="1" t="s">
        <v>1328</v>
      </c>
      <c r="K997" s="2">
        <v>2.7478253217384064E-4</v>
      </c>
      <c r="L997" s="1">
        <f t="shared" si="116"/>
        <v>7.0000000000000048E-2</v>
      </c>
      <c r="M997" s="2">
        <v>109.224768253359</v>
      </c>
      <c r="N997">
        <v>3.0013058396758909E-2</v>
      </c>
      <c r="X997" s="8"/>
    </row>
    <row r="998" spans="1:24" x14ac:dyDescent="0.25">
      <c r="A998" t="s">
        <v>14</v>
      </c>
      <c r="B998" t="s">
        <v>61</v>
      </c>
      <c r="C998" t="s">
        <v>62</v>
      </c>
      <c r="D998" t="str">
        <f t="shared" si="117"/>
        <v>01</v>
      </c>
      <c r="E998" t="str">
        <f t="shared" si="118"/>
        <v>011</v>
      </c>
      <c r="F998" t="str">
        <f t="shared" si="119"/>
        <v>0112</v>
      </c>
      <c r="G998" t="str">
        <f t="shared" si="120"/>
        <v>01122</v>
      </c>
      <c r="H998" t="str">
        <f t="shared" si="121"/>
        <v>011222</v>
      </c>
      <c r="I998" t="str">
        <f t="shared" si="122"/>
        <v>01122201</v>
      </c>
      <c r="J998" s="1" t="s">
        <v>1328</v>
      </c>
      <c r="K998" s="2">
        <v>1.3776957096796289E-4</v>
      </c>
      <c r="L998" s="1">
        <f t="shared" si="116"/>
        <v>7.0000000000000048E-2</v>
      </c>
      <c r="M998" s="2">
        <v>108.22630057712171</v>
      </c>
      <c r="N998">
        <v>1.4910290997959852E-2</v>
      </c>
      <c r="X998" s="8"/>
    </row>
    <row r="999" spans="1:24" x14ac:dyDescent="0.25">
      <c r="A999" t="s">
        <v>14</v>
      </c>
      <c r="B999" t="s">
        <v>63</v>
      </c>
      <c r="C999" t="s">
        <v>64</v>
      </c>
      <c r="D999" t="str">
        <f t="shared" si="117"/>
        <v>01</v>
      </c>
      <c r="E999" t="str">
        <f t="shared" si="118"/>
        <v>011</v>
      </c>
      <c r="F999" t="str">
        <f t="shared" si="119"/>
        <v>0112</v>
      </c>
      <c r="G999" t="str">
        <f t="shared" si="120"/>
        <v>01122</v>
      </c>
      <c r="H999" t="str">
        <f t="shared" si="121"/>
        <v>011222</v>
      </c>
      <c r="I999" t="str">
        <f t="shared" si="122"/>
        <v>01122205</v>
      </c>
      <c r="J999" s="1" t="s">
        <v>1328</v>
      </c>
      <c r="K999" s="2">
        <v>1.0129098195111505E-4</v>
      </c>
      <c r="L999" s="1">
        <f t="shared" si="116"/>
        <v>7.0000000000000048E-2</v>
      </c>
      <c r="M999" s="2">
        <v>104.7451032421541</v>
      </c>
      <c r="N999">
        <v>1.0609734361968715E-2</v>
      </c>
      <c r="X999" s="8"/>
    </row>
    <row r="1000" spans="1:24" x14ac:dyDescent="0.25">
      <c r="A1000" t="s">
        <v>14</v>
      </c>
      <c r="B1000" t="s">
        <v>65</v>
      </c>
      <c r="C1000" t="s">
        <v>66</v>
      </c>
      <c r="D1000" t="str">
        <f t="shared" si="117"/>
        <v>01</v>
      </c>
      <c r="E1000" t="str">
        <f t="shared" si="118"/>
        <v>011</v>
      </c>
      <c r="F1000" t="str">
        <f t="shared" si="119"/>
        <v>0112</v>
      </c>
      <c r="G1000" t="str">
        <f t="shared" si="120"/>
        <v>01122</v>
      </c>
      <c r="H1000" t="str">
        <f t="shared" si="121"/>
        <v>011222</v>
      </c>
      <c r="I1000" t="str">
        <f t="shared" si="122"/>
        <v>01122207</v>
      </c>
      <c r="J1000" s="1" t="s">
        <v>1328</v>
      </c>
      <c r="K1000" s="2">
        <v>7.5682541921596137E-5</v>
      </c>
      <c r="L1000" s="1">
        <f t="shared" si="116"/>
        <v>7.0000000000000048E-2</v>
      </c>
      <c r="M1000" s="2">
        <v>104.7451032421541</v>
      </c>
      <c r="N1000">
        <v>7.9273756672062438E-3</v>
      </c>
      <c r="X1000" s="8"/>
    </row>
    <row r="1001" spans="1:24" x14ac:dyDescent="0.25">
      <c r="A1001" t="s">
        <v>14</v>
      </c>
      <c r="B1001" t="s">
        <v>67</v>
      </c>
      <c r="C1001" t="s">
        <v>68</v>
      </c>
      <c r="D1001" t="str">
        <f t="shared" si="117"/>
        <v>01</v>
      </c>
      <c r="E1001" t="str">
        <f t="shared" si="118"/>
        <v>011</v>
      </c>
      <c r="F1001" t="str">
        <f t="shared" si="119"/>
        <v>0112</v>
      </c>
      <c r="G1001" t="str">
        <f t="shared" si="120"/>
        <v>01122</v>
      </c>
      <c r="H1001" t="str">
        <f t="shared" si="121"/>
        <v>011222</v>
      </c>
      <c r="I1001" t="str">
        <f t="shared" si="122"/>
        <v>01122210</v>
      </c>
      <c r="J1001" s="1" t="s">
        <v>1328</v>
      </c>
      <c r="K1001" s="2">
        <v>1.0007059297643056E-3</v>
      </c>
      <c r="L1001" s="1">
        <f t="shared" si="116"/>
        <v>7.0000000000000048E-2</v>
      </c>
      <c r="M1001" s="2">
        <v>108.22630057712171</v>
      </c>
      <c r="N1001">
        <v>0.10830270074397978</v>
      </c>
      <c r="X1001" s="8"/>
    </row>
    <row r="1002" spans="1:24" x14ac:dyDescent="0.25">
      <c r="A1002" t="s">
        <v>14</v>
      </c>
      <c r="B1002" t="s">
        <v>69</v>
      </c>
      <c r="C1002" t="s">
        <v>70</v>
      </c>
      <c r="D1002" t="str">
        <f t="shared" si="117"/>
        <v>01</v>
      </c>
      <c r="E1002" t="str">
        <f t="shared" si="118"/>
        <v>011</v>
      </c>
      <c r="F1002" t="str">
        <f t="shared" si="119"/>
        <v>0112</v>
      </c>
      <c r="G1002" t="str">
        <f t="shared" si="120"/>
        <v>01122</v>
      </c>
      <c r="H1002" t="str">
        <f t="shared" si="121"/>
        <v>011222</v>
      </c>
      <c r="I1002" t="str">
        <f t="shared" si="122"/>
        <v>01122213</v>
      </c>
      <c r="J1002" s="1" t="s">
        <v>1328</v>
      </c>
      <c r="K1002" s="2">
        <v>9.887186121642817E-4</v>
      </c>
      <c r="L1002" s="1">
        <f t="shared" si="116"/>
        <v>7.0000000000000048E-2</v>
      </c>
      <c r="M1002" s="2">
        <v>108.22630057712171</v>
      </c>
      <c r="N1002">
        <v>0.10700535770628618</v>
      </c>
      <c r="X1002" s="8"/>
    </row>
    <row r="1003" spans="1:24" x14ac:dyDescent="0.25">
      <c r="A1003" t="s">
        <v>14</v>
      </c>
      <c r="B1003" t="s">
        <v>71</v>
      </c>
      <c r="C1003" t="s">
        <v>72</v>
      </c>
      <c r="D1003" t="str">
        <f t="shared" si="117"/>
        <v>01</v>
      </c>
      <c r="E1003" t="str">
        <f t="shared" si="118"/>
        <v>011</v>
      </c>
      <c r="F1003" t="str">
        <f t="shared" si="119"/>
        <v>0112</v>
      </c>
      <c r="G1003" t="str">
        <f t="shared" si="120"/>
        <v>01122</v>
      </c>
      <c r="H1003" t="str">
        <f t="shared" si="121"/>
        <v>011224</v>
      </c>
      <c r="I1003" t="str">
        <f t="shared" si="122"/>
        <v>01122405</v>
      </c>
      <c r="J1003" s="1" t="s">
        <v>1328</v>
      </c>
      <c r="K1003" s="2">
        <v>4.4404956247111441E-4</v>
      </c>
      <c r="L1003" s="1">
        <f t="shared" si="116"/>
        <v>7.0000000000000048E-2</v>
      </c>
      <c r="M1003" s="2">
        <v>103.175326053323</v>
      </c>
      <c r="N1003">
        <v>4.581495839179265E-2</v>
      </c>
      <c r="X1003" s="8"/>
    </row>
    <row r="1004" spans="1:24" x14ac:dyDescent="0.25">
      <c r="A1004" t="s">
        <v>14</v>
      </c>
      <c r="B1004" t="s">
        <v>73</v>
      </c>
      <c r="C1004" t="s">
        <v>74</v>
      </c>
      <c r="D1004" t="str">
        <f t="shared" si="117"/>
        <v>01</v>
      </c>
      <c r="E1004" t="str">
        <f t="shared" si="118"/>
        <v>011</v>
      </c>
      <c r="F1004" t="str">
        <f t="shared" si="119"/>
        <v>0112</v>
      </c>
      <c r="G1004" t="str">
        <f t="shared" si="120"/>
        <v>01122</v>
      </c>
      <c r="H1004" t="str">
        <f t="shared" si="121"/>
        <v>011224</v>
      </c>
      <c r="I1004" t="str">
        <f t="shared" si="122"/>
        <v>01122408</v>
      </c>
      <c r="J1004" s="1" t="s">
        <v>1328</v>
      </c>
      <c r="K1004" s="2">
        <v>7.4530466897026332E-4</v>
      </c>
      <c r="L1004" s="1">
        <f t="shared" si="116"/>
        <v>7.0000000000000048E-2</v>
      </c>
      <c r="M1004" s="2">
        <v>117.6733433869076</v>
      </c>
      <c r="N1004">
        <v>8.7702492239603302E-2</v>
      </c>
      <c r="X1004" s="8"/>
    </row>
    <row r="1005" spans="1:24" x14ac:dyDescent="0.25">
      <c r="A1005" t="s">
        <v>14</v>
      </c>
      <c r="B1005" t="s">
        <v>75</v>
      </c>
      <c r="C1005" t="s">
        <v>76</v>
      </c>
      <c r="D1005" t="str">
        <f t="shared" si="117"/>
        <v>01</v>
      </c>
      <c r="E1005" t="str">
        <f t="shared" si="118"/>
        <v>011</v>
      </c>
      <c r="F1005" t="str">
        <f t="shared" si="119"/>
        <v>0112</v>
      </c>
      <c r="G1005" t="str">
        <f t="shared" si="120"/>
        <v>01124</v>
      </c>
      <c r="H1005" t="str">
        <f t="shared" si="121"/>
        <v>011241</v>
      </c>
      <c r="I1005" t="str">
        <f t="shared" si="122"/>
        <v>01124102</v>
      </c>
      <c r="J1005" s="1" t="s">
        <v>1328</v>
      </c>
      <c r="K1005" s="2">
        <v>7.2808980071846214E-4</v>
      </c>
      <c r="L1005" s="1">
        <f t="shared" si="116"/>
        <v>7.0000000000000048E-2</v>
      </c>
      <c r="M1005" s="2">
        <v>104.6619924506637</v>
      </c>
      <c r="N1005">
        <v>7.6203329226200919E-2</v>
      </c>
      <c r="X1005" s="8"/>
    </row>
    <row r="1006" spans="1:24" x14ac:dyDescent="0.25">
      <c r="A1006" t="s">
        <v>14</v>
      </c>
      <c r="B1006" t="s">
        <v>77</v>
      </c>
      <c r="C1006" t="s">
        <v>78</v>
      </c>
      <c r="D1006" t="str">
        <f t="shared" si="117"/>
        <v>01</v>
      </c>
      <c r="E1006" t="str">
        <f t="shared" si="118"/>
        <v>011</v>
      </c>
      <c r="F1006" t="str">
        <f t="shared" si="119"/>
        <v>0112</v>
      </c>
      <c r="G1006" t="str">
        <f t="shared" si="120"/>
        <v>01125</v>
      </c>
      <c r="H1006" t="str">
        <f t="shared" si="121"/>
        <v>011251</v>
      </c>
      <c r="I1006" t="str">
        <f t="shared" si="122"/>
        <v>01125102</v>
      </c>
      <c r="J1006" s="1" t="s">
        <v>1328</v>
      </c>
      <c r="K1006" s="2">
        <v>6.2022464459604468E-5</v>
      </c>
      <c r="L1006" s="1">
        <f t="shared" si="116"/>
        <v>7.0000000000000048E-2</v>
      </c>
      <c r="M1006" s="2">
        <v>105.2963892644546</v>
      </c>
      <c r="N1006">
        <v>6.5307415608793131E-3</v>
      </c>
      <c r="X1006" s="8"/>
    </row>
    <row r="1007" spans="1:24" x14ac:dyDescent="0.25">
      <c r="A1007" t="s">
        <v>14</v>
      </c>
      <c r="B1007" t="s">
        <v>79</v>
      </c>
      <c r="C1007" t="s">
        <v>80</v>
      </c>
      <c r="D1007" t="str">
        <f t="shared" si="117"/>
        <v>01</v>
      </c>
      <c r="E1007" t="str">
        <f t="shared" si="118"/>
        <v>011</v>
      </c>
      <c r="F1007" t="str">
        <f t="shared" si="119"/>
        <v>0112</v>
      </c>
      <c r="G1007" t="str">
        <f t="shared" si="120"/>
        <v>01125</v>
      </c>
      <c r="H1007" t="str">
        <f t="shared" si="121"/>
        <v>011251</v>
      </c>
      <c r="I1007" t="str">
        <f t="shared" si="122"/>
        <v>01125111</v>
      </c>
      <c r="J1007" s="1" t="s">
        <v>1328</v>
      </c>
      <c r="K1007" s="2">
        <v>7.8612967601646372E-4</v>
      </c>
      <c r="L1007" s="1">
        <f t="shared" si="116"/>
        <v>7.0000000000000048E-2</v>
      </c>
      <c r="M1007" s="2">
        <v>110.1410655650722</v>
      </c>
      <c r="N1007">
        <v>8.6585160188778293E-2</v>
      </c>
      <c r="X1007" s="8"/>
    </row>
    <row r="1008" spans="1:24" x14ac:dyDescent="0.25">
      <c r="A1008" t="s">
        <v>14</v>
      </c>
      <c r="B1008" t="s">
        <v>81</v>
      </c>
      <c r="C1008" t="s">
        <v>82</v>
      </c>
      <c r="D1008" t="str">
        <f t="shared" si="117"/>
        <v>01</v>
      </c>
      <c r="E1008" t="str">
        <f t="shared" si="118"/>
        <v>011</v>
      </c>
      <c r="F1008" t="str">
        <f t="shared" si="119"/>
        <v>0112</v>
      </c>
      <c r="G1008" t="str">
        <f t="shared" si="120"/>
        <v>01125</v>
      </c>
      <c r="H1008" t="str">
        <f t="shared" si="121"/>
        <v>011251</v>
      </c>
      <c r="I1008" t="str">
        <f t="shared" si="122"/>
        <v>01125112</v>
      </c>
      <c r="J1008" s="1" t="s">
        <v>1328</v>
      </c>
      <c r="K1008" s="2">
        <v>1.3617158519236753E-4</v>
      </c>
      <c r="L1008" s="1">
        <f t="shared" si="116"/>
        <v>7.0000000000000048E-2</v>
      </c>
      <c r="M1008" s="2">
        <v>117.3100636453181</v>
      </c>
      <c r="N1008">
        <v>1.5974297325600489E-2</v>
      </c>
      <c r="X1008" s="8"/>
    </row>
    <row r="1009" spans="1:24" x14ac:dyDescent="0.25">
      <c r="A1009" t="s">
        <v>14</v>
      </c>
      <c r="B1009" t="s">
        <v>83</v>
      </c>
      <c r="C1009" t="s">
        <v>84</v>
      </c>
      <c r="D1009" t="str">
        <f t="shared" si="117"/>
        <v>01</v>
      </c>
      <c r="E1009" t="str">
        <f t="shared" si="118"/>
        <v>011</v>
      </c>
      <c r="F1009" t="str">
        <f t="shared" si="119"/>
        <v>0112</v>
      </c>
      <c r="G1009" t="str">
        <f t="shared" si="120"/>
        <v>01125</v>
      </c>
      <c r="H1009" t="str">
        <f t="shared" si="121"/>
        <v>011259</v>
      </c>
      <c r="I1009" t="str">
        <f t="shared" si="122"/>
        <v>01125908</v>
      </c>
      <c r="J1009" s="1" t="s">
        <v>1328</v>
      </c>
      <c r="K1009" s="2">
        <v>8.4185625310852718E-4</v>
      </c>
      <c r="L1009" s="1">
        <f t="shared" si="116"/>
        <v>7.0000000000000048E-2</v>
      </c>
      <c r="M1009" s="2">
        <v>107.5905370439684</v>
      </c>
      <c r="N1009">
        <v>9.0575766385769432E-2</v>
      </c>
      <c r="X1009" s="8"/>
    </row>
    <row r="1010" spans="1:24" x14ac:dyDescent="0.25">
      <c r="A1010" t="s">
        <v>14</v>
      </c>
      <c r="B1010" t="s">
        <v>85</v>
      </c>
      <c r="C1010" t="s">
        <v>86</v>
      </c>
      <c r="D1010" t="str">
        <f t="shared" si="117"/>
        <v>01</v>
      </c>
      <c r="E1010" t="str">
        <f t="shared" si="118"/>
        <v>011</v>
      </c>
      <c r="F1010" t="str">
        <f t="shared" si="119"/>
        <v>0112</v>
      </c>
      <c r="G1010" t="str">
        <f t="shared" si="120"/>
        <v>01125</v>
      </c>
      <c r="H1010" t="str">
        <f t="shared" si="121"/>
        <v>011259</v>
      </c>
      <c r="I1010" t="str">
        <f t="shared" si="122"/>
        <v>01125920</v>
      </c>
      <c r="J1010" s="1" t="s">
        <v>1328</v>
      </c>
      <c r="K1010" s="2">
        <v>6.9452709298604965E-4</v>
      </c>
      <c r="L1010" s="1">
        <f t="shared" si="116"/>
        <v>7.0000000000000048E-2</v>
      </c>
      <c r="M1010" s="2">
        <v>102.94054169956701</v>
      </c>
      <c r="N1010">
        <v>7.1494995177009496E-2</v>
      </c>
      <c r="X1010" s="8"/>
    </row>
    <row r="1011" spans="1:24" x14ac:dyDescent="0.25">
      <c r="A1011" t="s">
        <v>14</v>
      </c>
      <c r="B1011" t="s">
        <v>87</v>
      </c>
      <c r="C1011" t="s">
        <v>88</v>
      </c>
      <c r="D1011" t="str">
        <f t="shared" si="117"/>
        <v>01</v>
      </c>
      <c r="E1011" t="str">
        <f t="shared" si="118"/>
        <v>011</v>
      </c>
      <c r="F1011" t="str">
        <f t="shared" si="119"/>
        <v>0112</v>
      </c>
      <c r="G1011" t="str">
        <f t="shared" si="120"/>
        <v>01125</v>
      </c>
      <c r="H1011" t="str">
        <f t="shared" si="121"/>
        <v>011259</v>
      </c>
      <c r="I1011" t="str">
        <f t="shared" si="122"/>
        <v>01125921</v>
      </c>
      <c r="J1011" s="1" t="s">
        <v>1328</v>
      </c>
      <c r="K1011" s="2">
        <v>1.2583570521928315E-4</v>
      </c>
      <c r="L1011" s="1">
        <f t="shared" si="116"/>
        <v>7.0000000000000048E-2</v>
      </c>
      <c r="M1011" s="2">
        <v>141.9054776913475</v>
      </c>
      <c r="N1011">
        <v>1.7856775859769965E-2</v>
      </c>
      <c r="X1011" s="8"/>
    </row>
    <row r="1012" spans="1:24" x14ac:dyDescent="0.25">
      <c r="A1012" t="s">
        <v>14</v>
      </c>
      <c r="B1012" t="s">
        <v>89</v>
      </c>
      <c r="C1012" t="s">
        <v>90</v>
      </c>
      <c r="D1012" t="str">
        <f t="shared" si="117"/>
        <v>01</v>
      </c>
      <c r="E1012" t="str">
        <f t="shared" si="118"/>
        <v>011</v>
      </c>
      <c r="F1012" t="str">
        <f t="shared" si="119"/>
        <v>0113</v>
      </c>
      <c r="G1012" t="str">
        <f t="shared" si="120"/>
        <v>01131</v>
      </c>
      <c r="H1012" t="str">
        <f t="shared" si="121"/>
        <v>011311</v>
      </c>
      <c r="I1012" t="str">
        <f t="shared" si="122"/>
        <v>01131104</v>
      </c>
      <c r="J1012" s="1" t="s">
        <v>1328</v>
      </c>
      <c r="K1012" s="2">
        <v>1.5367519818464812E-4</v>
      </c>
      <c r="L1012" s="1">
        <f t="shared" si="116"/>
        <v>7.0000000000000048E-2</v>
      </c>
      <c r="M1012" s="2">
        <v>118.275988996903</v>
      </c>
      <c r="N1012">
        <v>1.8176086049584327E-2</v>
      </c>
      <c r="X1012" s="8"/>
    </row>
    <row r="1013" spans="1:24" x14ac:dyDescent="0.25">
      <c r="A1013" t="s">
        <v>14</v>
      </c>
      <c r="B1013" t="s">
        <v>91</v>
      </c>
      <c r="C1013" t="s">
        <v>92</v>
      </c>
      <c r="D1013" t="str">
        <f t="shared" si="117"/>
        <v>01</v>
      </c>
      <c r="E1013" t="str">
        <f t="shared" si="118"/>
        <v>011</v>
      </c>
      <c r="F1013" t="str">
        <f t="shared" si="119"/>
        <v>0113</v>
      </c>
      <c r="G1013" t="str">
        <f t="shared" si="120"/>
        <v>01131</v>
      </c>
      <c r="H1013" t="str">
        <f t="shared" si="121"/>
        <v>011314</v>
      </c>
      <c r="I1013" t="str">
        <f t="shared" si="122"/>
        <v>01131404</v>
      </c>
      <c r="J1013" s="1" t="s">
        <v>1328</v>
      </c>
      <c r="K1013" s="2">
        <v>5.3411035961790931E-4</v>
      </c>
      <c r="L1013" s="1">
        <f t="shared" si="116"/>
        <v>7.0000000000000048E-2</v>
      </c>
      <c r="M1013" s="2">
        <v>110.61857483514891</v>
      </c>
      <c r="N1013">
        <v>5.9082526785621994E-2</v>
      </c>
      <c r="X1013" s="8"/>
    </row>
    <row r="1014" spans="1:24" x14ac:dyDescent="0.25">
      <c r="A1014" t="s">
        <v>14</v>
      </c>
      <c r="B1014" t="s">
        <v>93</v>
      </c>
      <c r="C1014" t="s">
        <v>94</v>
      </c>
      <c r="D1014" t="str">
        <f t="shared" si="117"/>
        <v>01</v>
      </c>
      <c r="E1014" t="str">
        <f t="shared" si="118"/>
        <v>011</v>
      </c>
      <c r="F1014" t="str">
        <f t="shared" si="119"/>
        <v>0113</v>
      </c>
      <c r="G1014" t="str">
        <f t="shared" si="120"/>
        <v>01131</v>
      </c>
      <c r="H1014" t="str">
        <f t="shared" si="121"/>
        <v>011316</v>
      </c>
      <c r="I1014" t="str">
        <f t="shared" si="122"/>
        <v>01131605</v>
      </c>
      <c r="J1014" s="1" t="s">
        <v>1328</v>
      </c>
      <c r="K1014" s="2">
        <v>9.3244211513872976E-6</v>
      </c>
      <c r="L1014" s="1">
        <f t="shared" si="116"/>
        <v>7.0000000000000048E-2</v>
      </c>
      <c r="M1014" s="2">
        <v>112.7549908247973</v>
      </c>
      <c r="N1014">
        <v>1.0513750213712206E-3</v>
      </c>
      <c r="X1014" s="8"/>
    </row>
    <row r="1015" spans="1:24" x14ac:dyDescent="0.25">
      <c r="A1015" t="s">
        <v>14</v>
      </c>
      <c r="B1015" t="s">
        <v>95</v>
      </c>
      <c r="C1015" t="s">
        <v>96</v>
      </c>
      <c r="D1015" t="str">
        <f t="shared" si="117"/>
        <v>01</v>
      </c>
      <c r="E1015" t="str">
        <f t="shared" si="118"/>
        <v>011</v>
      </c>
      <c r="F1015" t="str">
        <f t="shared" si="119"/>
        <v>0113</v>
      </c>
      <c r="G1015" t="str">
        <f t="shared" si="120"/>
        <v>01133</v>
      </c>
      <c r="H1015" t="str">
        <f t="shared" si="121"/>
        <v>011332</v>
      </c>
      <c r="I1015" t="str">
        <f t="shared" si="122"/>
        <v>01133202</v>
      </c>
      <c r="J1015" s="1" t="s">
        <v>1328</v>
      </c>
      <c r="K1015" s="2">
        <v>5.1990620954396201E-5</v>
      </c>
      <c r="L1015" s="1">
        <f t="shared" si="116"/>
        <v>7.0000000000000048E-2</v>
      </c>
      <c r="M1015" s="2">
        <v>147.0733031615884</v>
      </c>
      <c r="N1015">
        <v>7.6464323571851425E-3</v>
      </c>
      <c r="X1015" s="8"/>
    </row>
    <row r="1016" spans="1:24" x14ac:dyDescent="0.25">
      <c r="A1016" t="s">
        <v>14</v>
      </c>
      <c r="B1016" t="s">
        <v>97</v>
      </c>
      <c r="C1016" t="s">
        <v>98</v>
      </c>
      <c r="D1016" t="str">
        <f t="shared" si="117"/>
        <v>01</v>
      </c>
      <c r="E1016" t="str">
        <f t="shared" si="118"/>
        <v>011</v>
      </c>
      <c r="F1016" t="str">
        <f t="shared" si="119"/>
        <v>0113</v>
      </c>
      <c r="G1016" t="str">
        <f t="shared" si="120"/>
        <v>01134</v>
      </c>
      <c r="H1016" t="str">
        <f t="shared" si="121"/>
        <v>011341</v>
      </c>
      <c r="I1016" t="str">
        <f t="shared" si="122"/>
        <v>01134102</v>
      </c>
      <c r="J1016" s="1" t="s">
        <v>1328</v>
      </c>
      <c r="K1016" s="2">
        <v>4.9338584802693556E-5</v>
      </c>
      <c r="L1016" s="1">
        <f t="shared" si="116"/>
        <v>7.0000000000000048E-2</v>
      </c>
      <c r="M1016" s="2">
        <v>113.66559735545449</v>
      </c>
      <c r="N1016">
        <v>5.6080997142709116E-3</v>
      </c>
      <c r="X1016" s="8"/>
    </row>
    <row r="1017" spans="1:24" x14ac:dyDescent="0.25">
      <c r="A1017" t="s">
        <v>14</v>
      </c>
      <c r="B1017" t="s">
        <v>99</v>
      </c>
      <c r="C1017" t="s">
        <v>100</v>
      </c>
      <c r="D1017" t="str">
        <f t="shared" si="117"/>
        <v>01</v>
      </c>
      <c r="E1017" t="str">
        <f t="shared" si="118"/>
        <v>011</v>
      </c>
      <c r="F1017" t="str">
        <f t="shared" si="119"/>
        <v>0114</v>
      </c>
      <c r="G1017" t="str">
        <f t="shared" si="120"/>
        <v>01141</v>
      </c>
      <c r="H1017" t="str">
        <f t="shared" si="121"/>
        <v>011411</v>
      </c>
      <c r="I1017" t="str">
        <f t="shared" si="122"/>
        <v>01141101</v>
      </c>
      <c r="J1017" s="1" t="s">
        <v>1328</v>
      </c>
      <c r="K1017" s="2">
        <v>1.2674409493095194E-4</v>
      </c>
      <c r="L1017" s="1">
        <f t="shared" si="116"/>
        <v>7.0000000000000048E-2</v>
      </c>
      <c r="M1017" s="2">
        <v>113.6270523328692</v>
      </c>
      <c r="N1017">
        <v>1.4401557907601418E-2</v>
      </c>
      <c r="X1017" s="8"/>
    </row>
    <row r="1018" spans="1:24" x14ac:dyDescent="0.25">
      <c r="A1018" t="s">
        <v>14</v>
      </c>
      <c r="B1018" t="s">
        <v>101</v>
      </c>
      <c r="C1018" t="s">
        <v>102</v>
      </c>
      <c r="D1018" t="str">
        <f t="shared" si="117"/>
        <v>01</v>
      </c>
      <c r="E1018" t="str">
        <f t="shared" si="118"/>
        <v>011</v>
      </c>
      <c r="F1018" t="str">
        <f t="shared" si="119"/>
        <v>0114</v>
      </c>
      <c r="G1018" t="str">
        <f t="shared" si="120"/>
        <v>01142</v>
      </c>
      <c r="H1018" t="str">
        <f t="shared" si="121"/>
        <v>011420</v>
      </c>
      <c r="I1018" t="str">
        <f t="shared" si="122"/>
        <v>01142001</v>
      </c>
      <c r="J1018" s="1" t="s">
        <v>1328</v>
      </c>
      <c r="K1018" s="2">
        <v>7.1302364438221699E-4</v>
      </c>
      <c r="L1018" s="1">
        <f t="shared" si="116"/>
        <v>7.0000000000000048E-2</v>
      </c>
      <c r="M1018" s="2">
        <v>121.68499440297541</v>
      </c>
      <c r="N1018">
        <v>8.6764278175839205E-2</v>
      </c>
      <c r="X1018" s="8"/>
    </row>
    <row r="1019" spans="1:24" x14ac:dyDescent="0.25">
      <c r="A1019" t="s">
        <v>14</v>
      </c>
      <c r="B1019" t="s">
        <v>103</v>
      </c>
      <c r="C1019" t="s">
        <v>104</v>
      </c>
      <c r="D1019" t="str">
        <f t="shared" si="117"/>
        <v>01</v>
      </c>
      <c r="E1019" t="str">
        <f t="shared" si="118"/>
        <v>011</v>
      </c>
      <c r="F1019" t="str">
        <f t="shared" si="119"/>
        <v>0114</v>
      </c>
      <c r="G1019" t="str">
        <f t="shared" si="120"/>
        <v>01143</v>
      </c>
      <c r="H1019" t="str">
        <f t="shared" si="121"/>
        <v>011432</v>
      </c>
      <c r="I1019" t="str">
        <f t="shared" si="122"/>
        <v>01143202</v>
      </c>
      <c r="J1019" s="1" t="s">
        <v>1328</v>
      </c>
      <c r="K1019" s="2">
        <v>1.1514493143024276E-4</v>
      </c>
      <c r="L1019" s="1">
        <f t="shared" si="116"/>
        <v>7.0000000000000048E-2</v>
      </c>
      <c r="M1019" s="2">
        <v>104.042795975193</v>
      </c>
      <c r="N1019">
        <v>1.1980000608374335E-2</v>
      </c>
      <c r="X1019" s="8"/>
    </row>
    <row r="1020" spans="1:24" x14ac:dyDescent="0.25">
      <c r="A1020" t="s">
        <v>14</v>
      </c>
      <c r="B1020" t="s">
        <v>105</v>
      </c>
      <c r="C1020" t="s">
        <v>10</v>
      </c>
      <c r="D1020" t="str">
        <f t="shared" si="117"/>
        <v>01</v>
      </c>
      <c r="E1020" t="str">
        <f t="shared" si="118"/>
        <v>011</v>
      </c>
      <c r="F1020" t="str">
        <f t="shared" si="119"/>
        <v>0114</v>
      </c>
      <c r="G1020" t="str">
        <f t="shared" si="120"/>
        <v>01144</v>
      </c>
      <c r="H1020" t="str">
        <f t="shared" si="121"/>
        <v>011441</v>
      </c>
      <c r="I1020" t="str">
        <f t="shared" si="122"/>
        <v>01144101</v>
      </c>
      <c r="J1020" s="1" t="s">
        <v>1328</v>
      </c>
      <c r="K1020" s="2">
        <v>9.4287313380341778E-5</v>
      </c>
      <c r="L1020" s="1">
        <f t="shared" si="116"/>
        <v>7.0000000000000048E-2</v>
      </c>
      <c r="M1020" s="2">
        <v>110.33703415084101</v>
      </c>
      <c r="N1020">
        <v>1.0403382516437819E-2</v>
      </c>
      <c r="X1020" s="8"/>
    </row>
    <row r="1021" spans="1:24" x14ac:dyDescent="0.25">
      <c r="A1021" t="s">
        <v>14</v>
      </c>
      <c r="B1021" t="s">
        <v>106</v>
      </c>
      <c r="C1021" t="s">
        <v>107</v>
      </c>
      <c r="D1021" t="str">
        <f t="shared" si="117"/>
        <v>01</v>
      </c>
      <c r="E1021" t="str">
        <f t="shared" si="118"/>
        <v>011</v>
      </c>
      <c r="F1021" t="str">
        <f t="shared" si="119"/>
        <v>0114</v>
      </c>
      <c r="G1021" t="str">
        <f t="shared" si="120"/>
        <v>01145</v>
      </c>
      <c r="H1021" t="str">
        <f t="shared" si="121"/>
        <v>011450</v>
      </c>
      <c r="I1021" t="str">
        <f t="shared" si="122"/>
        <v>01145001</v>
      </c>
      <c r="J1021" s="1" t="s">
        <v>1328</v>
      </c>
      <c r="K1021" s="2">
        <v>1.9307606554420639E-5</v>
      </c>
      <c r="L1021" s="1">
        <f t="shared" si="116"/>
        <v>7.0000000000000048E-2</v>
      </c>
      <c r="M1021" s="2">
        <v>106.14989401784629</v>
      </c>
      <c r="N1021">
        <v>2.0495003894900254E-3</v>
      </c>
      <c r="X1021" s="8"/>
    </row>
    <row r="1022" spans="1:24" x14ac:dyDescent="0.25">
      <c r="A1022" t="s">
        <v>14</v>
      </c>
      <c r="B1022" t="s">
        <v>108</v>
      </c>
      <c r="C1022" t="s">
        <v>109</v>
      </c>
      <c r="D1022" t="str">
        <f t="shared" si="117"/>
        <v>01</v>
      </c>
      <c r="E1022" t="str">
        <f t="shared" si="118"/>
        <v>011</v>
      </c>
      <c r="F1022" t="str">
        <f t="shared" si="119"/>
        <v>0114</v>
      </c>
      <c r="G1022" t="str">
        <f t="shared" si="120"/>
        <v>01145</v>
      </c>
      <c r="H1022" t="str">
        <f t="shared" si="121"/>
        <v>011450</v>
      </c>
      <c r="I1022" t="str">
        <f t="shared" si="122"/>
        <v>01145004</v>
      </c>
      <c r="J1022" s="1" t="s">
        <v>1328</v>
      </c>
      <c r="K1022" s="2">
        <v>2.4491813703746384E-5</v>
      </c>
      <c r="L1022" s="1">
        <f t="shared" si="116"/>
        <v>7.0000000000000048E-2</v>
      </c>
      <c r="M1022" s="2">
        <v>109.49756490166681</v>
      </c>
      <c r="N1022">
        <v>2.6817939605855022E-3</v>
      </c>
      <c r="X1022" s="8"/>
    </row>
    <row r="1023" spans="1:24" x14ac:dyDescent="0.25">
      <c r="A1023" t="s">
        <v>14</v>
      </c>
      <c r="B1023" t="s">
        <v>110</v>
      </c>
      <c r="C1023" t="s">
        <v>111</v>
      </c>
      <c r="D1023" t="str">
        <f t="shared" si="117"/>
        <v>01</v>
      </c>
      <c r="E1023" t="str">
        <f t="shared" si="118"/>
        <v>011</v>
      </c>
      <c r="F1023" t="str">
        <f t="shared" si="119"/>
        <v>0114</v>
      </c>
      <c r="G1023" t="str">
        <f t="shared" si="120"/>
        <v>01145</v>
      </c>
      <c r="H1023" t="str">
        <f t="shared" si="121"/>
        <v>011450</v>
      </c>
      <c r="I1023" t="str">
        <f t="shared" si="122"/>
        <v>01145008</v>
      </c>
      <c r="J1023" s="1" t="s">
        <v>1328</v>
      </c>
      <c r="K1023" s="2">
        <v>3.5838589695232591E-5</v>
      </c>
      <c r="L1023" s="1">
        <f t="shared" si="116"/>
        <v>7.0000000000000048E-2</v>
      </c>
      <c r="M1023" s="2">
        <v>118.3826588431146</v>
      </c>
      <c r="N1023">
        <v>4.2426675373090821E-3</v>
      </c>
      <c r="X1023" s="8"/>
    </row>
    <row r="1024" spans="1:24" x14ac:dyDescent="0.25">
      <c r="A1024" t="s">
        <v>14</v>
      </c>
      <c r="B1024" t="s">
        <v>112</v>
      </c>
      <c r="C1024" t="s">
        <v>113</v>
      </c>
      <c r="D1024" t="str">
        <f t="shared" si="117"/>
        <v>01</v>
      </c>
      <c r="E1024" t="str">
        <f t="shared" si="118"/>
        <v>011</v>
      </c>
      <c r="F1024" t="str">
        <f t="shared" si="119"/>
        <v>0114</v>
      </c>
      <c r="G1024" t="str">
        <f t="shared" si="120"/>
        <v>01145</v>
      </c>
      <c r="H1024" t="str">
        <f t="shared" si="121"/>
        <v>011450</v>
      </c>
      <c r="I1024" t="str">
        <f t="shared" si="122"/>
        <v>01145009</v>
      </c>
      <c r="J1024" s="1" t="s">
        <v>1328</v>
      </c>
      <c r="K1024" s="2">
        <v>8.4843886423332536E-5</v>
      </c>
      <c r="L1024" s="1">
        <f t="shared" si="116"/>
        <v>7.0000000000000048E-2</v>
      </c>
      <c r="M1024" s="2">
        <v>107.2731238009294</v>
      </c>
      <c r="N1024">
        <v>9.1014687320421436E-3</v>
      </c>
      <c r="X1024" s="8"/>
    </row>
    <row r="1025" spans="1:24" x14ac:dyDescent="0.25">
      <c r="A1025" t="s">
        <v>14</v>
      </c>
      <c r="B1025" t="s">
        <v>114</v>
      </c>
      <c r="C1025" t="s">
        <v>115</v>
      </c>
      <c r="D1025" t="str">
        <f t="shared" si="117"/>
        <v>01</v>
      </c>
      <c r="E1025" t="str">
        <f t="shared" si="118"/>
        <v>011</v>
      </c>
      <c r="F1025" t="str">
        <f t="shared" si="119"/>
        <v>0114</v>
      </c>
      <c r="G1025" t="str">
        <f t="shared" si="120"/>
        <v>01145</v>
      </c>
      <c r="H1025" t="str">
        <f t="shared" si="121"/>
        <v>011450</v>
      </c>
      <c r="I1025" t="str">
        <f t="shared" si="122"/>
        <v>01145015</v>
      </c>
      <c r="J1025" s="1" t="s">
        <v>1328</v>
      </c>
      <c r="K1025" s="2">
        <v>1.8969028921156302E-4</v>
      </c>
      <c r="L1025" s="1">
        <f t="shared" si="116"/>
        <v>7.0000000000000048E-2</v>
      </c>
      <c r="M1025" s="2">
        <v>106.3548870527349</v>
      </c>
      <c r="N1025">
        <v>2.0174489284096403E-2</v>
      </c>
      <c r="X1025" s="8"/>
    </row>
    <row r="1026" spans="1:24" x14ac:dyDescent="0.25">
      <c r="A1026" t="s">
        <v>14</v>
      </c>
      <c r="B1026" t="s">
        <v>116</v>
      </c>
      <c r="C1026" t="s">
        <v>117</v>
      </c>
      <c r="D1026" t="str">
        <f t="shared" si="117"/>
        <v>01</v>
      </c>
      <c r="E1026" t="str">
        <f t="shared" si="118"/>
        <v>011</v>
      </c>
      <c r="F1026" t="str">
        <f t="shared" si="119"/>
        <v>0114</v>
      </c>
      <c r="G1026" t="str">
        <f t="shared" si="120"/>
        <v>01145</v>
      </c>
      <c r="H1026" t="str">
        <f t="shared" si="121"/>
        <v>011450</v>
      </c>
      <c r="I1026" t="str">
        <f t="shared" si="122"/>
        <v>01145016</v>
      </c>
      <c r="J1026" s="1" t="s">
        <v>1328</v>
      </c>
      <c r="K1026" s="2">
        <v>1.584008689602609E-4</v>
      </c>
      <c r="L1026" s="1">
        <f t="shared" si="116"/>
        <v>7.0000000000000048E-2</v>
      </c>
      <c r="M1026" s="2">
        <v>105.8793735771382</v>
      </c>
      <c r="N1026">
        <v>1.6771384779586777E-2</v>
      </c>
      <c r="X1026" s="8"/>
    </row>
    <row r="1027" spans="1:24" x14ac:dyDescent="0.25">
      <c r="A1027" t="s">
        <v>14</v>
      </c>
      <c r="B1027" t="s">
        <v>118</v>
      </c>
      <c r="C1027" t="s">
        <v>11</v>
      </c>
      <c r="D1027" t="str">
        <f t="shared" si="117"/>
        <v>01</v>
      </c>
      <c r="E1027" t="str">
        <f t="shared" si="118"/>
        <v>011</v>
      </c>
      <c r="F1027" t="str">
        <f t="shared" si="119"/>
        <v>0114</v>
      </c>
      <c r="G1027" t="str">
        <f t="shared" si="120"/>
        <v>01146</v>
      </c>
      <c r="H1027" t="str">
        <f t="shared" si="121"/>
        <v>011460</v>
      </c>
      <c r="I1027" t="str">
        <f t="shared" si="122"/>
        <v>01146001</v>
      </c>
      <c r="J1027" s="1" t="s">
        <v>1328</v>
      </c>
      <c r="K1027" s="2">
        <v>3.3920169307453572E-4</v>
      </c>
      <c r="L1027" s="1">
        <f t="shared" ref="L1027:L1090" si="123">SUMIF(J:J,J1027,K:K)</f>
        <v>7.0000000000000048E-2</v>
      </c>
      <c r="M1027" s="2">
        <v>121.444736749867</v>
      </c>
      <c r="N1027">
        <v>4.1194260320546176E-2</v>
      </c>
      <c r="X1027" s="8"/>
    </row>
    <row r="1028" spans="1:24" x14ac:dyDescent="0.25">
      <c r="A1028" t="s">
        <v>14</v>
      </c>
      <c r="B1028" t="s">
        <v>119</v>
      </c>
      <c r="C1028" t="s">
        <v>120</v>
      </c>
      <c r="D1028" t="str">
        <f t="shared" si="117"/>
        <v>01</v>
      </c>
      <c r="E1028" t="str">
        <f t="shared" si="118"/>
        <v>011</v>
      </c>
      <c r="F1028" t="str">
        <f t="shared" si="119"/>
        <v>0114</v>
      </c>
      <c r="G1028" t="str">
        <f t="shared" si="120"/>
        <v>01147</v>
      </c>
      <c r="H1028" t="str">
        <f t="shared" si="121"/>
        <v>011470</v>
      </c>
      <c r="I1028" t="str">
        <f t="shared" si="122"/>
        <v>01147005</v>
      </c>
      <c r="J1028" s="1" t="s">
        <v>1328</v>
      </c>
      <c r="K1028" s="2">
        <v>2.3506030216561983E-4</v>
      </c>
      <c r="L1028" s="1">
        <f t="shared" si="123"/>
        <v>7.0000000000000048E-2</v>
      </c>
      <c r="M1028" s="2">
        <v>126.525520444729</v>
      </c>
      <c r="N1028">
        <v>2.9741127067400307E-2</v>
      </c>
      <c r="X1028" s="8"/>
    </row>
    <row r="1029" spans="1:24" x14ac:dyDescent="0.25">
      <c r="A1029" t="s">
        <v>14</v>
      </c>
      <c r="B1029" t="s">
        <v>121</v>
      </c>
      <c r="C1029" t="s">
        <v>122</v>
      </c>
      <c r="D1029" t="str">
        <f t="shared" si="117"/>
        <v>01</v>
      </c>
      <c r="E1029" t="str">
        <f t="shared" si="118"/>
        <v>011</v>
      </c>
      <c r="F1029" t="str">
        <f t="shared" si="119"/>
        <v>0114</v>
      </c>
      <c r="G1029" t="str">
        <f t="shared" si="120"/>
        <v>01148</v>
      </c>
      <c r="H1029" t="str">
        <f t="shared" si="121"/>
        <v>011481</v>
      </c>
      <c r="I1029" t="str">
        <f t="shared" si="122"/>
        <v>01148102</v>
      </c>
      <c r="J1029" s="1" t="s">
        <v>1328</v>
      </c>
      <c r="K1029" s="2">
        <v>1.5855770707269332E-4</v>
      </c>
      <c r="L1029" s="1">
        <f t="shared" si="123"/>
        <v>7.0000000000000048E-2</v>
      </c>
      <c r="M1029" s="2">
        <v>114.55444993539101</v>
      </c>
      <c r="N1029">
        <v>1.8163490916729239E-2</v>
      </c>
      <c r="X1029" s="8"/>
    </row>
    <row r="1030" spans="1:24" x14ac:dyDescent="0.25">
      <c r="A1030" t="s">
        <v>14</v>
      </c>
      <c r="B1030" t="s">
        <v>123</v>
      </c>
      <c r="C1030" t="s">
        <v>12</v>
      </c>
      <c r="D1030" t="str">
        <f t="shared" si="117"/>
        <v>01</v>
      </c>
      <c r="E1030" t="str">
        <f t="shared" si="118"/>
        <v>011</v>
      </c>
      <c r="F1030" t="str">
        <f t="shared" si="119"/>
        <v>0115</v>
      </c>
      <c r="G1030" t="str">
        <f t="shared" si="120"/>
        <v>01151</v>
      </c>
      <c r="H1030" t="str">
        <f t="shared" si="121"/>
        <v>011513</v>
      </c>
      <c r="I1030" t="str">
        <f t="shared" si="122"/>
        <v>01151301</v>
      </c>
      <c r="J1030" s="1" t="s">
        <v>1328</v>
      </c>
      <c r="K1030" s="2">
        <v>7.0082112281513173E-5</v>
      </c>
      <c r="L1030" s="1">
        <f t="shared" si="123"/>
        <v>7.0000000000000048E-2</v>
      </c>
      <c r="M1030" s="2">
        <v>101.2542268572998</v>
      </c>
      <c r="N1030">
        <v>7.0961100955910916E-3</v>
      </c>
      <c r="X1030" s="8"/>
    </row>
    <row r="1031" spans="1:24" x14ac:dyDescent="0.25">
      <c r="A1031" t="s">
        <v>14</v>
      </c>
      <c r="B1031" t="s">
        <v>124</v>
      </c>
      <c r="C1031" t="s">
        <v>125</v>
      </c>
      <c r="D1031" t="str">
        <f t="shared" si="117"/>
        <v>01</v>
      </c>
      <c r="E1031" t="str">
        <f t="shared" si="118"/>
        <v>011</v>
      </c>
      <c r="F1031" t="str">
        <f t="shared" si="119"/>
        <v>0115</v>
      </c>
      <c r="G1031" t="str">
        <f t="shared" si="120"/>
        <v>01151</v>
      </c>
      <c r="H1031" t="str">
        <f t="shared" si="121"/>
        <v>011519</v>
      </c>
      <c r="I1031" t="str">
        <f t="shared" si="122"/>
        <v>01151902</v>
      </c>
      <c r="J1031" s="1" t="s">
        <v>1328</v>
      </c>
      <c r="K1031" s="2">
        <v>1.3449604687417539E-4</v>
      </c>
      <c r="L1031" s="1">
        <f t="shared" si="123"/>
        <v>7.0000000000000048E-2</v>
      </c>
      <c r="M1031" s="2">
        <v>103.324115002149</v>
      </c>
      <c r="N1031">
        <v>1.3896685014561721E-2</v>
      </c>
      <c r="X1031" s="8"/>
    </row>
    <row r="1032" spans="1:24" x14ac:dyDescent="0.25">
      <c r="A1032" t="s">
        <v>14</v>
      </c>
      <c r="B1032" t="s">
        <v>126</v>
      </c>
      <c r="C1032" t="s">
        <v>127</v>
      </c>
      <c r="D1032" t="str">
        <f t="shared" si="117"/>
        <v>01</v>
      </c>
      <c r="E1032" t="str">
        <f t="shared" si="118"/>
        <v>011</v>
      </c>
      <c r="F1032" t="str">
        <f t="shared" si="119"/>
        <v>0115</v>
      </c>
      <c r="G1032" t="str">
        <f t="shared" si="120"/>
        <v>01152</v>
      </c>
      <c r="H1032" t="str">
        <f t="shared" si="121"/>
        <v>011521</v>
      </c>
      <c r="I1032" t="str">
        <f t="shared" si="122"/>
        <v>01152101</v>
      </c>
      <c r="J1032" s="1" t="s">
        <v>1328</v>
      </c>
      <c r="K1032" s="2">
        <v>1.2206712848744613E-4</v>
      </c>
      <c r="L1032" s="1">
        <f t="shared" si="123"/>
        <v>7.0000000000000048E-2</v>
      </c>
      <c r="M1032" s="2">
        <v>145.40236672354939</v>
      </c>
      <c r="N1032">
        <v>1.7748849381222266E-2</v>
      </c>
      <c r="X1032" s="8"/>
    </row>
    <row r="1033" spans="1:24" x14ac:dyDescent="0.25">
      <c r="A1033" t="s">
        <v>14</v>
      </c>
      <c r="B1033" t="s">
        <v>128</v>
      </c>
      <c r="C1033" t="s">
        <v>129</v>
      </c>
      <c r="D1033" t="str">
        <f t="shared" si="117"/>
        <v>01</v>
      </c>
      <c r="E1033" t="str">
        <f t="shared" si="118"/>
        <v>011</v>
      </c>
      <c r="F1033" t="str">
        <f t="shared" si="119"/>
        <v>0115</v>
      </c>
      <c r="G1033" t="str">
        <f t="shared" si="120"/>
        <v>01153</v>
      </c>
      <c r="H1033" t="str">
        <f t="shared" si="121"/>
        <v>011530</v>
      </c>
      <c r="I1033" t="str">
        <f t="shared" si="122"/>
        <v>01153001</v>
      </c>
      <c r="J1033" s="1" t="s">
        <v>1328</v>
      </c>
      <c r="K1033" s="2">
        <v>2.419622350372587E-4</v>
      </c>
      <c r="L1033" s="1">
        <f t="shared" si="123"/>
        <v>7.0000000000000048E-2</v>
      </c>
      <c r="M1033" s="2">
        <v>137.5744600273334</v>
      </c>
      <c r="N1033">
        <v>3.3287823832257597E-2</v>
      </c>
      <c r="X1033" s="8"/>
    </row>
    <row r="1034" spans="1:24" x14ac:dyDescent="0.25">
      <c r="A1034" t="s">
        <v>14</v>
      </c>
      <c r="B1034" t="s">
        <v>130</v>
      </c>
      <c r="C1034" t="s">
        <v>131</v>
      </c>
      <c r="D1034" t="str">
        <f t="shared" si="117"/>
        <v>01</v>
      </c>
      <c r="E1034" t="str">
        <f t="shared" si="118"/>
        <v>011</v>
      </c>
      <c r="F1034" t="str">
        <f t="shared" si="119"/>
        <v>0115</v>
      </c>
      <c r="G1034" t="str">
        <f t="shared" si="120"/>
        <v>01153</v>
      </c>
      <c r="H1034" t="str">
        <f t="shared" si="121"/>
        <v>011530</v>
      </c>
      <c r="I1034" t="str">
        <f t="shared" si="122"/>
        <v>01153002</v>
      </c>
      <c r="J1034" s="1" t="s">
        <v>1328</v>
      </c>
      <c r="K1034" s="2">
        <v>1.2310503834393589E-4</v>
      </c>
      <c r="L1034" s="1">
        <f t="shared" si="123"/>
        <v>7.0000000000000048E-2</v>
      </c>
      <c r="M1034" s="2">
        <v>123.59121799113829</v>
      </c>
      <c r="N1034">
        <v>1.521470162977282E-2</v>
      </c>
      <c r="X1034" s="8"/>
    </row>
    <row r="1035" spans="1:24" x14ac:dyDescent="0.25">
      <c r="A1035" t="s">
        <v>14</v>
      </c>
      <c r="B1035" t="s">
        <v>132</v>
      </c>
      <c r="C1035" t="s">
        <v>133</v>
      </c>
      <c r="D1035" t="str">
        <f t="shared" si="117"/>
        <v>01</v>
      </c>
      <c r="E1035" t="str">
        <f t="shared" si="118"/>
        <v>011</v>
      </c>
      <c r="F1035" t="str">
        <f t="shared" si="119"/>
        <v>0116</v>
      </c>
      <c r="G1035" t="str">
        <f t="shared" si="120"/>
        <v>01161</v>
      </c>
      <c r="H1035" t="str">
        <f t="shared" si="121"/>
        <v>011611</v>
      </c>
      <c r="I1035" t="str">
        <f t="shared" si="122"/>
        <v>01161101</v>
      </c>
      <c r="J1035" s="1" t="s">
        <v>1328</v>
      </c>
      <c r="K1035" s="2">
        <v>1.0795799655462541E-3</v>
      </c>
      <c r="L1035" s="1">
        <f t="shared" si="123"/>
        <v>7.0000000000000048E-2</v>
      </c>
      <c r="M1035" s="2">
        <v>106.7500758657324</v>
      </c>
      <c r="N1035">
        <v>0.11524524322518739</v>
      </c>
      <c r="X1035" s="8"/>
    </row>
    <row r="1036" spans="1:24" x14ac:dyDescent="0.25">
      <c r="A1036" t="s">
        <v>14</v>
      </c>
      <c r="B1036" t="s">
        <v>134</v>
      </c>
      <c r="C1036" t="s">
        <v>135</v>
      </c>
      <c r="D1036" t="str">
        <f t="shared" si="117"/>
        <v>01</v>
      </c>
      <c r="E1036" t="str">
        <f t="shared" si="118"/>
        <v>011</v>
      </c>
      <c r="F1036" t="str">
        <f t="shared" si="119"/>
        <v>0116</v>
      </c>
      <c r="G1036" t="str">
        <f t="shared" si="120"/>
        <v>01161</v>
      </c>
      <c r="H1036" t="str">
        <f t="shared" si="121"/>
        <v>011612</v>
      </c>
      <c r="I1036" t="str">
        <f t="shared" si="122"/>
        <v>01161201</v>
      </c>
      <c r="J1036" s="1" t="s">
        <v>1328</v>
      </c>
      <c r="K1036" s="2">
        <v>6.8703164451417852E-4</v>
      </c>
      <c r="L1036" s="1">
        <f t="shared" si="123"/>
        <v>7.0000000000000048E-2</v>
      </c>
      <c r="M1036" s="2">
        <v>106.0534301652215</v>
      </c>
      <c r="N1036">
        <v>7.2862062532781713E-2</v>
      </c>
      <c r="X1036" s="8"/>
    </row>
    <row r="1037" spans="1:24" x14ac:dyDescent="0.25">
      <c r="A1037" t="s">
        <v>14</v>
      </c>
      <c r="B1037" t="s">
        <v>136</v>
      </c>
      <c r="C1037" t="s">
        <v>137</v>
      </c>
      <c r="D1037" t="str">
        <f t="shared" si="117"/>
        <v>01</v>
      </c>
      <c r="E1037" t="str">
        <f t="shared" si="118"/>
        <v>011</v>
      </c>
      <c r="F1037" t="str">
        <f t="shared" si="119"/>
        <v>0116</v>
      </c>
      <c r="G1037" t="str">
        <f t="shared" si="120"/>
        <v>01161</v>
      </c>
      <c r="H1037" t="str">
        <f t="shared" si="121"/>
        <v>011615</v>
      </c>
      <c r="I1037" t="str">
        <f t="shared" si="122"/>
        <v>01161502</v>
      </c>
      <c r="J1037" s="1" t="s">
        <v>1328</v>
      </c>
      <c r="K1037" s="2">
        <v>5.7947306826005357E-5</v>
      </c>
      <c r="L1037" s="1">
        <f t="shared" si="123"/>
        <v>7.0000000000000048E-2</v>
      </c>
      <c r="M1037" s="2">
        <v>115.3743905726049</v>
      </c>
      <c r="N1037">
        <v>6.6856352103741154E-3</v>
      </c>
      <c r="X1037" s="8"/>
    </row>
    <row r="1038" spans="1:24" x14ac:dyDescent="0.25">
      <c r="A1038" t="s">
        <v>14</v>
      </c>
      <c r="B1038" t="s">
        <v>138</v>
      </c>
      <c r="C1038" t="s">
        <v>139</v>
      </c>
      <c r="D1038" t="str">
        <f t="shared" si="117"/>
        <v>01</v>
      </c>
      <c r="E1038" t="str">
        <f t="shared" si="118"/>
        <v>011</v>
      </c>
      <c r="F1038" t="str">
        <f t="shared" si="119"/>
        <v>0116</v>
      </c>
      <c r="G1038" t="str">
        <f t="shared" si="120"/>
        <v>01161</v>
      </c>
      <c r="H1038" t="str">
        <f t="shared" si="121"/>
        <v>011616</v>
      </c>
      <c r="I1038" t="str">
        <f t="shared" si="122"/>
        <v>01161601</v>
      </c>
      <c r="J1038" s="1" t="s">
        <v>1328</v>
      </c>
      <c r="K1038" s="2">
        <v>5.5743888954302481E-5</v>
      </c>
      <c r="L1038" s="1">
        <f t="shared" si="123"/>
        <v>7.0000000000000048E-2</v>
      </c>
      <c r="M1038" s="2">
        <v>114.1180631779598</v>
      </c>
      <c r="N1038">
        <v>6.3613846414722662E-3</v>
      </c>
      <c r="X1038" s="8"/>
    </row>
    <row r="1039" spans="1:24" x14ac:dyDescent="0.25">
      <c r="A1039" t="s">
        <v>14</v>
      </c>
      <c r="B1039" t="s">
        <v>140</v>
      </c>
      <c r="C1039" t="s">
        <v>141</v>
      </c>
      <c r="D1039" t="str">
        <f t="shared" ref="D1039:D1102" si="124">LEFT(B1039,2)</f>
        <v>01</v>
      </c>
      <c r="E1039" t="str">
        <f t="shared" ref="E1039:E1102" si="125">LEFT(B1039,3)</f>
        <v>011</v>
      </c>
      <c r="F1039" t="str">
        <f t="shared" ref="F1039:F1102" si="126">LEFT(B1039,4)</f>
        <v>0116</v>
      </c>
      <c r="G1039" t="str">
        <f t="shared" ref="G1039:G1102" si="127">LEFT(B1039,5)</f>
        <v>01161</v>
      </c>
      <c r="H1039" t="str">
        <f t="shared" ref="H1039:H1102" si="128">LEFT(B1039,6)</f>
        <v>011617</v>
      </c>
      <c r="I1039" t="str">
        <f t="shared" ref="I1039:I1102" si="129">LEFT(B1039,8)</f>
        <v>01161701</v>
      </c>
      <c r="J1039" s="1" t="s">
        <v>1328</v>
      </c>
      <c r="K1039" s="2">
        <v>1.5771604643090032E-4</v>
      </c>
      <c r="L1039" s="1">
        <f t="shared" si="123"/>
        <v>7.0000000000000048E-2</v>
      </c>
      <c r="M1039" s="2">
        <v>104.7451032421541</v>
      </c>
      <c r="N1039">
        <v>1.6519983566349025E-2</v>
      </c>
      <c r="X1039" s="8"/>
    </row>
    <row r="1040" spans="1:24" x14ac:dyDescent="0.25">
      <c r="A1040" t="s">
        <v>14</v>
      </c>
      <c r="B1040" t="s">
        <v>142</v>
      </c>
      <c r="C1040" t="s">
        <v>143</v>
      </c>
      <c r="D1040" t="str">
        <f t="shared" si="124"/>
        <v>01</v>
      </c>
      <c r="E1040" t="str">
        <f t="shared" si="125"/>
        <v>011</v>
      </c>
      <c r="F1040" t="str">
        <f t="shared" si="126"/>
        <v>0116</v>
      </c>
      <c r="G1040" t="str">
        <f t="shared" si="127"/>
        <v>01162</v>
      </c>
      <c r="H1040" t="str">
        <f t="shared" si="128"/>
        <v>011622</v>
      </c>
      <c r="I1040" t="str">
        <f t="shared" si="129"/>
        <v>01162203</v>
      </c>
      <c r="J1040" s="1" t="s">
        <v>1328</v>
      </c>
      <c r="K1040" s="2">
        <v>1.9685181229515386E-4</v>
      </c>
      <c r="L1040" s="1">
        <f t="shared" si="123"/>
        <v>7.0000000000000048E-2</v>
      </c>
      <c r="M1040" s="2">
        <v>104.1409961750541</v>
      </c>
      <c r="N1040">
        <v>2.0500343831282086E-2</v>
      </c>
      <c r="X1040" s="8"/>
    </row>
    <row r="1041" spans="1:24" x14ac:dyDescent="0.25">
      <c r="A1041" t="s">
        <v>14</v>
      </c>
      <c r="B1041" t="s">
        <v>144</v>
      </c>
      <c r="C1041" t="s">
        <v>145</v>
      </c>
      <c r="D1041" t="str">
        <f t="shared" si="124"/>
        <v>01</v>
      </c>
      <c r="E1041" t="str">
        <f t="shared" si="125"/>
        <v>011</v>
      </c>
      <c r="F1041" t="str">
        <f t="shared" si="126"/>
        <v>0116</v>
      </c>
      <c r="G1041" t="str">
        <f t="shared" si="127"/>
        <v>01163</v>
      </c>
      <c r="H1041" t="str">
        <f t="shared" si="128"/>
        <v>011631</v>
      </c>
      <c r="I1041" t="str">
        <f t="shared" si="129"/>
        <v>01163101</v>
      </c>
      <c r="J1041" s="1" t="s">
        <v>1328</v>
      </c>
      <c r="K1041" s="2">
        <v>7.0517663065164802E-5</v>
      </c>
      <c r="L1041" s="1">
        <f t="shared" si="123"/>
        <v>7.0000000000000048E-2</v>
      </c>
      <c r="M1041" s="2">
        <v>125.64208302457649</v>
      </c>
      <c r="N1041">
        <v>8.8599860775325466E-3</v>
      </c>
      <c r="X1041" s="8"/>
    </row>
    <row r="1042" spans="1:24" x14ac:dyDescent="0.25">
      <c r="A1042" t="s">
        <v>14</v>
      </c>
      <c r="B1042" t="s">
        <v>146</v>
      </c>
      <c r="C1042" t="s">
        <v>13</v>
      </c>
      <c r="D1042" t="str">
        <f t="shared" si="124"/>
        <v>01</v>
      </c>
      <c r="E1042" t="str">
        <f t="shared" si="125"/>
        <v>011</v>
      </c>
      <c r="F1042" t="str">
        <f t="shared" si="126"/>
        <v>0116</v>
      </c>
      <c r="G1042" t="str">
        <f t="shared" si="127"/>
        <v>01164</v>
      </c>
      <c r="H1042" t="str">
        <f t="shared" si="128"/>
        <v>011645</v>
      </c>
      <c r="I1042" t="str">
        <f t="shared" si="129"/>
        <v>01164501</v>
      </c>
      <c r="J1042" s="1" t="s">
        <v>1328</v>
      </c>
      <c r="K1042" s="2">
        <v>2.663324884865287E-5</v>
      </c>
      <c r="L1042" s="1">
        <f t="shared" si="123"/>
        <v>7.0000000000000048E-2</v>
      </c>
      <c r="M1042" s="2">
        <v>106.6623762157959</v>
      </c>
      <c r="N1042">
        <v>2.8407656085439256E-3</v>
      </c>
      <c r="X1042" s="8"/>
    </row>
    <row r="1043" spans="1:24" x14ac:dyDescent="0.25">
      <c r="A1043" t="s">
        <v>14</v>
      </c>
      <c r="B1043" t="s">
        <v>147</v>
      </c>
      <c r="C1043" t="s">
        <v>148</v>
      </c>
      <c r="D1043" t="str">
        <f t="shared" si="124"/>
        <v>01</v>
      </c>
      <c r="E1043" t="str">
        <f t="shared" si="125"/>
        <v>011</v>
      </c>
      <c r="F1043" t="str">
        <f t="shared" si="126"/>
        <v>0116</v>
      </c>
      <c r="G1043" t="str">
        <f t="shared" si="127"/>
        <v>01165</v>
      </c>
      <c r="H1043" t="str">
        <f t="shared" si="128"/>
        <v>011651</v>
      </c>
      <c r="I1043" t="str">
        <f t="shared" si="129"/>
        <v>01165102</v>
      </c>
      <c r="J1043" s="1" t="s">
        <v>1328</v>
      </c>
      <c r="K1043" s="2">
        <v>1.0316499114390042E-4</v>
      </c>
      <c r="L1043" s="1">
        <f t="shared" si="123"/>
        <v>7.0000000000000048E-2</v>
      </c>
      <c r="M1043" s="2">
        <v>111.0031885489291</v>
      </c>
      <c r="N1043">
        <v>1.145164296359498E-2</v>
      </c>
      <c r="X1043" s="8"/>
    </row>
    <row r="1044" spans="1:24" x14ac:dyDescent="0.25">
      <c r="A1044" t="s">
        <v>14</v>
      </c>
      <c r="B1044" t="s">
        <v>149</v>
      </c>
      <c r="C1044" t="s">
        <v>150</v>
      </c>
      <c r="D1044" t="str">
        <f t="shared" si="124"/>
        <v>01</v>
      </c>
      <c r="E1044" t="str">
        <f t="shared" si="125"/>
        <v>011</v>
      </c>
      <c r="F1044" t="str">
        <f t="shared" si="126"/>
        <v>0116</v>
      </c>
      <c r="G1044" t="str">
        <f t="shared" si="127"/>
        <v>01165</v>
      </c>
      <c r="H1044" t="str">
        <f t="shared" si="128"/>
        <v>011654</v>
      </c>
      <c r="I1044" t="str">
        <f t="shared" si="129"/>
        <v>01165401</v>
      </c>
      <c r="J1044" s="1" t="s">
        <v>1328</v>
      </c>
      <c r="K1044" s="2">
        <v>2.466609212120622E-4</v>
      </c>
      <c r="L1044" s="1">
        <f t="shared" si="123"/>
        <v>7.0000000000000048E-2</v>
      </c>
      <c r="M1044" s="2">
        <v>107.7493608535859</v>
      </c>
      <c r="N1044">
        <v>2.6577556608156409E-2</v>
      </c>
      <c r="X1044" s="8"/>
    </row>
    <row r="1045" spans="1:24" x14ac:dyDescent="0.25">
      <c r="A1045" t="s">
        <v>14</v>
      </c>
      <c r="B1045" t="s">
        <v>151</v>
      </c>
      <c r="C1045" t="s">
        <v>152</v>
      </c>
      <c r="D1045" t="str">
        <f t="shared" si="124"/>
        <v>01</v>
      </c>
      <c r="E1045" t="str">
        <f t="shared" si="125"/>
        <v>011</v>
      </c>
      <c r="F1045" t="str">
        <f t="shared" si="126"/>
        <v>0116</v>
      </c>
      <c r="G1045" t="str">
        <f t="shared" si="127"/>
        <v>01168</v>
      </c>
      <c r="H1045" t="str">
        <f t="shared" si="128"/>
        <v>011688</v>
      </c>
      <c r="I1045" t="str">
        <f t="shared" si="129"/>
        <v>01168801</v>
      </c>
      <c r="J1045" s="1" t="s">
        <v>1328</v>
      </c>
      <c r="K1045" s="2">
        <v>1.5580119078965012E-4</v>
      </c>
      <c r="L1045" s="1">
        <f t="shared" si="123"/>
        <v>7.0000000000000048E-2</v>
      </c>
      <c r="M1045" s="2">
        <v>139.30149562478809</v>
      </c>
      <c r="N1045">
        <v>2.170333889712122E-2</v>
      </c>
      <c r="X1045" s="8"/>
    </row>
    <row r="1046" spans="1:24" x14ac:dyDescent="0.25">
      <c r="A1046" t="s">
        <v>14</v>
      </c>
      <c r="B1046" t="s">
        <v>153</v>
      </c>
      <c r="C1046" t="s">
        <v>154</v>
      </c>
      <c r="D1046" t="str">
        <f t="shared" si="124"/>
        <v>01</v>
      </c>
      <c r="E1046" t="str">
        <f t="shared" si="125"/>
        <v>011</v>
      </c>
      <c r="F1046" t="str">
        <f t="shared" si="126"/>
        <v>0117</v>
      </c>
      <c r="G1046" t="str">
        <f t="shared" si="127"/>
        <v>01171</v>
      </c>
      <c r="H1046" t="str">
        <f t="shared" si="128"/>
        <v>011712</v>
      </c>
      <c r="I1046" t="str">
        <f t="shared" si="129"/>
        <v>01171201</v>
      </c>
      <c r="J1046" s="1" t="s">
        <v>1328</v>
      </c>
      <c r="K1046" s="2">
        <v>6.2905217977199626E-5</v>
      </c>
      <c r="L1046" s="1">
        <f t="shared" si="123"/>
        <v>7.0000000000000048E-2</v>
      </c>
      <c r="M1046" s="2">
        <v>118.23866308788141</v>
      </c>
      <c r="N1046">
        <v>7.4378288748758476E-3</v>
      </c>
      <c r="X1046" s="8"/>
    </row>
    <row r="1047" spans="1:24" x14ac:dyDescent="0.25">
      <c r="A1047" t="s">
        <v>14</v>
      </c>
      <c r="B1047" t="s">
        <v>155</v>
      </c>
      <c r="C1047" t="s">
        <v>156</v>
      </c>
      <c r="D1047" t="str">
        <f t="shared" si="124"/>
        <v>01</v>
      </c>
      <c r="E1047" t="str">
        <f t="shared" si="125"/>
        <v>011</v>
      </c>
      <c r="F1047" t="str">
        <f t="shared" si="126"/>
        <v>0117</v>
      </c>
      <c r="G1047" t="str">
        <f t="shared" si="127"/>
        <v>01171</v>
      </c>
      <c r="H1047" t="str">
        <f t="shared" si="128"/>
        <v>011714</v>
      </c>
      <c r="I1047" t="str">
        <f t="shared" si="129"/>
        <v>01171402</v>
      </c>
      <c r="J1047" s="1" t="s">
        <v>1328</v>
      </c>
      <c r="K1047" s="2">
        <v>2.7317653220127209E-5</v>
      </c>
      <c r="L1047" s="1">
        <f t="shared" si="123"/>
        <v>7.0000000000000048E-2</v>
      </c>
      <c r="M1047" s="2">
        <v>129.00189211995431</v>
      </c>
      <c r="N1047">
        <v>3.5240289536731728E-3</v>
      </c>
      <c r="X1047" s="8"/>
    </row>
    <row r="1048" spans="1:24" x14ac:dyDescent="0.25">
      <c r="A1048" t="s">
        <v>14</v>
      </c>
      <c r="B1048" t="s">
        <v>157</v>
      </c>
      <c r="C1048" t="s">
        <v>158</v>
      </c>
      <c r="D1048" t="str">
        <f t="shared" si="124"/>
        <v>01</v>
      </c>
      <c r="E1048" t="str">
        <f t="shared" si="125"/>
        <v>011</v>
      </c>
      <c r="F1048" t="str">
        <f t="shared" si="126"/>
        <v>0117</v>
      </c>
      <c r="G1048" t="str">
        <f t="shared" si="127"/>
        <v>01172</v>
      </c>
      <c r="H1048" t="str">
        <f t="shared" si="128"/>
        <v>011721</v>
      </c>
      <c r="I1048" t="str">
        <f t="shared" si="129"/>
        <v>01172101</v>
      </c>
      <c r="J1048" s="1" t="s">
        <v>1328</v>
      </c>
      <c r="K1048" s="2">
        <v>1.7870107571764734E-4</v>
      </c>
      <c r="L1048" s="1">
        <f t="shared" si="123"/>
        <v>7.0000000000000048E-2</v>
      </c>
      <c r="M1048" s="2">
        <v>125.5916111746146</v>
      </c>
      <c r="N1048">
        <v>2.2443356018016128E-2</v>
      </c>
      <c r="X1048" s="8"/>
    </row>
    <row r="1049" spans="1:24" x14ac:dyDescent="0.25">
      <c r="A1049" t="s">
        <v>14</v>
      </c>
      <c r="B1049" t="s">
        <v>159</v>
      </c>
      <c r="C1049" t="s">
        <v>160</v>
      </c>
      <c r="D1049" t="str">
        <f t="shared" si="124"/>
        <v>01</v>
      </c>
      <c r="E1049" t="str">
        <f t="shared" si="125"/>
        <v>011</v>
      </c>
      <c r="F1049" t="str">
        <f t="shared" si="126"/>
        <v>0117</v>
      </c>
      <c r="G1049" t="str">
        <f t="shared" si="127"/>
        <v>01172</v>
      </c>
      <c r="H1049" t="str">
        <f t="shared" si="128"/>
        <v>011722</v>
      </c>
      <c r="I1049" t="str">
        <f t="shared" si="129"/>
        <v>01172201</v>
      </c>
      <c r="J1049" s="1" t="s">
        <v>1328</v>
      </c>
      <c r="K1049" s="2">
        <v>1.1509649677978118E-4</v>
      </c>
      <c r="L1049" s="1">
        <f t="shared" si="123"/>
        <v>7.0000000000000048E-2</v>
      </c>
      <c r="M1049" s="2">
        <v>114.97666632325669</v>
      </c>
      <c r="N1049">
        <v>1.3233411505224689E-2</v>
      </c>
      <c r="X1049" s="8"/>
    </row>
    <row r="1050" spans="1:24" x14ac:dyDescent="0.25">
      <c r="A1050" t="s">
        <v>14</v>
      </c>
      <c r="B1050" t="s">
        <v>161</v>
      </c>
      <c r="C1050" t="s">
        <v>162</v>
      </c>
      <c r="D1050" t="str">
        <f t="shared" si="124"/>
        <v>01</v>
      </c>
      <c r="E1050" t="str">
        <f t="shared" si="125"/>
        <v>011</v>
      </c>
      <c r="F1050" t="str">
        <f t="shared" si="126"/>
        <v>0117</v>
      </c>
      <c r="G1050" t="str">
        <f t="shared" si="127"/>
        <v>01172</v>
      </c>
      <c r="H1050" t="str">
        <f t="shared" si="128"/>
        <v>011724</v>
      </c>
      <c r="I1050" t="str">
        <f t="shared" si="129"/>
        <v>01172402</v>
      </c>
      <c r="J1050" s="1" t="s">
        <v>1328</v>
      </c>
      <c r="K1050" s="2">
        <v>7.21005674252836E-4</v>
      </c>
      <c r="L1050" s="1">
        <f t="shared" si="123"/>
        <v>7.0000000000000048E-2</v>
      </c>
      <c r="M1050" s="2">
        <v>134.53754285089411</v>
      </c>
      <c r="N1050">
        <v>9.7002331795528723E-2</v>
      </c>
      <c r="X1050" s="8"/>
    </row>
    <row r="1051" spans="1:24" x14ac:dyDescent="0.25">
      <c r="A1051" t="s">
        <v>14</v>
      </c>
      <c r="B1051" t="s">
        <v>163</v>
      </c>
      <c r="C1051" t="s">
        <v>164</v>
      </c>
      <c r="D1051" t="str">
        <f t="shared" si="124"/>
        <v>01</v>
      </c>
      <c r="E1051" t="str">
        <f t="shared" si="125"/>
        <v>011</v>
      </c>
      <c r="F1051" t="str">
        <f t="shared" si="126"/>
        <v>0117</v>
      </c>
      <c r="G1051" t="str">
        <f t="shared" si="127"/>
        <v>01172</v>
      </c>
      <c r="H1051" t="str">
        <f t="shared" si="128"/>
        <v>011729</v>
      </c>
      <c r="I1051" t="str">
        <f t="shared" si="129"/>
        <v>01172901</v>
      </c>
      <c r="J1051" s="1" t="s">
        <v>1328</v>
      </c>
      <c r="K1051" s="2">
        <v>2.9567881219483793E-4</v>
      </c>
      <c r="L1051" s="1">
        <f t="shared" si="123"/>
        <v>7.0000000000000048E-2</v>
      </c>
      <c r="M1051" s="2">
        <v>146.12066931136059</v>
      </c>
      <c r="N1051">
        <v>4.3204785939097802E-2</v>
      </c>
      <c r="X1051" s="8"/>
    </row>
    <row r="1052" spans="1:24" x14ac:dyDescent="0.25">
      <c r="A1052" t="s">
        <v>14</v>
      </c>
      <c r="B1052" t="s">
        <v>165</v>
      </c>
      <c r="C1052" t="s">
        <v>166</v>
      </c>
      <c r="D1052" t="str">
        <f t="shared" si="124"/>
        <v>01</v>
      </c>
      <c r="E1052" t="str">
        <f t="shared" si="125"/>
        <v>011</v>
      </c>
      <c r="F1052" t="str">
        <f t="shared" si="126"/>
        <v>0117</v>
      </c>
      <c r="G1052" t="str">
        <f t="shared" si="127"/>
        <v>01172</v>
      </c>
      <c r="H1052" t="str">
        <f t="shared" si="128"/>
        <v>011729</v>
      </c>
      <c r="I1052" t="str">
        <f t="shared" si="129"/>
        <v>01172903</v>
      </c>
      <c r="J1052" s="1" t="s">
        <v>1328</v>
      </c>
      <c r="K1052" s="2">
        <v>4.8328025155555877E-4</v>
      </c>
      <c r="L1052" s="1">
        <f t="shared" si="123"/>
        <v>7.0000000000000048E-2</v>
      </c>
      <c r="M1052" s="2">
        <v>114.52426766349571</v>
      </c>
      <c r="N1052">
        <v>5.5347316885630347E-2</v>
      </c>
      <c r="X1052" s="8"/>
    </row>
    <row r="1053" spans="1:24" x14ac:dyDescent="0.25">
      <c r="A1053" t="s">
        <v>14</v>
      </c>
      <c r="B1053" t="s">
        <v>167</v>
      </c>
      <c r="C1053" t="s">
        <v>168</v>
      </c>
      <c r="D1053" t="str">
        <f t="shared" si="124"/>
        <v>01</v>
      </c>
      <c r="E1053" t="str">
        <f t="shared" si="125"/>
        <v>011</v>
      </c>
      <c r="F1053" t="str">
        <f t="shared" si="126"/>
        <v>0117</v>
      </c>
      <c r="G1053" t="str">
        <f t="shared" si="127"/>
        <v>01174</v>
      </c>
      <c r="H1053" t="str">
        <f t="shared" si="128"/>
        <v>011741</v>
      </c>
      <c r="I1053" t="str">
        <f t="shared" si="129"/>
        <v>01174103</v>
      </c>
      <c r="J1053" s="1" t="s">
        <v>1328</v>
      </c>
      <c r="K1053" s="2">
        <v>7.1328064779328012E-4</v>
      </c>
      <c r="L1053" s="1">
        <f t="shared" si="123"/>
        <v>7.0000000000000048E-2</v>
      </c>
      <c r="M1053" s="2">
        <v>129.89229970944979</v>
      </c>
      <c r="N1053">
        <v>9.2649663680115235E-2</v>
      </c>
      <c r="X1053" s="8"/>
    </row>
    <row r="1054" spans="1:24" x14ac:dyDescent="0.25">
      <c r="A1054" t="s">
        <v>14</v>
      </c>
      <c r="B1054" t="s">
        <v>169</v>
      </c>
      <c r="C1054" t="s">
        <v>170</v>
      </c>
      <c r="D1054" t="str">
        <f t="shared" si="124"/>
        <v>01</v>
      </c>
      <c r="E1054" t="str">
        <f t="shared" si="125"/>
        <v>011</v>
      </c>
      <c r="F1054" t="str">
        <f t="shared" si="126"/>
        <v>0117</v>
      </c>
      <c r="G1054" t="str">
        <f t="shared" si="127"/>
        <v>01174</v>
      </c>
      <c r="H1054" t="str">
        <f t="shared" si="128"/>
        <v>011742</v>
      </c>
      <c r="I1054" t="str">
        <f t="shared" si="129"/>
        <v>01174201</v>
      </c>
      <c r="J1054" s="1" t="s">
        <v>1328</v>
      </c>
      <c r="K1054" s="2">
        <v>4.3066024019465884E-5</v>
      </c>
      <c r="L1054" s="1">
        <f t="shared" si="123"/>
        <v>7.0000000000000048E-2</v>
      </c>
      <c r="M1054" s="2">
        <v>123.1052954193234</v>
      </c>
      <c r="N1054">
        <v>5.301655609452025E-3</v>
      </c>
      <c r="X1054" s="8"/>
    </row>
    <row r="1055" spans="1:24" x14ac:dyDescent="0.25">
      <c r="A1055" t="s">
        <v>14</v>
      </c>
      <c r="B1055" t="s">
        <v>171</v>
      </c>
      <c r="C1055" t="s">
        <v>172</v>
      </c>
      <c r="D1055" t="str">
        <f t="shared" si="124"/>
        <v>01</v>
      </c>
      <c r="E1055" t="str">
        <f t="shared" si="125"/>
        <v>011</v>
      </c>
      <c r="F1055" t="str">
        <f t="shared" si="126"/>
        <v>0117</v>
      </c>
      <c r="G1055" t="str">
        <f t="shared" si="127"/>
        <v>01174</v>
      </c>
      <c r="H1055" t="str">
        <f t="shared" si="128"/>
        <v>011743</v>
      </c>
      <c r="I1055" t="str">
        <f t="shared" si="129"/>
        <v>01174302</v>
      </c>
      <c r="J1055" s="1" t="s">
        <v>1328</v>
      </c>
      <c r="K1055" s="2">
        <v>1.384772463339779E-4</v>
      </c>
      <c r="L1055" s="1">
        <f t="shared" si="123"/>
        <v>7.0000000000000048E-2</v>
      </c>
      <c r="M1055" s="2">
        <v>103.23693894498651</v>
      </c>
      <c r="N1055">
        <v>1.4295967025050732E-2</v>
      </c>
      <c r="X1055" s="8"/>
    </row>
    <row r="1056" spans="1:24" x14ac:dyDescent="0.25">
      <c r="A1056" t="s">
        <v>14</v>
      </c>
      <c r="B1056" t="s">
        <v>173</v>
      </c>
      <c r="C1056" t="s">
        <v>174</v>
      </c>
      <c r="D1056" t="str">
        <f t="shared" si="124"/>
        <v>01</v>
      </c>
      <c r="E1056" t="str">
        <f t="shared" si="125"/>
        <v>011</v>
      </c>
      <c r="F1056" t="str">
        <f t="shared" si="126"/>
        <v>0117</v>
      </c>
      <c r="G1056" t="str">
        <f t="shared" si="127"/>
        <v>01175</v>
      </c>
      <c r="H1056" t="str">
        <f t="shared" si="128"/>
        <v>011751</v>
      </c>
      <c r="I1056" t="str">
        <f t="shared" si="129"/>
        <v>01175101</v>
      </c>
      <c r="J1056" s="1" t="s">
        <v>1328</v>
      </c>
      <c r="K1056" s="2">
        <v>2.43560065890279E-3</v>
      </c>
      <c r="L1056" s="1">
        <f t="shared" si="123"/>
        <v>7.0000000000000048E-2</v>
      </c>
      <c r="M1056" s="2">
        <v>134.14200931961511</v>
      </c>
      <c r="N1056">
        <v>0.32671636628539874</v>
      </c>
      <c r="X1056" s="8"/>
    </row>
    <row r="1057" spans="1:24" x14ac:dyDescent="0.25">
      <c r="A1057" t="s">
        <v>14</v>
      </c>
      <c r="B1057" t="s">
        <v>175</v>
      </c>
      <c r="C1057" t="s">
        <v>176</v>
      </c>
      <c r="D1057" t="str">
        <f t="shared" si="124"/>
        <v>01</v>
      </c>
      <c r="E1057" t="str">
        <f t="shared" si="125"/>
        <v>011</v>
      </c>
      <c r="F1057" t="str">
        <f t="shared" si="126"/>
        <v>0117</v>
      </c>
      <c r="G1057" t="str">
        <f t="shared" si="127"/>
        <v>01175</v>
      </c>
      <c r="H1057" t="str">
        <f t="shared" si="128"/>
        <v>011753</v>
      </c>
      <c r="I1057" t="str">
        <f t="shared" si="129"/>
        <v>01175301</v>
      </c>
      <c r="J1057" s="1" t="s">
        <v>1328</v>
      </c>
      <c r="K1057" s="2">
        <v>2.2866358422916456E-5</v>
      </c>
      <c r="L1057" s="1">
        <f t="shared" si="123"/>
        <v>7.0000000000000048E-2</v>
      </c>
      <c r="M1057" s="2">
        <v>117.0935057238577</v>
      </c>
      <c r="N1057">
        <v>2.6775020708775499E-3</v>
      </c>
      <c r="X1057" s="8"/>
    </row>
    <row r="1058" spans="1:24" x14ac:dyDescent="0.25">
      <c r="A1058" t="s">
        <v>14</v>
      </c>
      <c r="B1058" t="s">
        <v>177</v>
      </c>
      <c r="C1058" t="s">
        <v>178</v>
      </c>
      <c r="D1058" t="str">
        <f t="shared" si="124"/>
        <v>01</v>
      </c>
      <c r="E1058" t="str">
        <f t="shared" si="125"/>
        <v>011</v>
      </c>
      <c r="F1058" t="str">
        <f t="shared" si="126"/>
        <v>0117</v>
      </c>
      <c r="G1058" t="str">
        <f t="shared" si="127"/>
        <v>01175</v>
      </c>
      <c r="H1058" t="str">
        <f t="shared" si="128"/>
        <v>011757</v>
      </c>
      <c r="I1058" t="str">
        <f t="shared" si="129"/>
        <v>01175701</v>
      </c>
      <c r="J1058" s="1" t="s">
        <v>1328</v>
      </c>
      <c r="K1058" s="2">
        <v>4.8936032133791048E-4</v>
      </c>
      <c r="L1058" s="1">
        <f t="shared" si="123"/>
        <v>7.0000000000000048E-2</v>
      </c>
      <c r="M1058" s="2">
        <v>102.23725934711629</v>
      </c>
      <c r="N1058">
        <v>5.0030858086812124E-2</v>
      </c>
      <c r="X1058" s="8"/>
    </row>
    <row r="1059" spans="1:24" x14ac:dyDescent="0.25">
      <c r="A1059" t="s">
        <v>14</v>
      </c>
      <c r="B1059" t="s">
        <v>179</v>
      </c>
      <c r="C1059" t="s">
        <v>180</v>
      </c>
      <c r="D1059" t="str">
        <f t="shared" si="124"/>
        <v>01</v>
      </c>
      <c r="E1059" t="str">
        <f t="shared" si="125"/>
        <v>011</v>
      </c>
      <c r="F1059" t="str">
        <f t="shared" si="126"/>
        <v>0117</v>
      </c>
      <c r="G1059" t="str">
        <f t="shared" si="127"/>
        <v>01175</v>
      </c>
      <c r="H1059" t="str">
        <f t="shared" si="128"/>
        <v>011757</v>
      </c>
      <c r="I1059" t="str">
        <f t="shared" si="129"/>
        <v>01175702</v>
      </c>
      <c r="J1059" s="1" t="s">
        <v>1328</v>
      </c>
      <c r="K1059" s="2">
        <v>1.5836340304523742E-5</v>
      </c>
      <c r="L1059" s="1">
        <f t="shared" si="123"/>
        <v>7.0000000000000048E-2</v>
      </c>
      <c r="M1059" s="2">
        <v>120.0456852000133</v>
      </c>
      <c r="N1059">
        <v>1.9010843229171398E-3</v>
      </c>
      <c r="X1059" s="8"/>
    </row>
    <row r="1060" spans="1:24" x14ac:dyDescent="0.25">
      <c r="A1060" t="s">
        <v>14</v>
      </c>
      <c r="B1060" t="s">
        <v>181</v>
      </c>
      <c r="C1060" t="s">
        <v>182</v>
      </c>
      <c r="D1060" t="str">
        <f t="shared" si="124"/>
        <v>01</v>
      </c>
      <c r="E1060" t="str">
        <f t="shared" si="125"/>
        <v>011</v>
      </c>
      <c r="F1060" t="str">
        <f t="shared" si="126"/>
        <v>0117</v>
      </c>
      <c r="G1060" t="str">
        <f t="shared" si="127"/>
        <v>01176</v>
      </c>
      <c r="H1060" t="str">
        <f t="shared" si="128"/>
        <v>011761</v>
      </c>
      <c r="I1060" t="str">
        <f t="shared" si="129"/>
        <v>01176103</v>
      </c>
      <c r="J1060" s="1" t="s">
        <v>1328</v>
      </c>
      <c r="K1060" s="2">
        <v>1.2976088060193714E-5</v>
      </c>
      <c r="L1060" s="1">
        <f t="shared" si="123"/>
        <v>7.0000000000000048E-2</v>
      </c>
      <c r="M1060" s="2">
        <v>117.8045668030035</v>
      </c>
      <c r="N1060">
        <v>1.5286424327287465E-3</v>
      </c>
      <c r="X1060" s="8"/>
    </row>
    <row r="1061" spans="1:24" x14ac:dyDescent="0.25">
      <c r="A1061" t="s">
        <v>14</v>
      </c>
      <c r="B1061" t="s">
        <v>183</v>
      </c>
      <c r="C1061" t="s">
        <v>184</v>
      </c>
      <c r="D1061" t="str">
        <f t="shared" si="124"/>
        <v>01</v>
      </c>
      <c r="E1061" t="str">
        <f t="shared" si="125"/>
        <v>011</v>
      </c>
      <c r="F1061" t="str">
        <f t="shared" si="126"/>
        <v>0117</v>
      </c>
      <c r="G1061" t="str">
        <f t="shared" si="127"/>
        <v>01179</v>
      </c>
      <c r="H1061" t="str">
        <f t="shared" si="128"/>
        <v>011794</v>
      </c>
      <c r="I1061" t="str">
        <f t="shared" si="129"/>
        <v>01179401</v>
      </c>
      <c r="J1061" s="1" t="s">
        <v>1328</v>
      </c>
      <c r="K1061" s="2">
        <v>6.1574969386901126E-4</v>
      </c>
      <c r="L1061" s="1">
        <f t="shared" si="123"/>
        <v>7.0000000000000048E-2</v>
      </c>
      <c r="M1061" s="2">
        <v>110.6604814709728</v>
      </c>
      <c r="N1061">
        <v>6.8139157589148888E-2</v>
      </c>
      <c r="X1061" s="8"/>
    </row>
    <row r="1062" spans="1:24" x14ac:dyDescent="0.25">
      <c r="A1062" t="s">
        <v>14</v>
      </c>
      <c r="B1062" t="s">
        <v>185</v>
      </c>
      <c r="C1062" t="s">
        <v>186</v>
      </c>
      <c r="D1062" t="str">
        <f t="shared" si="124"/>
        <v>01</v>
      </c>
      <c r="E1062" t="str">
        <f t="shared" si="125"/>
        <v>011</v>
      </c>
      <c r="F1062" t="str">
        <f t="shared" si="126"/>
        <v>0117</v>
      </c>
      <c r="G1062" t="str">
        <f t="shared" si="127"/>
        <v>01179</v>
      </c>
      <c r="H1062" t="str">
        <f t="shared" si="128"/>
        <v>011799</v>
      </c>
      <c r="I1062" t="str">
        <f t="shared" si="129"/>
        <v>01179904</v>
      </c>
      <c r="J1062" s="1" t="s">
        <v>1328</v>
      </c>
      <c r="K1062" s="2">
        <v>1.2250061918158645E-4</v>
      </c>
      <c r="L1062" s="1">
        <f t="shared" si="123"/>
        <v>7.0000000000000048E-2</v>
      </c>
      <c r="M1062" s="2">
        <v>125.6234452640111</v>
      </c>
      <c r="N1062">
        <v>1.5388949828565493E-2</v>
      </c>
      <c r="X1062" s="8"/>
    </row>
    <row r="1063" spans="1:24" x14ac:dyDescent="0.25">
      <c r="A1063" t="s">
        <v>14</v>
      </c>
      <c r="B1063" t="s">
        <v>187</v>
      </c>
      <c r="C1063" t="s">
        <v>188</v>
      </c>
      <c r="D1063" t="str">
        <f t="shared" si="124"/>
        <v>01</v>
      </c>
      <c r="E1063" t="str">
        <f t="shared" si="125"/>
        <v>011</v>
      </c>
      <c r="F1063" t="str">
        <f t="shared" si="126"/>
        <v>0117</v>
      </c>
      <c r="G1063" t="str">
        <f t="shared" si="127"/>
        <v>01179</v>
      </c>
      <c r="H1063" t="str">
        <f t="shared" si="128"/>
        <v>011799</v>
      </c>
      <c r="I1063" t="str">
        <f t="shared" si="129"/>
        <v>01179906</v>
      </c>
      <c r="J1063" s="1" t="s">
        <v>1328</v>
      </c>
      <c r="K1063" s="2">
        <v>1.2908682388006233E-4</v>
      </c>
      <c r="L1063" s="1">
        <f t="shared" si="123"/>
        <v>7.0000000000000048E-2</v>
      </c>
      <c r="M1063" s="2">
        <v>126.0862481638212</v>
      </c>
      <c r="N1063">
        <v>1.6276073310421021E-2</v>
      </c>
      <c r="X1063" s="8"/>
    </row>
    <row r="1064" spans="1:24" x14ac:dyDescent="0.25">
      <c r="A1064" t="s">
        <v>14</v>
      </c>
      <c r="B1064" t="s">
        <v>189</v>
      </c>
      <c r="C1064" t="s">
        <v>190</v>
      </c>
      <c r="D1064" t="str">
        <f t="shared" si="124"/>
        <v>01</v>
      </c>
      <c r="E1064" t="str">
        <f t="shared" si="125"/>
        <v>011</v>
      </c>
      <c r="F1064" t="str">
        <f t="shared" si="126"/>
        <v>0118</v>
      </c>
      <c r="G1064" t="str">
        <f t="shared" si="127"/>
        <v>01181</v>
      </c>
      <c r="H1064" t="str">
        <f t="shared" si="128"/>
        <v>011811</v>
      </c>
      <c r="I1064" t="str">
        <f t="shared" si="129"/>
        <v>01181101</v>
      </c>
      <c r="J1064" s="1" t="s">
        <v>1328</v>
      </c>
      <c r="K1064" s="2">
        <v>1.3546687509709165E-4</v>
      </c>
      <c r="L1064" s="1">
        <f t="shared" si="123"/>
        <v>7.0000000000000048E-2</v>
      </c>
      <c r="M1064" s="2">
        <v>111.1516115143998</v>
      </c>
      <c r="N1064">
        <v>1.5057361473861653E-2</v>
      </c>
      <c r="X1064" s="8"/>
    </row>
    <row r="1065" spans="1:24" x14ac:dyDescent="0.25">
      <c r="A1065" t="s">
        <v>14</v>
      </c>
      <c r="B1065" t="s">
        <v>191</v>
      </c>
      <c r="C1065" t="s">
        <v>192</v>
      </c>
      <c r="D1065" t="str">
        <f t="shared" si="124"/>
        <v>01</v>
      </c>
      <c r="E1065" t="str">
        <f t="shared" si="125"/>
        <v>011</v>
      </c>
      <c r="F1065" t="str">
        <f t="shared" si="126"/>
        <v>0118</v>
      </c>
      <c r="G1065" t="str">
        <f t="shared" si="127"/>
        <v>01183</v>
      </c>
      <c r="H1065" t="str">
        <f t="shared" si="128"/>
        <v>011831</v>
      </c>
      <c r="I1065" t="str">
        <f t="shared" si="129"/>
        <v>01183101</v>
      </c>
      <c r="J1065" s="1" t="s">
        <v>1328</v>
      </c>
      <c r="K1065" s="2">
        <v>1.6110170313651367E-4</v>
      </c>
      <c r="L1065" s="1">
        <f t="shared" si="123"/>
        <v>7.0000000000000048E-2</v>
      </c>
      <c r="M1065" s="2">
        <v>109.1195949990192</v>
      </c>
      <c r="N1065">
        <v>1.7579352599908591E-2</v>
      </c>
      <c r="X1065" s="8"/>
    </row>
    <row r="1066" spans="1:24" x14ac:dyDescent="0.25">
      <c r="A1066" t="s">
        <v>14</v>
      </c>
      <c r="B1066" t="s">
        <v>193</v>
      </c>
      <c r="C1066" t="s">
        <v>194</v>
      </c>
      <c r="D1066" t="str">
        <f t="shared" si="124"/>
        <v>01</v>
      </c>
      <c r="E1066" t="str">
        <f t="shared" si="125"/>
        <v>011</v>
      </c>
      <c r="F1066" t="str">
        <f t="shared" si="126"/>
        <v>0118</v>
      </c>
      <c r="G1066" t="str">
        <f t="shared" si="127"/>
        <v>01186</v>
      </c>
      <c r="H1066" t="str">
        <f t="shared" si="128"/>
        <v>011860</v>
      </c>
      <c r="I1066" t="str">
        <f t="shared" si="129"/>
        <v>01186005</v>
      </c>
      <c r="J1066" s="1" t="s">
        <v>1328</v>
      </c>
      <c r="K1066" s="2">
        <v>8.9491974309430025E-5</v>
      </c>
      <c r="L1066" s="1">
        <f t="shared" si="123"/>
        <v>7.0000000000000048E-2</v>
      </c>
      <c r="M1066" s="2">
        <v>107.401724883425</v>
      </c>
      <c r="N1066">
        <v>9.6115924040559419E-3</v>
      </c>
      <c r="X1066" s="8"/>
    </row>
    <row r="1067" spans="1:24" x14ac:dyDescent="0.25">
      <c r="A1067" t="s">
        <v>14</v>
      </c>
      <c r="B1067" t="s">
        <v>195</v>
      </c>
      <c r="C1067" t="s">
        <v>196</v>
      </c>
      <c r="D1067" t="str">
        <f t="shared" si="124"/>
        <v>01</v>
      </c>
      <c r="E1067" t="str">
        <f t="shared" si="125"/>
        <v>011</v>
      </c>
      <c r="F1067" t="str">
        <f t="shared" si="126"/>
        <v>0118</v>
      </c>
      <c r="G1067" t="str">
        <f t="shared" si="127"/>
        <v>01189</v>
      </c>
      <c r="H1067" t="str">
        <f t="shared" si="128"/>
        <v>011899</v>
      </c>
      <c r="I1067" t="str">
        <f t="shared" si="129"/>
        <v>01189903</v>
      </c>
      <c r="J1067" s="1" t="s">
        <v>1328</v>
      </c>
      <c r="K1067" s="2">
        <v>5.0749521100201009E-4</v>
      </c>
      <c r="L1067" s="1">
        <f t="shared" si="123"/>
        <v>7.0000000000000048E-2</v>
      </c>
      <c r="M1067" s="2">
        <v>123.7000897460311</v>
      </c>
      <c r="N1067">
        <v>6.2777203146629629E-2</v>
      </c>
      <c r="X1067" s="8"/>
    </row>
    <row r="1068" spans="1:24" x14ac:dyDescent="0.25">
      <c r="A1068" t="s">
        <v>14</v>
      </c>
      <c r="B1068" t="s">
        <v>197</v>
      </c>
      <c r="C1068" t="s">
        <v>198</v>
      </c>
      <c r="D1068" t="str">
        <f t="shared" si="124"/>
        <v>01</v>
      </c>
      <c r="E1068" t="str">
        <f t="shared" si="125"/>
        <v>011</v>
      </c>
      <c r="F1068" t="str">
        <f t="shared" si="126"/>
        <v>0119</v>
      </c>
      <c r="G1068" t="str">
        <f t="shared" si="127"/>
        <v>01191</v>
      </c>
      <c r="H1068" t="str">
        <f t="shared" si="128"/>
        <v>011916</v>
      </c>
      <c r="I1068" t="str">
        <f t="shared" si="129"/>
        <v>01191602</v>
      </c>
      <c r="J1068" s="1" t="s">
        <v>1328</v>
      </c>
      <c r="K1068" s="2">
        <v>3.9045381909406387E-4</v>
      </c>
      <c r="L1068" s="1">
        <f t="shared" si="123"/>
        <v>7.0000000000000048E-2</v>
      </c>
      <c r="M1068" s="2">
        <v>120.7050459353101</v>
      </c>
      <c r="N1068">
        <v>4.7129746169366236E-2</v>
      </c>
      <c r="X1068" s="8"/>
    </row>
    <row r="1069" spans="1:24" x14ac:dyDescent="0.25">
      <c r="A1069" t="s">
        <v>14</v>
      </c>
      <c r="B1069" t="s">
        <v>199</v>
      </c>
      <c r="C1069" t="s">
        <v>200</v>
      </c>
      <c r="D1069" t="str">
        <f t="shared" si="124"/>
        <v>01</v>
      </c>
      <c r="E1069" t="str">
        <f t="shared" si="125"/>
        <v>011</v>
      </c>
      <c r="F1069" t="str">
        <f t="shared" si="126"/>
        <v>0119</v>
      </c>
      <c r="G1069" t="str">
        <f t="shared" si="127"/>
        <v>01192</v>
      </c>
      <c r="H1069" t="str">
        <f t="shared" si="128"/>
        <v>011921</v>
      </c>
      <c r="I1069" t="str">
        <f t="shared" si="129"/>
        <v>01192101</v>
      </c>
      <c r="J1069" s="1" t="s">
        <v>1328</v>
      </c>
      <c r="K1069" s="2">
        <v>6.8521774080696255E-4</v>
      </c>
      <c r="L1069" s="1">
        <f t="shared" si="123"/>
        <v>7.0000000000000048E-2</v>
      </c>
      <c r="M1069" s="2">
        <v>100.76856145439611</v>
      </c>
      <c r="N1069">
        <v>6.904840602414887E-2</v>
      </c>
      <c r="X1069" s="8"/>
    </row>
    <row r="1070" spans="1:24" x14ac:dyDescent="0.25">
      <c r="A1070" t="s">
        <v>14</v>
      </c>
      <c r="B1070" t="s">
        <v>201</v>
      </c>
      <c r="C1070" t="s">
        <v>202</v>
      </c>
      <c r="D1070" t="str">
        <f t="shared" si="124"/>
        <v>01</v>
      </c>
      <c r="E1070" t="str">
        <f t="shared" si="125"/>
        <v>011</v>
      </c>
      <c r="F1070" t="str">
        <f t="shared" si="126"/>
        <v>0119</v>
      </c>
      <c r="G1070" t="str">
        <f t="shared" si="127"/>
        <v>01192</v>
      </c>
      <c r="H1070" t="str">
        <f t="shared" si="128"/>
        <v>011922</v>
      </c>
      <c r="I1070" t="str">
        <f t="shared" si="129"/>
        <v>01192201</v>
      </c>
      <c r="J1070" s="1" t="s">
        <v>1328</v>
      </c>
      <c r="K1070" s="2">
        <v>9.7919191878620586E-5</v>
      </c>
      <c r="L1070" s="1">
        <f t="shared" si="123"/>
        <v>7.0000000000000048E-2</v>
      </c>
      <c r="M1070" s="2">
        <v>106.56008800052621</v>
      </c>
      <c r="N1070">
        <v>1.043427770352622E-2</v>
      </c>
      <c r="X1070" s="8"/>
    </row>
    <row r="1071" spans="1:24" x14ac:dyDescent="0.25">
      <c r="A1071" t="s">
        <v>14</v>
      </c>
      <c r="B1071" t="s">
        <v>203</v>
      </c>
      <c r="C1071" t="s">
        <v>204</v>
      </c>
      <c r="D1071" t="str">
        <f t="shared" si="124"/>
        <v>01</v>
      </c>
      <c r="E1071" t="str">
        <f t="shared" si="125"/>
        <v>011</v>
      </c>
      <c r="F1071" t="str">
        <f t="shared" si="126"/>
        <v>0119</v>
      </c>
      <c r="G1071" t="str">
        <f t="shared" si="127"/>
        <v>01193</v>
      </c>
      <c r="H1071" t="str">
        <f t="shared" si="128"/>
        <v>011931</v>
      </c>
      <c r="I1071" t="str">
        <f t="shared" si="129"/>
        <v>01193101</v>
      </c>
      <c r="J1071" s="1" t="s">
        <v>1328</v>
      </c>
      <c r="K1071" s="2">
        <v>4.0030173338100646E-4</v>
      </c>
      <c r="L1071" s="1">
        <f t="shared" si="123"/>
        <v>7.0000000000000048E-2</v>
      </c>
      <c r="M1071" s="2">
        <v>106.555680005594</v>
      </c>
      <c r="N1071">
        <v>4.2654423407831134E-2</v>
      </c>
      <c r="X1071" s="8"/>
    </row>
    <row r="1072" spans="1:24" x14ac:dyDescent="0.25">
      <c r="A1072" t="s">
        <v>14</v>
      </c>
      <c r="B1072" t="s">
        <v>205</v>
      </c>
      <c r="C1072" t="s">
        <v>206</v>
      </c>
      <c r="D1072" t="str">
        <f t="shared" si="124"/>
        <v>01</v>
      </c>
      <c r="E1072" t="str">
        <f t="shared" si="125"/>
        <v>011</v>
      </c>
      <c r="F1072" t="str">
        <f t="shared" si="126"/>
        <v>0119</v>
      </c>
      <c r="G1072" t="str">
        <f t="shared" si="127"/>
        <v>01193</v>
      </c>
      <c r="H1072" t="str">
        <f t="shared" si="128"/>
        <v>011939</v>
      </c>
      <c r="I1072" t="str">
        <f t="shared" si="129"/>
        <v>01193907</v>
      </c>
      <c r="J1072" s="1" t="s">
        <v>1328</v>
      </c>
      <c r="K1072" s="2">
        <v>1.9437526398966717E-5</v>
      </c>
      <c r="L1072" s="1">
        <f t="shared" si="123"/>
        <v>7.0000000000000048E-2</v>
      </c>
      <c r="M1072" s="2">
        <v>114.959475219507</v>
      </c>
      <c r="N1072">
        <v>2.2345278343905276E-3</v>
      </c>
      <c r="X1072" s="8"/>
    </row>
    <row r="1073" spans="1:24" x14ac:dyDescent="0.25">
      <c r="A1073" t="s">
        <v>14</v>
      </c>
      <c r="B1073" t="s">
        <v>207</v>
      </c>
      <c r="C1073" t="s">
        <v>208</v>
      </c>
      <c r="D1073" t="str">
        <f t="shared" si="124"/>
        <v>01</v>
      </c>
      <c r="E1073" t="str">
        <f t="shared" si="125"/>
        <v>011</v>
      </c>
      <c r="F1073" t="str">
        <f t="shared" si="126"/>
        <v>0119</v>
      </c>
      <c r="G1073" t="str">
        <f t="shared" si="127"/>
        <v>01193</v>
      </c>
      <c r="H1073" t="str">
        <f t="shared" si="128"/>
        <v>011939</v>
      </c>
      <c r="I1073" t="str">
        <f t="shared" si="129"/>
        <v>01193919</v>
      </c>
      <c r="J1073" s="1" t="s">
        <v>1328</v>
      </c>
      <c r="K1073" s="2">
        <v>4.3949168545274799E-5</v>
      </c>
      <c r="L1073" s="1">
        <f t="shared" si="123"/>
        <v>7.0000000000000048E-2</v>
      </c>
      <c r="M1073" s="2">
        <v>112.0670064337469</v>
      </c>
      <c r="N1073">
        <v>4.9252517541211373E-3</v>
      </c>
      <c r="X1073" s="8"/>
    </row>
    <row r="1074" spans="1:24" x14ac:dyDescent="0.25">
      <c r="A1074" t="s">
        <v>14</v>
      </c>
      <c r="B1074" t="s">
        <v>209</v>
      </c>
      <c r="C1074" t="s">
        <v>210</v>
      </c>
      <c r="D1074" t="str">
        <f t="shared" si="124"/>
        <v>01</v>
      </c>
      <c r="E1074" t="str">
        <f t="shared" si="125"/>
        <v>011</v>
      </c>
      <c r="F1074" t="str">
        <f t="shared" si="126"/>
        <v>0119</v>
      </c>
      <c r="G1074" t="str">
        <f t="shared" si="127"/>
        <v>01193</v>
      </c>
      <c r="H1074" t="str">
        <f t="shared" si="128"/>
        <v>011939</v>
      </c>
      <c r="I1074" t="str">
        <f t="shared" si="129"/>
        <v>01193921</v>
      </c>
      <c r="J1074" s="1" t="s">
        <v>1328</v>
      </c>
      <c r="K1074" s="2">
        <v>5.0311060308300854E-5</v>
      </c>
      <c r="L1074" s="1">
        <f t="shared" si="123"/>
        <v>7.0000000000000048E-2</v>
      </c>
      <c r="M1074" s="2">
        <v>115.7893115573132</v>
      </c>
      <c r="N1074">
        <v>5.8254830368166212E-3</v>
      </c>
      <c r="X1074" s="8"/>
    </row>
    <row r="1075" spans="1:24" x14ac:dyDescent="0.25">
      <c r="A1075" t="s">
        <v>14</v>
      </c>
      <c r="B1075" t="s">
        <v>211</v>
      </c>
      <c r="C1075" t="s">
        <v>212</v>
      </c>
      <c r="D1075" t="str">
        <f t="shared" si="124"/>
        <v>01</v>
      </c>
      <c r="E1075" t="str">
        <f t="shared" si="125"/>
        <v>011</v>
      </c>
      <c r="F1075" t="str">
        <f t="shared" si="126"/>
        <v>0119</v>
      </c>
      <c r="G1075" t="str">
        <f t="shared" si="127"/>
        <v>01193</v>
      </c>
      <c r="H1075" t="str">
        <f t="shared" si="128"/>
        <v>011939</v>
      </c>
      <c r="I1075" t="str">
        <f t="shared" si="129"/>
        <v>01193922</v>
      </c>
      <c r="J1075" s="1" t="s">
        <v>1328</v>
      </c>
      <c r="K1075" s="2">
        <v>4.4236090641932255E-5</v>
      </c>
      <c r="L1075" s="1">
        <f t="shared" si="123"/>
        <v>7.0000000000000048E-2</v>
      </c>
      <c r="M1075" s="2">
        <v>119.058904154145</v>
      </c>
      <c r="N1075">
        <v>5.2667004758918824E-3</v>
      </c>
      <c r="X1075" s="8"/>
    </row>
    <row r="1076" spans="1:24" x14ac:dyDescent="0.25">
      <c r="A1076" t="s">
        <v>14</v>
      </c>
      <c r="B1076" t="s">
        <v>213</v>
      </c>
      <c r="C1076" t="s">
        <v>214</v>
      </c>
      <c r="D1076" t="str">
        <f t="shared" si="124"/>
        <v>01</v>
      </c>
      <c r="E1076" t="str">
        <f t="shared" si="125"/>
        <v>011</v>
      </c>
      <c r="F1076" t="str">
        <f t="shared" si="126"/>
        <v>0119</v>
      </c>
      <c r="G1076" t="str">
        <f t="shared" si="127"/>
        <v>01193</v>
      </c>
      <c r="H1076" t="str">
        <f t="shared" si="128"/>
        <v>011939</v>
      </c>
      <c r="I1076" t="str">
        <f t="shared" si="129"/>
        <v>01193924</v>
      </c>
      <c r="J1076" s="1" t="s">
        <v>1328</v>
      </c>
      <c r="K1076" s="2">
        <v>8.7774467097294657E-5</v>
      </c>
      <c r="L1076" s="1">
        <f t="shared" si="123"/>
        <v>7.0000000000000048E-2</v>
      </c>
      <c r="M1076" s="2">
        <v>114.8955067785967</v>
      </c>
      <c r="N1076">
        <v>1.0084891879364932E-2</v>
      </c>
      <c r="X1076" s="8"/>
    </row>
    <row r="1077" spans="1:24" x14ac:dyDescent="0.25">
      <c r="A1077" t="s">
        <v>14</v>
      </c>
      <c r="B1077" t="s">
        <v>215</v>
      </c>
      <c r="C1077" t="s">
        <v>216</v>
      </c>
      <c r="D1077" t="str">
        <f t="shared" si="124"/>
        <v>01</v>
      </c>
      <c r="E1077" t="str">
        <f t="shared" si="125"/>
        <v>011</v>
      </c>
      <c r="F1077" t="str">
        <f t="shared" si="126"/>
        <v>0119</v>
      </c>
      <c r="G1077" t="str">
        <f t="shared" si="127"/>
        <v>01194</v>
      </c>
      <c r="H1077" t="str">
        <f t="shared" si="128"/>
        <v>011940</v>
      </c>
      <c r="I1077" t="str">
        <f t="shared" si="129"/>
        <v>01194002</v>
      </c>
      <c r="J1077" s="1" t="s">
        <v>1328</v>
      </c>
      <c r="K1077" s="2">
        <v>7.1403235550464305E-4</v>
      </c>
      <c r="L1077" s="1">
        <f t="shared" si="123"/>
        <v>7.0000000000000048E-2</v>
      </c>
      <c r="M1077" s="2">
        <v>117.7474264967052</v>
      </c>
      <c r="N1077">
        <v>8.4075472296052237E-2</v>
      </c>
      <c r="X1077" s="8"/>
    </row>
    <row r="1078" spans="1:24" x14ac:dyDescent="0.25">
      <c r="A1078" t="s">
        <v>14</v>
      </c>
      <c r="B1078" t="s">
        <v>217</v>
      </c>
      <c r="C1078" t="s">
        <v>218</v>
      </c>
      <c r="D1078" t="str">
        <f t="shared" si="124"/>
        <v>01</v>
      </c>
      <c r="E1078" t="str">
        <f t="shared" si="125"/>
        <v>011</v>
      </c>
      <c r="F1078" t="str">
        <f t="shared" si="126"/>
        <v>0119</v>
      </c>
      <c r="G1078" t="str">
        <f t="shared" si="127"/>
        <v>01194</v>
      </c>
      <c r="H1078" t="str">
        <f t="shared" si="128"/>
        <v>011940</v>
      </c>
      <c r="I1078" t="str">
        <f t="shared" si="129"/>
        <v>01194016</v>
      </c>
      <c r="J1078" s="1" t="s">
        <v>1328</v>
      </c>
      <c r="K1078" s="2">
        <v>5.2793209803734761E-4</v>
      </c>
      <c r="L1078" s="1">
        <f t="shared" si="123"/>
        <v>7.0000000000000048E-2</v>
      </c>
      <c r="M1078" s="2">
        <v>113.18628351150279</v>
      </c>
      <c r="N1078">
        <v>5.9754672123277716E-2</v>
      </c>
      <c r="X1078" s="8"/>
    </row>
    <row r="1079" spans="1:24" x14ac:dyDescent="0.25">
      <c r="A1079" t="s">
        <v>14</v>
      </c>
      <c r="B1079" t="s">
        <v>219</v>
      </c>
      <c r="C1079" t="s">
        <v>220</v>
      </c>
      <c r="D1079" t="str">
        <f t="shared" si="124"/>
        <v>01</v>
      </c>
      <c r="E1079" t="str">
        <f t="shared" si="125"/>
        <v>011</v>
      </c>
      <c r="F1079" t="str">
        <f t="shared" si="126"/>
        <v>0119</v>
      </c>
      <c r="G1079" t="str">
        <f t="shared" si="127"/>
        <v>01199</v>
      </c>
      <c r="H1079" t="str">
        <f t="shared" si="128"/>
        <v>011990</v>
      </c>
      <c r="I1079" t="str">
        <f t="shared" si="129"/>
        <v>01199002</v>
      </c>
      <c r="J1079" s="1" t="s">
        <v>1328</v>
      </c>
      <c r="K1079" s="2">
        <v>3.4681328027577835E-4</v>
      </c>
      <c r="L1079" s="1">
        <f t="shared" si="123"/>
        <v>7.0000000000000048E-2</v>
      </c>
      <c r="M1079" s="2">
        <v>117.0912311380369</v>
      </c>
      <c r="N1079">
        <v>4.0608793962511935E-2</v>
      </c>
      <c r="X1079" s="8"/>
    </row>
    <row r="1080" spans="1:24" x14ac:dyDescent="0.25">
      <c r="A1080" t="s">
        <v>14</v>
      </c>
      <c r="B1080" t="s">
        <v>221</v>
      </c>
      <c r="C1080" t="s">
        <v>222</v>
      </c>
      <c r="D1080" t="str">
        <f t="shared" si="124"/>
        <v>01</v>
      </c>
      <c r="E1080" t="str">
        <f t="shared" si="125"/>
        <v>011</v>
      </c>
      <c r="F1080" t="str">
        <f t="shared" si="126"/>
        <v>0119</v>
      </c>
      <c r="G1080" t="str">
        <f t="shared" si="127"/>
        <v>01199</v>
      </c>
      <c r="H1080" t="str">
        <f t="shared" si="128"/>
        <v>011990</v>
      </c>
      <c r="I1080" t="str">
        <f t="shared" si="129"/>
        <v>01199004</v>
      </c>
      <c r="J1080" s="1" t="s">
        <v>1328</v>
      </c>
      <c r="K1080" s="2">
        <v>1.6848467332801531E-5</v>
      </c>
      <c r="L1080" s="1">
        <f t="shared" si="123"/>
        <v>7.0000000000000048E-2</v>
      </c>
      <c r="M1080" s="2">
        <v>111.58446714078551</v>
      </c>
      <c r="N1080">
        <v>1.8800272494695904E-3</v>
      </c>
      <c r="X1080" s="8"/>
    </row>
    <row r="1081" spans="1:24" x14ac:dyDescent="0.25">
      <c r="A1081" t="s">
        <v>14</v>
      </c>
      <c r="B1081" t="s">
        <v>223</v>
      </c>
      <c r="C1081" t="s">
        <v>224</v>
      </c>
      <c r="D1081" t="str">
        <f t="shared" si="124"/>
        <v>01</v>
      </c>
      <c r="E1081" t="str">
        <f t="shared" si="125"/>
        <v>011</v>
      </c>
      <c r="F1081" t="str">
        <f t="shared" si="126"/>
        <v>0119</v>
      </c>
      <c r="G1081" t="str">
        <f t="shared" si="127"/>
        <v>01199</v>
      </c>
      <c r="H1081" t="str">
        <f t="shared" si="128"/>
        <v>011990</v>
      </c>
      <c r="I1081" t="str">
        <f t="shared" si="129"/>
        <v>01199012</v>
      </c>
      <c r="J1081" s="1" t="s">
        <v>1328</v>
      </c>
      <c r="K1081" s="2">
        <v>2.2903848005347984E-4</v>
      </c>
      <c r="L1081" s="1">
        <f t="shared" si="123"/>
        <v>7.0000000000000048E-2</v>
      </c>
      <c r="M1081" s="2">
        <v>113.7691972882364</v>
      </c>
      <c r="N1081">
        <v>2.6057524023802143E-2</v>
      </c>
      <c r="X1081" s="8"/>
    </row>
    <row r="1082" spans="1:24" x14ac:dyDescent="0.25">
      <c r="A1082" t="s">
        <v>14</v>
      </c>
      <c r="B1082" t="s">
        <v>225</v>
      </c>
      <c r="C1082" t="s">
        <v>226</v>
      </c>
      <c r="D1082" t="str">
        <f t="shared" si="124"/>
        <v>01</v>
      </c>
      <c r="E1082" t="str">
        <f t="shared" si="125"/>
        <v>011</v>
      </c>
      <c r="F1082" t="str">
        <f t="shared" si="126"/>
        <v>0119</v>
      </c>
      <c r="G1082" t="str">
        <f t="shared" si="127"/>
        <v>01199</v>
      </c>
      <c r="H1082" t="str">
        <f t="shared" si="128"/>
        <v>011990</v>
      </c>
      <c r="I1082" t="str">
        <f t="shared" si="129"/>
        <v>01199013</v>
      </c>
      <c r="J1082" s="1" t="s">
        <v>1328</v>
      </c>
      <c r="K1082" s="2">
        <v>2.0490378197781678E-5</v>
      </c>
      <c r="L1082" s="1">
        <f t="shared" si="123"/>
        <v>7.0000000000000048E-2</v>
      </c>
      <c r="M1082" s="2">
        <v>104.1326212346158</v>
      </c>
      <c r="N1082">
        <v>2.1337167918236287E-3</v>
      </c>
      <c r="X1082" s="8"/>
    </row>
    <row r="1083" spans="1:24" x14ac:dyDescent="0.25">
      <c r="A1083" t="s">
        <v>14</v>
      </c>
      <c r="B1083" t="s">
        <v>227</v>
      </c>
      <c r="C1083" t="s">
        <v>228</v>
      </c>
      <c r="D1083" t="str">
        <f t="shared" si="124"/>
        <v>01</v>
      </c>
      <c r="E1083" t="str">
        <f t="shared" si="125"/>
        <v>012</v>
      </c>
      <c r="F1083" t="str">
        <f t="shared" si="126"/>
        <v>0121</v>
      </c>
      <c r="G1083" t="str">
        <f t="shared" si="127"/>
        <v>01210</v>
      </c>
      <c r="H1083" t="str">
        <f t="shared" si="128"/>
        <v>012100</v>
      </c>
      <c r="I1083" t="str">
        <f t="shared" si="129"/>
        <v>01210003</v>
      </c>
      <c r="J1083" s="1" t="s">
        <v>1328</v>
      </c>
      <c r="K1083" s="2">
        <v>3.3302461162114741E-4</v>
      </c>
      <c r="L1083" s="1">
        <f t="shared" si="123"/>
        <v>7.0000000000000048E-2</v>
      </c>
      <c r="M1083" s="2">
        <v>102.54963086725139</v>
      </c>
      <c r="N1083">
        <v>3.4151550991458425E-2</v>
      </c>
      <c r="X1083" s="8"/>
    </row>
    <row r="1084" spans="1:24" x14ac:dyDescent="0.25">
      <c r="A1084" t="s">
        <v>14</v>
      </c>
      <c r="B1084" t="s">
        <v>229</v>
      </c>
      <c r="C1084" t="s">
        <v>230</v>
      </c>
      <c r="D1084" t="str">
        <f t="shared" si="124"/>
        <v>01</v>
      </c>
      <c r="E1084" t="str">
        <f t="shared" si="125"/>
        <v>012</v>
      </c>
      <c r="F1084" t="str">
        <f t="shared" si="126"/>
        <v>0121</v>
      </c>
      <c r="G1084" t="str">
        <f t="shared" si="127"/>
        <v>01210</v>
      </c>
      <c r="H1084" t="str">
        <f t="shared" si="128"/>
        <v>012100</v>
      </c>
      <c r="I1084" t="str">
        <f t="shared" si="129"/>
        <v>01210007</v>
      </c>
      <c r="J1084" s="1" t="s">
        <v>1328</v>
      </c>
      <c r="K1084" s="2">
        <v>2.1019861844327815E-4</v>
      </c>
      <c r="L1084" s="1">
        <f t="shared" si="123"/>
        <v>7.0000000000000048E-2</v>
      </c>
      <c r="M1084" s="2">
        <v>107.0895152982296</v>
      </c>
      <c r="N1084">
        <v>2.2510068165448163E-2</v>
      </c>
      <c r="X1084" s="8"/>
    </row>
    <row r="1085" spans="1:24" x14ac:dyDescent="0.25">
      <c r="A1085" t="s">
        <v>14</v>
      </c>
      <c r="B1085" t="s">
        <v>231</v>
      </c>
      <c r="C1085" t="s">
        <v>232</v>
      </c>
      <c r="D1085" t="str">
        <f t="shared" si="124"/>
        <v>01</v>
      </c>
      <c r="E1085" t="str">
        <f t="shared" si="125"/>
        <v>012</v>
      </c>
      <c r="F1085" t="str">
        <f t="shared" si="126"/>
        <v>0121</v>
      </c>
      <c r="G1085" t="str">
        <f t="shared" si="127"/>
        <v>01210</v>
      </c>
      <c r="H1085" t="str">
        <f t="shared" si="128"/>
        <v>012100</v>
      </c>
      <c r="I1085" t="str">
        <f t="shared" si="129"/>
        <v>01210013</v>
      </c>
      <c r="J1085" s="1" t="s">
        <v>1328</v>
      </c>
      <c r="K1085" s="2">
        <v>9.5144246114622432E-6</v>
      </c>
      <c r="L1085" s="1">
        <f t="shared" si="123"/>
        <v>7.0000000000000048E-2</v>
      </c>
      <c r="M1085" s="2">
        <v>115.824474374058</v>
      </c>
      <c r="N1085">
        <v>1.1020032295942152E-3</v>
      </c>
      <c r="X1085" s="8"/>
    </row>
    <row r="1086" spans="1:24" x14ac:dyDescent="0.25">
      <c r="A1086" t="s">
        <v>14</v>
      </c>
      <c r="B1086" t="s">
        <v>233</v>
      </c>
      <c r="C1086" t="s">
        <v>234</v>
      </c>
      <c r="D1086" t="str">
        <f t="shared" si="124"/>
        <v>01</v>
      </c>
      <c r="E1086" t="str">
        <f t="shared" si="125"/>
        <v>012</v>
      </c>
      <c r="F1086" t="str">
        <f t="shared" si="126"/>
        <v>0122</v>
      </c>
      <c r="G1086" t="str">
        <f t="shared" si="127"/>
        <v>01220</v>
      </c>
      <c r="H1086" t="str">
        <f t="shared" si="128"/>
        <v>012201</v>
      </c>
      <c r="I1086" t="str">
        <f t="shared" si="129"/>
        <v>01220104</v>
      </c>
      <c r="J1086" s="1" t="s">
        <v>1328</v>
      </c>
      <c r="K1086" s="2">
        <v>7.0172549822704054E-5</v>
      </c>
      <c r="L1086" s="1">
        <f t="shared" si="123"/>
        <v>7.0000000000000048E-2</v>
      </c>
      <c r="M1086" s="2">
        <v>112.1474795502661</v>
      </c>
      <c r="N1086">
        <v>7.8696745962317325E-3</v>
      </c>
      <c r="X1086" s="8"/>
    </row>
    <row r="1087" spans="1:24" x14ac:dyDescent="0.25">
      <c r="A1087" t="s">
        <v>14</v>
      </c>
      <c r="B1087" t="s">
        <v>235</v>
      </c>
      <c r="C1087" t="s">
        <v>236</v>
      </c>
      <c r="D1087" t="str">
        <f t="shared" si="124"/>
        <v>01</v>
      </c>
      <c r="E1087" t="str">
        <f t="shared" si="125"/>
        <v>012</v>
      </c>
      <c r="F1087" t="str">
        <f t="shared" si="126"/>
        <v>0122</v>
      </c>
      <c r="G1087" t="str">
        <f t="shared" si="127"/>
        <v>01220</v>
      </c>
      <c r="H1087" t="str">
        <f t="shared" si="128"/>
        <v>012201</v>
      </c>
      <c r="I1087" t="str">
        <f t="shared" si="129"/>
        <v>01220106</v>
      </c>
      <c r="J1087" s="1" t="s">
        <v>1328</v>
      </c>
      <c r="K1087" s="2">
        <v>2.5431269316869066E-4</v>
      </c>
      <c r="L1087" s="1">
        <f t="shared" si="123"/>
        <v>7.0000000000000048E-2</v>
      </c>
      <c r="M1087" s="2">
        <v>109.8211612559688</v>
      </c>
      <c r="N1087">
        <v>2.7928915285918492E-2</v>
      </c>
      <c r="X1087" s="8"/>
    </row>
    <row r="1088" spans="1:24" x14ac:dyDescent="0.25">
      <c r="A1088" t="s">
        <v>14</v>
      </c>
      <c r="B1088" t="s">
        <v>237</v>
      </c>
      <c r="C1088" t="s">
        <v>238</v>
      </c>
      <c r="D1088" t="str">
        <f t="shared" si="124"/>
        <v>01</v>
      </c>
      <c r="E1088" t="str">
        <f t="shared" si="125"/>
        <v>012</v>
      </c>
      <c r="F1088" t="str">
        <f t="shared" si="126"/>
        <v>0123</v>
      </c>
      <c r="G1088" t="str">
        <f t="shared" si="127"/>
        <v>01230</v>
      </c>
      <c r="H1088" t="str">
        <f t="shared" si="128"/>
        <v>012303</v>
      </c>
      <c r="I1088" t="str">
        <f t="shared" si="129"/>
        <v>01230301</v>
      </c>
      <c r="J1088" s="1" t="s">
        <v>1328</v>
      </c>
      <c r="K1088" s="2">
        <v>1.8516398213979556E-4</v>
      </c>
      <c r="L1088" s="1">
        <f t="shared" si="123"/>
        <v>7.0000000000000048E-2</v>
      </c>
      <c r="M1088" s="2">
        <v>140.1677028555776</v>
      </c>
      <c r="N1088">
        <v>2.5954010028126341E-2</v>
      </c>
      <c r="X1088" s="8"/>
    </row>
    <row r="1089" spans="1:24" x14ac:dyDescent="0.25">
      <c r="A1089" t="s">
        <v>14</v>
      </c>
      <c r="B1089" t="s">
        <v>239</v>
      </c>
      <c r="C1089" t="s">
        <v>240</v>
      </c>
      <c r="D1089" t="str">
        <f t="shared" si="124"/>
        <v>01</v>
      </c>
      <c r="E1089" t="str">
        <f t="shared" si="125"/>
        <v>012</v>
      </c>
      <c r="F1089" t="str">
        <f t="shared" si="126"/>
        <v>0125</v>
      </c>
      <c r="G1089" t="str">
        <f t="shared" si="127"/>
        <v>01250</v>
      </c>
      <c r="H1089" t="str">
        <f t="shared" si="128"/>
        <v>012500</v>
      </c>
      <c r="I1089" t="str">
        <f t="shared" si="129"/>
        <v>01250004</v>
      </c>
      <c r="J1089" s="1" t="s">
        <v>1328</v>
      </c>
      <c r="K1089" s="2">
        <v>4.1983739802952976E-5</v>
      </c>
      <c r="L1089" s="1">
        <f t="shared" si="123"/>
        <v>7.0000000000000048E-2</v>
      </c>
      <c r="M1089" s="2">
        <v>130.32662171458159</v>
      </c>
      <c r="N1089">
        <v>5.4715989754628748E-3</v>
      </c>
      <c r="X1089" s="8"/>
    </row>
    <row r="1090" spans="1:24" x14ac:dyDescent="0.25">
      <c r="A1090" t="s">
        <v>14</v>
      </c>
      <c r="B1090" t="s">
        <v>241</v>
      </c>
      <c r="C1090" t="s">
        <v>242</v>
      </c>
      <c r="D1090" t="str">
        <f t="shared" si="124"/>
        <v>01</v>
      </c>
      <c r="E1090" t="str">
        <f t="shared" si="125"/>
        <v>012</v>
      </c>
      <c r="F1090" t="str">
        <f t="shared" si="126"/>
        <v>0126</v>
      </c>
      <c r="G1090" t="str">
        <f t="shared" si="127"/>
        <v>01260</v>
      </c>
      <c r="H1090" t="str">
        <f t="shared" si="128"/>
        <v>012600</v>
      </c>
      <c r="I1090" t="str">
        <f t="shared" si="129"/>
        <v>01260001</v>
      </c>
      <c r="J1090" s="1" t="s">
        <v>1328</v>
      </c>
      <c r="K1090" s="2">
        <v>4.6985046153754245E-5</v>
      </c>
      <c r="L1090" s="1">
        <f t="shared" si="123"/>
        <v>7.0000000000000048E-2</v>
      </c>
      <c r="M1090" s="2">
        <v>122.5725893240119</v>
      </c>
      <c r="N1090">
        <v>5.7590787665738642E-3</v>
      </c>
      <c r="X1090" s="8"/>
    </row>
    <row r="1091" spans="1:24" x14ac:dyDescent="0.25">
      <c r="A1091" t="s">
        <v>14</v>
      </c>
      <c r="B1091" t="s">
        <v>243</v>
      </c>
      <c r="C1091" t="s">
        <v>244</v>
      </c>
      <c r="D1091" t="str">
        <f t="shared" si="124"/>
        <v>01</v>
      </c>
      <c r="E1091" t="str">
        <f t="shared" si="125"/>
        <v>012</v>
      </c>
      <c r="F1091" t="str">
        <f t="shared" si="126"/>
        <v>0129</v>
      </c>
      <c r="G1091" t="str">
        <f t="shared" si="127"/>
        <v>01290</v>
      </c>
      <c r="H1091" t="str">
        <f t="shared" si="128"/>
        <v>012900</v>
      </c>
      <c r="I1091" t="str">
        <f t="shared" si="129"/>
        <v>01290001</v>
      </c>
      <c r="J1091" s="1" t="s">
        <v>1328</v>
      </c>
      <c r="K1091" s="2">
        <v>2.1539477733629618E-5</v>
      </c>
      <c r="L1091" s="1">
        <f t="shared" ref="L1091:L1154" si="130">SUMIF(J:J,J1091,K:K)</f>
        <v>7.0000000000000048E-2</v>
      </c>
      <c r="M1091" s="2">
        <v>124.9914840788052</v>
      </c>
      <c r="N1091">
        <v>2.6922512882087456E-3</v>
      </c>
      <c r="X1091" s="8"/>
    </row>
    <row r="1092" spans="1:24" x14ac:dyDescent="0.25">
      <c r="A1092" t="s">
        <v>14</v>
      </c>
      <c r="B1092" t="s">
        <v>245</v>
      </c>
      <c r="C1092" t="s">
        <v>246</v>
      </c>
      <c r="D1092" t="str">
        <f t="shared" si="124"/>
        <v>03</v>
      </c>
      <c r="E1092" t="str">
        <f t="shared" si="125"/>
        <v>031</v>
      </c>
      <c r="F1092" t="str">
        <f t="shared" si="126"/>
        <v>0312</v>
      </c>
      <c r="G1092" t="str">
        <f t="shared" si="127"/>
        <v>03121</v>
      </c>
      <c r="H1092" t="str">
        <f t="shared" si="128"/>
        <v>031211</v>
      </c>
      <c r="I1092" t="str">
        <f t="shared" si="129"/>
        <v>03121101</v>
      </c>
      <c r="J1092" s="1" t="s">
        <v>1328</v>
      </c>
      <c r="K1092" s="2">
        <v>1.917430271990522E-5</v>
      </c>
      <c r="L1092" s="1">
        <f t="shared" si="130"/>
        <v>7.0000000000000048E-2</v>
      </c>
      <c r="M1092" s="2">
        <v>103.47472908718289</v>
      </c>
      <c r="N1092">
        <v>1.9840557793778268E-3</v>
      </c>
      <c r="X1092" s="8"/>
    </row>
    <row r="1093" spans="1:24" x14ac:dyDescent="0.25">
      <c r="A1093" t="s">
        <v>14</v>
      </c>
      <c r="B1093" t="s">
        <v>247</v>
      </c>
      <c r="C1093" t="s">
        <v>248</v>
      </c>
      <c r="D1093" t="str">
        <f t="shared" si="124"/>
        <v>03</v>
      </c>
      <c r="E1093" t="str">
        <f t="shared" si="125"/>
        <v>031</v>
      </c>
      <c r="F1093" t="str">
        <f t="shared" si="126"/>
        <v>0312</v>
      </c>
      <c r="G1093" t="str">
        <f t="shared" si="127"/>
        <v>03121</v>
      </c>
      <c r="H1093" t="str">
        <f t="shared" si="128"/>
        <v>031212</v>
      </c>
      <c r="I1093" t="str">
        <f t="shared" si="129"/>
        <v>03121203</v>
      </c>
      <c r="J1093" s="1" t="s">
        <v>1328</v>
      </c>
      <c r="K1093" s="2">
        <v>5.8689556990244603E-5</v>
      </c>
      <c r="L1093" s="1">
        <f t="shared" si="130"/>
        <v>7.0000000000000048E-2</v>
      </c>
      <c r="M1093" s="2">
        <v>102.251517095731</v>
      </c>
      <c r="N1093">
        <v>6.0010962399288754E-3</v>
      </c>
      <c r="X1093" s="8"/>
    </row>
    <row r="1094" spans="1:24" x14ac:dyDescent="0.25">
      <c r="A1094" t="s">
        <v>14</v>
      </c>
      <c r="B1094" t="s">
        <v>249</v>
      </c>
      <c r="C1094" t="s">
        <v>250</v>
      </c>
      <c r="D1094" t="str">
        <f t="shared" si="124"/>
        <v>03</v>
      </c>
      <c r="E1094" t="str">
        <f t="shared" si="125"/>
        <v>031</v>
      </c>
      <c r="F1094" t="str">
        <f t="shared" si="126"/>
        <v>0312</v>
      </c>
      <c r="G1094" t="str">
        <f t="shared" si="127"/>
        <v>03121</v>
      </c>
      <c r="H1094" t="str">
        <f t="shared" si="128"/>
        <v>031213</v>
      </c>
      <c r="I1094" t="str">
        <f t="shared" si="129"/>
        <v>03121302</v>
      </c>
      <c r="J1094" s="1" t="s">
        <v>1328</v>
      </c>
      <c r="K1094" s="2">
        <v>1.5089601644525296E-4</v>
      </c>
      <c r="L1094" s="1">
        <f t="shared" si="130"/>
        <v>7.0000000000000048E-2</v>
      </c>
      <c r="M1094" s="2">
        <v>103.1261071385626</v>
      </c>
      <c r="N1094">
        <v>1.5561318758715461E-2</v>
      </c>
      <c r="X1094" s="8"/>
    </row>
    <row r="1095" spans="1:24" x14ac:dyDescent="0.25">
      <c r="A1095" t="s">
        <v>14</v>
      </c>
      <c r="B1095" t="s">
        <v>251</v>
      </c>
      <c r="C1095" t="s">
        <v>252</v>
      </c>
      <c r="D1095" t="str">
        <f t="shared" si="124"/>
        <v>03</v>
      </c>
      <c r="E1095" t="str">
        <f t="shared" si="125"/>
        <v>031</v>
      </c>
      <c r="F1095" t="str">
        <f t="shared" si="126"/>
        <v>0312</v>
      </c>
      <c r="G1095" t="str">
        <f t="shared" si="127"/>
        <v>03121</v>
      </c>
      <c r="H1095" t="str">
        <f t="shared" si="128"/>
        <v>031213</v>
      </c>
      <c r="I1095" t="str">
        <f t="shared" si="129"/>
        <v>03121303</v>
      </c>
      <c r="J1095" s="1" t="s">
        <v>1328</v>
      </c>
      <c r="K1095" s="2">
        <v>6.6388933798048653E-5</v>
      </c>
      <c r="L1095" s="1">
        <f t="shared" si="130"/>
        <v>7.0000000000000048E-2</v>
      </c>
      <c r="M1095" s="2">
        <v>110.4612798948551</v>
      </c>
      <c r="N1095">
        <v>7.3334065981872573E-3</v>
      </c>
      <c r="X1095" s="8"/>
    </row>
    <row r="1096" spans="1:24" x14ac:dyDescent="0.25">
      <c r="A1096" t="s">
        <v>14</v>
      </c>
      <c r="B1096" t="s">
        <v>253</v>
      </c>
      <c r="C1096" t="s">
        <v>254</v>
      </c>
      <c r="D1096" t="str">
        <f t="shared" si="124"/>
        <v>03</v>
      </c>
      <c r="E1096" t="str">
        <f t="shared" si="125"/>
        <v>031</v>
      </c>
      <c r="F1096" t="str">
        <f t="shared" si="126"/>
        <v>0312</v>
      </c>
      <c r="G1096" t="str">
        <f t="shared" si="127"/>
        <v>03121</v>
      </c>
      <c r="H1096" t="str">
        <f t="shared" si="128"/>
        <v>031213</v>
      </c>
      <c r="I1096" t="str">
        <f t="shared" si="129"/>
        <v>03121306</v>
      </c>
      <c r="J1096" s="1" t="s">
        <v>1328</v>
      </c>
      <c r="K1096" s="2">
        <v>2.8467968322202312E-5</v>
      </c>
      <c r="L1096" s="1">
        <f t="shared" si="130"/>
        <v>7.0000000000000048E-2</v>
      </c>
      <c r="M1096" s="2">
        <v>101.7612599821727</v>
      </c>
      <c r="N1096">
        <v>2.8969363255998862E-3</v>
      </c>
      <c r="X1096" s="8"/>
    </row>
    <row r="1097" spans="1:24" x14ac:dyDescent="0.25">
      <c r="A1097" t="s">
        <v>14</v>
      </c>
      <c r="B1097" t="s">
        <v>255</v>
      </c>
      <c r="C1097" t="s">
        <v>256</v>
      </c>
      <c r="D1097" t="str">
        <f t="shared" si="124"/>
        <v>03</v>
      </c>
      <c r="E1097" t="str">
        <f t="shared" si="125"/>
        <v>031</v>
      </c>
      <c r="F1097" t="str">
        <f t="shared" si="126"/>
        <v>0312</v>
      </c>
      <c r="G1097" t="str">
        <f t="shared" si="127"/>
        <v>03121</v>
      </c>
      <c r="H1097" t="str">
        <f t="shared" si="128"/>
        <v>031214</v>
      </c>
      <c r="I1097" t="str">
        <f t="shared" si="129"/>
        <v>03121402</v>
      </c>
      <c r="J1097" s="1" t="s">
        <v>1328</v>
      </c>
      <c r="K1097" s="2">
        <v>5.1840576402773816E-5</v>
      </c>
      <c r="L1097" s="1">
        <f t="shared" si="130"/>
        <v>7.0000000000000048E-2</v>
      </c>
      <c r="M1097" s="2">
        <v>109.7888775361703</v>
      </c>
      <c r="N1097">
        <v>5.6915186940886143E-3</v>
      </c>
      <c r="X1097" s="8"/>
    </row>
    <row r="1098" spans="1:24" x14ac:dyDescent="0.25">
      <c r="A1098" t="s">
        <v>14</v>
      </c>
      <c r="B1098" t="s">
        <v>257</v>
      </c>
      <c r="C1098" t="s">
        <v>258</v>
      </c>
      <c r="D1098" t="str">
        <f t="shared" si="124"/>
        <v>03</v>
      </c>
      <c r="E1098" t="str">
        <f t="shared" si="125"/>
        <v>031</v>
      </c>
      <c r="F1098" t="str">
        <f t="shared" si="126"/>
        <v>0312</v>
      </c>
      <c r="G1098" t="str">
        <f t="shared" si="127"/>
        <v>03121</v>
      </c>
      <c r="H1098" t="str">
        <f t="shared" si="128"/>
        <v>031214</v>
      </c>
      <c r="I1098" t="str">
        <f t="shared" si="129"/>
        <v>03121403</v>
      </c>
      <c r="J1098" s="1" t="s">
        <v>1328</v>
      </c>
      <c r="K1098" s="2">
        <v>5.7762630466522481E-5</v>
      </c>
      <c r="L1098" s="1">
        <f t="shared" si="130"/>
        <v>7.0000000000000048E-2</v>
      </c>
      <c r="M1098" s="2">
        <v>104.098689769006</v>
      </c>
      <c r="N1098">
        <v>6.0130141491762578E-3</v>
      </c>
      <c r="X1098" s="8"/>
    </row>
    <row r="1099" spans="1:24" x14ac:dyDescent="0.25">
      <c r="A1099" t="s">
        <v>14</v>
      </c>
      <c r="B1099" t="s">
        <v>259</v>
      </c>
      <c r="C1099" t="s">
        <v>260</v>
      </c>
      <c r="D1099" t="str">
        <f t="shared" si="124"/>
        <v>03</v>
      </c>
      <c r="E1099" t="str">
        <f t="shared" si="125"/>
        <v>031</v>
      </c>
      <c r="F1099" t="str">
        <f t="shared" si="126"/>
        <v>0312</v>
      </c>
      <c r="G1099" t="str">
        <f t="shared" si="127"/>
        <v>03121</v>
      </c>
      <c r="H1099" t="str">
        <f t="shared" si="128"/>
        <v>031214</v>
      </c>
      <c r="I1099" t="str">
        <f t="shared" si="129"/>
        <v>03121404</v>
      </c>
      <c r="J1099" s="1" t="s">
        <v>1328</v>
      </c>
      <c r="K1099" s="2">
        <v>2.2588491134723061E-5</v>
      </c>
      <c r="L1099" s="1">
        <f t="shared" si="130"/>
        <v>7.0000000000000048E-2</v>
      </c>
      <c r="M1099" s="2">
        <v>104.7216466302614</v>
      </c>
      <c r="N1099">
        <v>2.3655039865212607E-3</v>
      </c>
      <c r="X1099" s="8"/>
    </row>
    <row r="1100" spans="1:24" x14ac:dyDescent="0.25">
      <c r="A1100" t="s">
        <v>14</v>
      </c>
      <c r="B1100" t="s">
        <v>261</v>
      </c>
      <c r="C1100" t="s">
        <v>262</v>
      </c>
      <c r="D1100" t="str">
        <f t="shared" si="124"/>
        <v>03</v>
      </c>
      <c r="E1100" t="str">
        <f t="shared" si="125"/>
        <v>031</v>
      </c>
      <c r="F1100" t="str">
        <f t="shared" si="126"/>
        <v>0312</v>
      </c>
      <c r="G1100" t="str">
        <f t="shared" si="127"/>
        <v>03122</v>
      </c>
      <c r="H1100" t="str">
        <f t="shared" si="128"/>
        <v>031221</v>
      </c>
      <c r="I1100" t="str">
        <f t="shared" si="129"/>
        <v>03122104</v>
      </c>
      <c r="J1100" s="1" t="s">
        <v>1328</v>
      </c>
      <c r="K1100" s="2">
        <v>3.3285606369744188E-5</v>
      </c>
      <c r="L1100" s="1">
        <f t="shared" si="130"/>
        <v>7.0000000000000048E-2</v>
      </c>
      <c r="M1100" s="2">
        <v>100.4782512558394</v>
      </c>
      <c r="N1100">
        <v>3.3444795200221248E-3</v>
      </c>
      <c r="X1100" s="8"/>
    </row>
    <row r="1101" spans="1:24" x14ac:dyDescent="0.25">
      <c r="A1101" t="s">
        <v>14</v>
      </c>
      <c r="B1101" t="s">
        <v>263</v>
      </c>
      <c r="C1101" t="s">
        <v>264</v>
      </c>
      <c r="D1101" t="str">
        <f t="shared" si="124"/>
        <v>03</v>
      </c>
      <c r="E1101" t="str">
        <f t="shared" si="125"/>
        <v>031</v>
      </c>
      <c r="F1101" t="str">
        <f t="shared" si="126"/>
        <v>0312</v>
      </c>
      <c r="G1101" t="str">
        <f t="shared" si="127"/>
        <v>03122</v>
      </c>
      <c r="H1101" t="str">
        <f t="shared" si="128"/>
        <v>031221</v>
      </c>
      <c r="I1101" t="str">
        <f t="shared" si="129"/>
        <v>03122105</v>
      </c>
      <c r="J1101" s="1" t="s">
        <v>1328</v>
      </c>
      <c r="K1101" s="2">
        <v>5.1543836029145358E-5</v>
      </c>
      <c r="L1101" s="1">
        <f t="shared" si="130"/>
        <v>7.0000000000000048E-2</v>
      </c>
      <c r="M1101" s="2">
        <v>100.9224454109563</v>
      </c>
      <c r="N1101">
        <v>5.2019299779227047E-3</v>
      </c>
      <c r="X1101" s="8"/>
    </row>
    <row r="1102" spans="1:24" x14ac:dyDescent="0.25">
      <c r="A1102" t="s">
        <v>14</v>
      </c>
      <c r="B1102" t="s">
        <v>265</v>
      </c>
      <c r="C1102" t="s">
        <v>266</v>
      </c>
      <c r="D1102" t="str">
        <f t="shared" si="124"/>
        <v>03</v>
      </c>
      <c r="E1102" t="str">
        <f t="shared" si="125"/>
        <v>031</v>
      </c>
      <c r="F1102" t="str">
        <f t="shared" si="126"/>
        <v>0312</v>
      </c>
      <c r="G1102" t="str">
        <f t="shared" si="127"/>
        <v>03122</v>
      </c>
      <c r="H1102" t="str">
        <f t="shared" si="128"/>
        <v>031223</v>
      </c>
      <c r="I1102" t="str">
        <f t="shared" si="129"/>
        <v>03122302</v>
      </c>
      <c r="J1102" s="1" t="s">
        <v>1328</v>
      </c>
      <c r="K1102" s="2">
        <v>5.867995923298794E-5</v>
      </c>
      <c r="L1102" s="1">
        <f t="shared" si="130"/>
        <v>7.0000000000000048E-2</v>
      </c>
      <c r="M1102" s="2">
        <v>100.5124992227335</v>
      </c>
      <c r="N1102">
        <v>5.8980693567957333E-3</v>
      </c>
      <c r="X1102" s="8"/>
    </row>
    <row r="1103" spans="1:24" x14ac:dyDescent="0.25">
      <c r="A1103" t="s">
        <v>14</v>
      </c>
      <c r="B1103" t="s">
        <v>267</v>
      </c>
      <c r="C1103" t="s">
        <v>268</v>
      </c>
      <c r="D1103" t="str">
        <f t="shared" ref="D1103:D1166" si="131">LEFT(B1103,2)</f>
        <v>03</v>
      </c>
      <c r="E1103" t="str">
        <f t="shared" ref="E1103:E1166" si="132">LEFT(B1103,3)</f>
        <v>031</v>
      </c>
      <c r="F1103" t="str">
        <f t="shared" ref="F1103:F1166" si="133">LEFT(B1103,4)</f>
        <v>0312</v>
      </c>
      <c r="G1103" t="str">
        <f t="shared" ref="G1103:G1166" si="134">LEFT(B1103,5)</f>
        <v>03122</v>
      </c>
      <c r="H1103" t="str">
        <f t="shared" ref="H1103:H1166" si="135">LEFT(B1103,6)</f>
        <v>031223</v>
      </c>
      <c r="I1103" t="str">
        <f t="shared" ref="I1103:I1166" si="136">LEFT(B1103,8)</f>
        <v>03122304</v>
      </c>
      <c r="J1103" s="1" t="s">
        <v>1328</v>
      </c>
      <c r="K1103" s="2">
        <v>1.9994367135191194E-5</v>
      </c>
      <c r="L1103" s="1">
        <f t="shared" si="130"/>
        <v>7.0000000000000048E-2</v>
      </c>
      <c r="M1103" s="2">
        <v>103.176012008472</v>
      </c>
      <c r="N1103">
        <v>2.0629390636422848E-3</v>
      </c>
      <c r="X1103" s="8"/>
    </row>
    <row r="1104" spans="1:24" x14ac:dyDescent="0.25">
      <c r="A1104" t="s">
        <v>14</v>
      </c>
      <c r="B1104" t="s">
        <v>269</v>
      </c>
      <c r="C1104" t="s">
        <v>270</v>
      </c>
      <c r="D1104" t="str">
        <f t="shared" si="131"/>
        <v>03</v>
      </c>
      <c r="E1104" t="str">
        <f t="shared" si="132"/>
        <v>031</v>
      </c>
      <c r="F1104" t="str">
        <f t="shared" si="133"/>
        <v>0312</v>
      </c>
      <c r="G1104" t="str">
        <f t="shared" si="134"/>
        <v>03122</v>
      </c>
      <c r="H1104" t="str">
        <f t="shared" si="135"/>
        <v>031223</v>
      </c>
      <c r="I1104" t="str">
        <f t="shared" si="136"/>
        <v>03122308</v>
      </c>
      <c r="J1104" s="1" t="s">
        <v>1328</v>
      </c>
      <c r="K1104" s="2">
        <v>1.4264856027708836E-4</v>
      </c>
      <c r="L1104" s="1">
        <f t="shared" si="130"/>
        <v>7.0000000000000048E-2</v>
      </c>
      <c r="M1104" s="2">
        <v>103.2500038791411</v>
      </c>
      <c r="N1104">
        <v>1.4728464401963267E-2</v>
      </c>
      <c r="X1104" s="8"/>
    </row>
    <row r="1105" spans="1:24" x14ac:dyDescent="0.25">
      <c r="A1105" t="s">
        <v>14</v>
      </c>
      <c r="B1105" t="s">
        <v>271</v>
      </c>
      <c r="C1105" t="s">
        <v>272</v>
      </c>
      <c r="D1105" t="str">
        <f t="shared" si="131"/>
        <v>03</v>
      </c>
      <c r="E1105" t="str">
        <f t="shared" si="132"/>
        <v>031</v>
      </c>
      <c r="F1105" t="str">
        <f t="shared" si="133"/>
        <v>0312</v>
      </c>
      <c r="G1105" t="str">
        <f t="shared" si="134"/>
        <v>03122</v>
      </c>
      <c r="H1105" t="str">
        <f t="shared" si="135"/>
        <v>031224</v>
      </c>
      <c r="I1105" t="str">
        <f t="shared" si="136"/>
        <v>03122403</v>
      </c>
      <c r="J1105" s="1" t="s">
        <v>1328</v>
      </c>
      <c r="K1105" s="2">
        <v>1.1066311077208945E-5</v>
      </c>
      <c r="L1105" s="1">
        <f t="shared" si="130"/>
        <v>7.0000000000000048E-2</v>
      </c>
      <c r="M1105" s="2">
        <v>104.0271522891571</v>
      </c>
      <c r="N1105">
        <v>1.151196827708001E-3</v>
      </c>
      <c r="X1105" s="8"/>
    </row>
    <row r="1106" spans="1:24" x14ac:dyDescent="0.25">
      <c r="A1106" t="s">
        <v>14</v>
      </c>
      <c r="B1106" t="s">
        <v>273</v>
      </c>
      <c r="C1106" t="s">
        <v>274</v>
      </c>
      <c r="D1106" t="str">
        <f t="shared" si="131"/>
        <v>03</v>
      </c>
      <c r="E1106" t="str">
        <f t="shared" si="132"/>
        <v>031</v>
      </c>
      <c r="F1106" t="str">
        <f t="shared" si="133"/>
        <v>0312</v>
      </c>
      <c r="G1106" t="str">
        <f t="shared" si="134"/>
        <v>03122</v>
      </c>
      <c r="H1106" t="str">
        <f t="shared" si="135"/>
        <v>031224</v>
      </c>
      <c r="I1106" t="str">
        <f t="shared" si="136"/>
        <v>03122407</v>
      </c>
      <c r="J1106" s="1" t="s">
        <v>1328</v>
      </c>
      <c r="K1106" s="2">
        <v>7.8679574791522047E-5</v>
      </c>
      <c r="L1106" s="1">
        <f t="shared" si="130"/>
        <v>7.0000000000000048E-2</v>
      </c>
      <c r="M1106" s="2">
        <v>104.5340183659671</v>
      </c>
      <c r="N1106">
        <v>8.2246921162834469E-3</v>
      </c>
      <c r="X1106" s="8"/>
    </row>
    <row r="1107" spans="1:24" x14ac:dyDescent="0.25">
      <c r="A1107" t="s">
        <v>14</v>
      </c>
      <c r="B1107" t="s">
        <v>275</v>
      </c>
      <c r="C1107" t="s">
        <v>276</v>
      </c>
      <c r="D1107" t="str">
        <f t="shared" si="131"/>
        <v>03</v>
      </c>
      <c r="E1107" t="str">
        <f t="shared" si="132"/>
        <v>031</v>
      </c>
      <c r="F1107" t="str">
        <f t="shared" si="133"/>
        <v>0312</v>
      </c>
      <c r="G1107" t="str">
        <f t="shared" si="134"/>
        <v>03122</v>
      </c>
      <c r="H1107" t="str">
        <f t="shared" si="135"/>
        <v>031226</v>
      </c>
      <c r="I1107" t="str">
        <f t="shared" si="136"/>
        <v>03122603</v>
      </c>
      <c r="J1107" s="1" t="s">
        <v>1328</v>
      </c>
      <c r="K1107" s="2">
        <v>7.7141923244509135E-5</v>
      </c>
      <c r="L1107" s="1">
        <f t="shared" si="130"/>
        <v>7.0000000000000048E-2</v>
      </c>
      <c r="M1107" s="2">
        <v>111.6446498032612</v>
      </c>
      <c r="N1107">
        <v>8.6124830057832773E-3</v>
      </c>
      <c r="X1107" s="8"/>
    </row>
    <row r="1108" spans="1:24" x14ac:dyDescent="0.25">
      <c r="A1108" t="s">
        <v>14</v>
      </c>
      <c r="B1108" t="s">
        <v>277</v>
      </c>
      <c r="C1108" t="s">
        <v>278</v>
      </c>
      <c r="D1108" t="str">
        <f t="shared" si="131"/>
        <v>03</v>
      </c>
      <c r="E1108" t="str">
        <f t="shared" si="132"/>
        <v>031</v>
      </c>
      <c r="F1108" t="str">
        <f t="shared" si="133"/>
        <v>0312</v>
      </c>
      <c r="G1108" t="str">
        <f t="shared" si="134"/>
        <v>03122</v>
      </c>
      <c r="H1108" t="str">
        <f t="shared" si="135"/>
        <v>031227</v>
      </c>
      <c r="I1108" t="str">
        <f t="shared" si="136"/>
        <v>03122701</v>
      </c>
      <c r="J1108" s="1" t="s">
        <v>1328</v>
      </c>
      <c r="K1108" s="2">
        <v>2.0653613437055242E-4</v>
      </c>
      <c r="L1108" s="1">
        <f t="shared" si="130"/>
        <v>7.0000000000000048E-2</v>
      </c>
      <c r="M1108" s="2">
        <v>104.2979488676808</v>
      </c>
      <c r="N1108">
        <v>2.1541295181908327E-2</v>
      </c>
      <c r="X1108" s="8"/>
    </row>
    <row r="1109" spans="1:24" x14ac:dyDescent="0.25">
      <c r="A1109" t="s">
        <v>14</v>
      </c>
      <c r="B1109" t="s">
        <v>279</v>
      </c>
      <c r="C1109" t="s">
        <v>280</v>
      </c>
      <c r="D1109" t="str">
        <f t="shared" si="131"/>
        <v>03</v>
      </c>
      <c r="E1109" t="str">
        <f t="shared" si="132"/>
        <v>031</v>
      </c>
      <c r="F1109" t="str">
        <f t="shared" si="133"/>
        <v>0312</v>
      </c>
      <c r="G1109" t="str">
        <f t="shared" si="134"/>
        <v>03123</v>
      </c>
      <c r="H1109" t="str">
        <f t="shared" si="135"/>
        <v>031235</v>
      </c>
      <c r="I1109" t="str">
        <f t="shared" si="136"/>
        <v>03123503</v>
      </c>
      <c r="J1109" s="1" t="s">
        <v>1328</v>
      </c>
      <c r="K1109" s="2">
        <v>1.4972547308314091E-4</v>
      </c>
      <c r="L1109" s="1">
        <f t="shared" si="130"/>
        <v>7.0000000000000048E-2</v>
      </c>
      <c r="M1109" s="2">
        <v>104.62412756313741</v>
      </c>
      <c r="N1109">
        <v>1.566489699530163E-2</v>
      </c>
      <c r="X1109" s="8"/>
    </row>
    <row r="1110" spans="1:24" x14ac:dyDescent="0.25">
      <c r="A1110" t="s">
        <v>14</v>
      </c>
      <c r="B1110" t="s">
        <v>281</v>
      </c>
      <c r="C1110" t="s">
        <v>282</v>
      </c>
      <c r="D1110" t="str">
        <f t="shared" si="131"/>
        <v>03</v>
      </c>
      <c r="E1110" t="str">
        <f t="shared" si="132"/>
        <v>031</v>
      </c>
      <c r="F1110" t="str">
        <f t="shared" si="133"/>
        <v>0312</v>
      </c>
      <c r="G1110" t="str">
        <f t="shared" si="134"/>
        <v>03124</v>
      </c>
      <c r="H1110" t="str">
        <f t="shared" si="135"/>
        <v>031240</v>
      </c>
      <c r="I1110" t="str">
        <f t="shared" si="136"/>
        <v>03124002</v>
      </c>
      <c r="J1110" s="1" t="s">
        <v>1328</v>
      </c>
      <c r="K1110" s="2">
        <v>7.9046908768659759E-5</v>
      </c>
      <c r="L1110" s="1">
        <f t="shared" si="130"/>
        <v>7.0000000000000048E-2</v>
      </c>
      <c r="M1110" s="2">
        <v>101.87544799668009</v>
      </c>
      <c r="N1110">
        <v>8.0529392435599138E-3</v>
      </c>
      <c r="X1110" s="8"/>
    </row>
    <row r="1111" spans="1:24" x14ac:dyDescent="0.25">
      <c r="A1111" t="s">
        <v>14</v>
      </c>
      <c r="B1111" t="s">
        <v>283</v>
      </c>
      <c r="C1111" t="s">
        <v>284</v>
      </c>
      <c r="D1111" t="str">
        <f t="shared" si="131"/>
        <v>03</v>
      </c>
      <c r="E1111" t="str">
        <f t="shared" si="132"/>
        <v>031</v>
      </c>
      <c r="F1111" t="str">
        <f t="shared" si="133"/>
        <v>0312</v>
      </c>
      <c r="G1111" t="str">
        <f t="shared" si="134"/>
        <v>03124</v>
      </c>
      <c r="H1111" t="str">
        <f t="shared" si="135"/>
        <v>031240</v>
      </c>
      <c r="I1111" t="str">
        <f t="shared" si="136"/>
        <v>03124007</v>
      </c>
      <c r="J1111" s="1" t="s">
        <v>1328</v>
      </c>
      <c r="K1111" s="2">
        <v>1.6349564836166817E-4</v>
      </c>
      <c r="L1111" s="1">
        <f t="shared" si="130"/>
        <v>7.0000000000000048E-2</v>
      </c>
      <c r="M1111" s="2">
        <v>101.9412884218909</v>
      </c>
      <c r="N1111">
        <v>1.6666957045360871E-2</v>
      </c>
      <c r="X1111" s="8"/>
    </row>
    <row r="1112" spans="1:24" x14ac:dyDescent="0.25">
      <c r="A1112" t="s">
        <v>14</v>
      </c>
      <c r="B1112" t="s">
        <v>285</v>
      </c>
      <c r="C1112" t="s">
        <v>286</v>
      </c>
      <c r="D1112" t="str">
        <f t="shared" si="131"/>
        <v>03</v>
      </c>
      <c r="E1112" t="str">
        <f t="shared" si="132"/>
        <v>031</v>
      </c>
      <c r="F1112" t="str">
        <f t="shared" si="133"/>
        <v>0312</v>
      </c>
      <c r="G1112" t="str">
        <f t="shared" si="134"/>
        <v>03124</v>
      </c>
      <c r="H1112" t="str">
        <f t="shared" si="135"/>
        <v>031240</v>
      </c>
      <c r="I1112" t="str">
        <f t="shared" si="136"/>
        <v>03124008</v>
      </c>
      <c r="J1112" s="1" t="s">
        <v>1328</v>
      </c>
      <c r="K1112" s="2">
        <v>4.0423928425400811E-4</v>
      </c>
      <c r="L1112" s="1">
        <f t="shared" si="130"/>
        <v>7.0000000000000048E-2</v>
      </c>
      <c r="M1112" s="2">
        <v>111.84411701414071</v>
      </c>
      <c r="N1112">
        <v>4.5211785809817773E-2</v>
      </c>
      <c r="X1112" s="8"/>
    </row>
    <row r="1113" spans="1:24" x14ac:dyDescent="0.25">
      <c r="A1113" t="s">
        <v>14</v>
      </c>
      <c r="B1113" t="s">
        <v>287</v>
      </c>
      <c r="C1113" t="s">
        <v>288</v>
      </c>
      <c r="D1113" t="str">
        <f t="shared" si="131"/>
        <v>03</v>
      </c>
      <c r="E1113" t="str">
        <f t="shared" si="132"/>
        <v>031</v>
      </c>
      <c r="F1113" t="str">
        <f t="shared" si="133"/>
        <v>0313</v>
      </c>
      <c r="G1113" t="str">
        <f t="shared" si="134"/>
        <v>03131</v>
      </c>
      <c r="H1113" t="str">
        <f t="shared" si="135"/>
        <v>031310</v>
      </c>
      <c r="I1113" t="str">
        <f t="shared" si="136"/>
        <v>03131008</v>
      </c>
      <c r="J1113" s="1" t="s">
        <v>1328</v>
      </c>
      <c r="K1113" s="2">
        <v>3.9329111647268005E-5</v>
      </c>
      <c r="L1113" s="1">
        <f t="shared" si="130"/>
        <v>7.0000000000000048E-2</v>
      </c>
      <c r="M1113" s="2">
        <v>106.6521265845178</v>
      </c>
      <c r="N1113">
        <v>4.1945333938610604E-3</v>
      </c>
      <c r="X1113" s="8"/>
    </row>
    <row r="1114" spans="1:24" x14ac:dyDescent="0.25">
      <c r="A1114" t="s">
        <v>14</v>
      </c>
      <c r="B1114" t="s">
        <v>289</v>
      </c>
      <c r="C1114" t="s">
        <v>290</v>
      </c>
      <c r="D1114" t="str">
        <f t="shared" si="131"/>
        <v>03</v>
      </c>
      <c r="E1114" t="str">
        <f t="shared" si="132"/>
        <v>031</v>
      </c>
      <c r="F1114" t="str">
        <f t="shared" si="133"/>
        <v>0313</v>
      </c>
      <c r="G1114" t="str">
        <f t="shared" si="134"/>
        <v>03131</v>
      </c>
      <c r="H1114" t="str">
        <f t="shared" si="135"/>
        <v>031310</v>
      </c>
      <c r="I1114" t="str">
        <f t="shared" si="136"/>
        <v>03131012</v>
      </c>
      <c r="J1114" s="1" t="s">
        <v>1328</v>
      </c>
      <c r="K1114" s="2">
        <v>1.8462390666492334E-4</v>
      </c>
      <c r="L1114" s="1">
        <f t="shared" si="130"/>
        <v>7.0000000000000048E-2</v>
      </c>
      <c r="M1114" s="2">
        <v>105.769687296315</v>
      </c>
      <c r="N1114">
        <v>1.9527612875372989E-2</v>
      </c>
      <c r="X1114" s="8"/>
    </row>
    <row r="1115" spans="1:24" x14ac:dyDescent="0.25">
      <c r="A1115" t="s">
        <v>14</v>
      </c>
      <c r="B1115" t="s">
        <v>291</v>
      </c>
      <c r="C1115" t="s">
        <v>292</v>
      </c>
      <c r="D1115" t="str">
        <f t="shared" si="131"/>
        <v>03</v>
      </c>
      <c r="E1115" t="str">
        <f t="shared" si="132"/>
        <v>031</v>
      </c>
      <c r="F1115" t="str">
        <f t="shared" si="133"/>
        <v>0314</v>
      </c>
      <c r="G1115" t="str">
        <f t="shared" si="134"/>
        <v>03142</v>
      </c>
      <c r="H1115" t="str">
        <f t="shared" si="135"/>
        <v>031422</v>
      </c>
      <c r="I1115" t="str">
        <f t="shared" si="136"/>
        <v>03142205</v>
      </c>
      <c r="J1115" s="1" t="s">
        <v>1328</v>
      </c>
      <c r="K1115" s="2">
        <v>1.071440732585218E-4</v>
      </c>
      <c r="L1115" s="1">
        <f t="shared" si="130"/>
        <v>7.0000000000000048E-2</v>
      </c>
      <c r="M1115" s="2">
        <v>101.45772168462361</v>
      </c>
      <c r="N1115">
        <v>1.0870593564820027E-2</v>
      </c>
      <c r="X1115" s="8"/>
    </row>
    <row r="1116" spans="1:24" x14ac:dyDescent="0.25">
      <c r="A1116" t="s">
        <v>14</v>
      </c>
      <c r="B1116" t="s">
        <v>293</v>
      </c>
      <c r="C1116" t="s">
        <v>294</v>
      </c>
      <c r="D1116" t="str">
        <f t="shared" si="131"/>
        <v>03</v>
      </c>
      <c r="E1116" t="str">
        <f t="shared" si="132"/>
        <v>032</v>
      </c>
      <c r="F1116" t="str">
        <f t="shared" si="133"/>
        <v>0321</v>
      </c>
      <c r="G1116" t="str">
        <f t="shared" si="134"/>
        <v>03211</v>
      </c>
      <c r="H1116" t="str">
        <f t="shared" si="135"/>
        <v>032111</v>
      </c>
      <c r="I1116" t="str">
        <f t="shared" si="136"/>
        <v>03211102</v>
      </c>
      <c r="J1116" s="1" t="s">
        <v>1328</v>
      </c>
      <c r="K1116" s="2">
        <v>9.4026941476516916E-5</v>
      </c>
      <c r="L1116" s="1">
        <f t="shared" si="130"/>
        <v>7.0000000000000048E-2</v>
      </c>
      <c r="M1116" s="2">
        <v>114.3494643625409</v>
      </c>
      <c r="N1116">
        <v>1.075193039348769E-2</v>
      </c>
      <c r="X1116" s="8"/>
    </row>
    <row r="1117" spans="1:24" x14ac:dyDescent="0.25">
      <c r="A1117" t="s">
        <v>14</v>
      </c>
      <c r="B1117" t="s">
        <v>295</v>
      </c>
      <c r="C1117" t="s">
        <v>296</v>
      </c>
      <c r="D1117" t="str">
        <f t="shared" si="131"/>
        <v>03</v>
      </c>
      <c r="E1117" t="str">
        <f t="shared" si="132"/>
        <v>032</v>
      </c>
      <c r="F1117" t="str">
        <f t="shared" si="133"/>
        <v>0321</v>
      </c>
      <c r="G1117" t="str">
        <f t="shared" si="134"/>
        <v>03211</v>
      </c>
      <c r="H1117" t="str">
        <f t="shared" si="135"/>
        <v>032113</v>
      </c>
      <c r="I1117" t="str">
        <f t="shared" si="136"/>
        <v>03211301</v>
      </c>
      <c r="J1117" s="1" t="s">
        <v>1328</v>
      </c>
      <c r="K1117" s="2">
        <v>1.6143522026917915E-4</v>
      </c>
      <c r="L1117" s="1">
        <f t="shared" si="130"/>
        <v>7.0000000000000048E-2</v>
      </c>
      <c r="M1117" s="2">
        <v>135.52853812206791</v>
      </c>
      <c r="N1117">
        <v>2.1879079404495877E-2</v>
      </c>
      <c r="X1117" s="8"/>
    </row>
    <row r="1118" spans="1:24" x14ac:dyDescent="0.25">
      <c r="A1118" t="s">
        <v>14</v>
      </c>
      <c r="B1118" t="s">
        <v>297</v>
      </c>
      <c r="C1118" t="s">
        <v>298</v>
      </c>
      <c r="D1118" t="str">
        <f t="shared" si="131"/>
        <v>03</v>
      </c>
      <c r="E1118" t="str">
        <f t="shared" si="132"/>
        <v>032</v>
      </c>
      <c r="F1118" t="str">
        <f t="shared" si="133"/>
        <v>0321</v>
      </c>
      <c r="G1118" t="str">
        <f t="shared" si="134"/>
        <v>03211</v>
      </c>
      <c r="H1118" t="str">
        <f t="shared" si="135"/>
        <v>032114</v>
      </c>
      <c r="I1118" t="str">
        <f t="shared" si="136"/>
        <v>03211401</v>
      </c>
      <c r="J1118" s="1" t="s">
        <v>1328</v>
      </c>
      <c r="K1118" s="2">
        <v>2.3379201037832162E-3</v>
      </c>
      <c r="L1118" s="1">
        <f t="shared" si="130"/>
        <v>7.0000000000000048E-2</v>
      </c>
      <c r="M1118" s="2">
        <v>105.8071323082324</v>
      </c>
      <c r="N1118">
        <v>0.24736862174706717</v>
      </c>
      <c r="X1118" s="8"/>
    </row>
    <row r="1119" spans="1:24" x14ac:dyDescent="0.25">
      <c r="A1119" t="s">
        <v>14</v>
      </c>
      <c r="B1119" t="s">
        <v>299</v>
      </c>
      <c r="C1119" t="s">
        <v>300</v>
      </c>
      <c r="D1119" t="str">
        <f t="shared" si="131"/>
        <v>03</v>
      </c>
      <c r="E1119" t="str">
        <f t="shared" si="132"/>
        <v>032</v>
      </c>
      <c r="F1119" t="str">
        <f t="shared" si="133"/>
        <v>0321</v>
      </c>
      <c r="G1119" t="str">
        <f t="shared" si="134"/>
        <v>03211</v>
      </c>
      <c r="H1119" t="str">
        <f t="shared" si="135"/>
        <v>032115</v>
      </c>
      <c r="I1119" t="str">
        <f t="shared" si="136"/>
        <v>03211504</v>
      </c>
      <c r="J1119" s="1" t="s">
        <v>1328</v>
      </c>
      <c r="K1119" s="2">
        <v>5.9979267347421983E-3</v>
      </c>
      <c r="L1119" s="1">
        <f t="shared" si="130"/>
        <v>7.0000000000000048E-2</v>
      </c>
      <c r="M1119" s="2">
        <v>111.71368236267401</v>
      </c>
      <c r="N1119">
        <v>0.6700504820795804</v>
      </c>
      <c r="X1119" s="8"/>
    </row>
    <row r="1120" spans="1:24" x14ac:dyDescent="0.25">
      <c r="A1120" t="s">
        <v>14</v>
      </c>
      <c r="B1120" t="s">
        <v>301</v>
      </c>
      <c r="C1120" t="s">
        <v>302</v>
      </c>
      <c r="D1120" t="str">
        <f t="shared" si="131"/>
        <v>03</v>
      </c>
      <c r="E1120" t="str">
        <f t="shared" si="132"/>
        <v>032</v>
      </c>
      <c r="F1120" t="str">
        <f t="shared" si="133"/>
        <v>0321</v>
      </c>
      <c r="G1120" t="str">
        <f t="shared" si="134"/>
        <v>03212</v>
      </c>
      <c r="H1120" t="str">
        <f t="shared" si="135"/>
        <v>032121</v>
      </c>
      <c r="I1120" t="str">
        <f t="shared" si="136"/>
        <v>03212101</v>
      </c>
      <c r="J1120" s="1" t="s">
        <v>1328</v>
      </c>
      <c r="K1120" s="2">
        <v>1.1270000000000002E-3</v>
      </c>
      <c r="L1120" s="1">
        <f t="shared" si="130"/>
        <v>7.0000000000000048E-2</v>
      </c>
      <c r="M1120" s="2">
        <v>110.2497165529236</v>
      </c>
      <c r="N1120">
        <v>0.12425143055514491</v>
      </c>
      <c r="X1120" s="8"/>
    </row>
    <row r="1121" spans="1:24" x14ac:dyDescent="0.25">
      <c r="A1121" t="s">
        <v>14</v>
      </c>
      <c r="B1121" t="s">
        <v>303</v>
      </c>
      <c r="C1121" t="s">
        <v>304</v>
      </c>
      <c r="D1121" t="str">
        <f t="shared" si="131"/>
        <v>03</v>
      </c>
      <c r="E1121" t="str">
        <f t="shared" si="132"/>
        <v>032</v>
      </c>
      <c r="F1121" t="str">
        <f t="shared" si="133"/>
        <v>0321</v>
      </c>
      <c r="G1121" t="str">
        <f t="shared" si="134"/>
        <v>03212</v>
      </c>
      <c r="H1121" t="str">
        <f t="shared" si="135"/>
        <v>032123</v>
      </c>
      <c r="I1121" t="str">
        <f t="shared" si="136"/>
        <v>03212302</v>
      </c>
      <c r="J1121" s="1" t="s">
        <v>1328</v>
      </c>
      <c r="K1121" s="2">
        <v>4.9001498193340752E-6</v>
      </c>
      <c r="L1121" s="1">
        <f t="shared" si="130"/>
        <v>7.0000000000000048E-2</v>
      </c>
      <c r="M1121" s="2">
        <v>109.34961608751139</v>
      </c>
      <c r="N1121">
        <v>5.3582950151546938E-4</v>
      </c>
      <c r="X1121" s="8"/>
    </row>
    <row r="1122" spans="1:24" x14ac:dyDescent="0.25">
      <c r="A1122" t="s">
        <v>14</v>
      </c>
      <c r="B1122" t="s">
        <v>305</v>
      </c>
      <c r="C1122" t="s">
        <v>306</v>
      </c>
      <c r="D1122" t="str">
        <f t="shared" si="131"/>
        <v>03</v>
      </c>
      <c r="E1122" t="str">
        <f t="shared" si="132"/>
        <v>032</v>
      </c>
      <c r="F1122" t="str">
        <f t="shared" si="133"/>
        <v>0321</v>
      </c>
      <c r="G1122" t="str">
        <f t="shared" si="134"/>
        <v>03212</v>
      </c>
      <c r="H1122" t="str">
        <f t="shared" si="135"/>
        <v>032123</v>
      </c>
      <c r="I1122" t="str">
        <f t="shared" si="136"/>
        <v>03212304</v>
      </c>
      <c r="J1122" s="1" t="s">
        <v>1328</v>
      </c>
      <c r="K1122" s="2">
        <v>1.6897257429846436E-5</v>
      </c>
      <c r="L1122" s="1">
        <f t="shared" si="130"/>
        <v>7.0000000000000048E-2</v>
      </c>
      <c r="M1122" s="2">
        <v>106.34867756267749</v>
      </c>
      <c r="N1122">
        <v>1.7970009821002952E-3</v>
      </c>
      <c r="X1122" s="8"/>
    </row>
    <row r="1123" spans="1:24" x14ac:dyDescent="0.25">
      <c r="A1123" t="s">
        <v>14</v>
      </c>
      <c r="B1123" t="s">
        <v>307</v>
      </c>
      <c r="C1123" t="s">
        <v>308</v>
      </c>
      <c r="D1123" t="str">
        <f t="shared" si="131"/>
        <v>03</v>
      </c>
      <c r="E1123" t="str">
        <f t="shared" si="132"/>
        <v>032</v>
      </c>
      <c r="F1123" t="str">
        <f t="shared" si="133"/>
        <v>0321</v>
      </c>
      <c r="G1123" t="str">
        <f t="shared" si="134"/>
        <v>03212</v>
      </c>
      <c r="H1123" t="str">
        <f t="shared" si="135"/>
        <v>032124</v>
      </c>
      <c r="I1123" t="str">
        <f t="shared" si="136"/>
        <v>03212402</v>
      </c>
      <c r="J1123" s="1" t="s">
        <v>1328</v>
      </c>
      <c r="K1123" s="2">
        <v>7.3782026686301898E-6</v>
      </c>
      <c r="L1123" s="1">
        <f t="shared" si="130"/>
        <v>7.0000000000000048E-2</v>
      </c>
      <c r="M1123" s="2">
        <v>105.6623352597974</v>
      </c>
      <c r="N1123">
        <v>7.7959812398753503E-4</v>
      </c>
      <c r="X1123" s="8"/>
    </row>
    <row r="1124" spans="1:24" x14ac:dyDescent="0.25">
      <c r="A1124" t="s">
        <v>14</v>
      </c>
      <c r="B1124" t="s">
        <v>309</v>
      </c>
      <c r="C1124" t="s">
        <v>310</v>
      </c>
      <c r="D1124" t="str">
        <f t="shared" si="131"/>
        <v>03</v>
      </c>
      <c r="E1124" t="str">
        <f t="shared" si="132"/>
        <v>032</v>
      </c>
      <c r="F1124" t="str">
        <f t="shared" si="133"/>
        <v>0321</v>
      </c>
      <c r="G1124" t="str">
        <f t="shared" si="134"/>
        <v>03212</v>
      </c>
      <c r="H1124" t="str">
        <f t="shared" si="135"/>
        <v>032124</v>
      </c>
      <c r="I1124" t="str">
        <f t="shared" si="136"/>
        <v>03212404</v>
      </c>
      <c r="J1124" s="1" t="s">
        <v>1328</v>
      </c>
      <c r="K1124" s="2">
        <v>1.169901226666669E-3</v>
      </c>
      <c r="L1124" s="1">
        <f t="shared" si="130"/>
        <v>7.0000000000000048E-2</v>
      </c>
      <c r="M1124" s="2">
        <v>114.7191596702548</v>
      </c>
      <c r="N1124">
        <v>0.13421008562040054</v>
      </c>
      <c r="X1124" s="8"/>
    </row>
    <row r="1125" spans="1:24" x14ac:dyDescent="0.25">
      <c r="A1125" t="s">
        <v>14</v>
      </c>
      <c r="B1125" t="s">
        <v>311</v>
      </c>
      <c r="C1125" t="s">
        <v>312</v>
      </c>
      <c r="D1125" t="str">
        <f t="shared" si="131"/>
        <v>03</v>
      </c>
      <c r="E1125" t="str">
        <f t="shared" si="132"/>
        <v>032</v>
      </c>
      <c r="F1125" t="str">
        <f t="shared" si="133"/>
        <v>0321</v>
      </c>
      <c r="G1125" t="str">
        <f t="shared" si="134"/>
        <v>03213</v>
      </c>
      <c r="H1125" t="str">
        <f t="shared" si="135"/>
        <v>032131</v>
      </c>
      <c r="I1125" t="str">
        <f t="shared" si="136"/>
        <v>03213101</v>
      </c>
      <c r="J1125" s="1" t="s">
        <v>1328</v>
      </c>
      <c r="K1125" s="2">
        <v>7.2791848605775061E-5</v>
      </c>
      <c r="L1125" s="1">
        <f t="shared" si="130"/>
        <v>7.0000000000000048E-2</v>
      </c>
      <c r="M1125" s="2">
        <v>130.74784893068031</v>
      </c>
      <c r="N1125">
        <v>9.5173776248928289E-3</v>
      </c>
      <c r="X1125" s="8"/>
    </row>
    <row r="1126" spans="1:24" x14ac:dyDescent="0.25">
      <c r="A1126" t="s">
        <v>14</v>
      </c>
      <c r="B1126" t="s">
        <v>313</v>
      </c>
      <c r="C1126" t="s">
        <v>314</v>
      </c>
      <c r="D1126" t="str">
        <f t="shared" si="131"/>
        <v>05</v>
      </c>
      <c r="E1126" t="str">
        <f t="shared" si="132"/>
        <v>051</v>
      </c>
      <c r="F1126" t="str">
        <f t="shared" si="133"/>
        <v>0511</v>
      </c>
      <c r="G1126" t="str">
        <f t="shared" si="134"/>
        <v>05111</v>
      </c>
      <c r="H1126" t="str">
        <f t="shared" si="135"/>
        <v>051111</v>
      </c>
      <c r="I1126" t="str">
        <f t="shared" si="136"/>
        <v>05111104</v>
      </c>
      <c r="J1126" s="1" t="s">
        <v>1328</v>
      </c>
      <c r="K1126" s="2">
        <v>4.8268727750093898E-4</v>
      </c>
      <c r="L1126" s="1">
        <f t="shared" si="130"/>
        <v>7.0000000000000048E-2</v>
      </c>
      <c r="M1126" s="2">
        <v>124.1447056278176</v>
      </c>
      <c r="N1126">
        <v>5.9923069975646774E-2</v>
      </c>
      <c r="X1126" s="8"/>
    </row>
    <row r="1127" spans="1:24" x14ac:dyDescent="0.25">
      <c r="A1127" t="s">
        <v>14</v>
      </c>
      <c r="B1127" t="s">
        <v>315</v>
      </c>
      <c r="C1127" t="s">
        <v>316</v>
      </c>
      <c r="D1127" t="str">
        <f t="shared" si="131"/>
        <v>05</v>
      </c>
      <c r="E1127" t="str">
        <f t="shared" si="132"/>
        <v>051</v>
      </c>
      <c r="F1127" t="str">
        <f t="shared" si="133"/>
        <v>0511</v>
      </c>
      <c r="G1127" t="str">
        <f t="shared" si="134"/>
        <v>05111</v>
      </c>
      <c r="H1127" t="str">
        <f t="shared" si="135"/>
        <v>051112</v>
      </c>
      <c r="I1127" t="str">
        <f t="shared" si="136"/>
        <v>05111203</v>
      </c>
      <c r="J1127" s="1" t="s">
        <v>1328</v>
      </c>
      <c r="K1127" s="2">
        <v>2.803418978786868E-4</v>
      </c>
      <c r="L1127" s="1">
        <f t="shared" si="130"/>
        <v>7.0000000000000048E-2</v>
      </c>
      <c r="M1127" s="2">
        <v>112.5482854560172</v>
      </c>
      <c r="N1127">
        <v>3.1551999947732064E-2</v>
      </c>
      <c r="X1127" s="8"/>
    </row>
    <row r="1128" spans="1:24" x14ac:dyDescent="0.25">
      <c r="A1128" t="s">
        <v>14</v>
      </c>
      <c r="B1128" t="s">
        <v>317</v>
      </c>
      <c r="C1128" t="s">
        <v>318</v>
      </c>
      <c r="D1128" t="str">
        <f t="shared" si="131"/>
        <v>05</v>
      </c>
      <c r="E1128" t="str">
        <f t="shared" si="132"/>
        <v>051</v>
      </c>
      <c r="F1128" t="str">
        <f t="shared" si="133"/>
        <v>0511</v>
      </c>
      <c r="G1128" t="str">
        <f t="shared" si="134"/>
        <v>05111</v>
      </c>
      <c r="H1128" t="str">
        <f t="shared" si="135"/>
        <v>051113</v>
      </c>
      <c r="I1128" t="str">
        <f t="shared" si="136"/>
        <v>05111301</v>
      </c>
      <c r="J1128" s="1" t="s">
        <v>1328</v>
      </c>
      <c r="K1128" s="2">
        <v>1.3884735384575944E-3</v>
      </c>
      <c r="L1128" s="1">
        <f t="shared" si="130"/>
        <v>7.0000000000000048E-2</v>
      </c>
      <c r="M1128" s="2">
        <v>106.05215064900931</v>
      </c>
      <c r="N1128">
        <v>0.14725060487266781</v>
      </c>
      <c r="X1128" s="8"/>
    </row>
    <row r="1129" spans="1:24" x14ac:dyDescent="0.25">
      <c r="A1129" t="s">
        <v>14</v>
      </c>
      <c r="B1129" t="s">
        <v>319</v>
      </c>
      <c r="C1129" t="s">
        <v>320</v>
      </c>
      <c r="D1129" t="str">
        <f t="shared" si="131"/>
        <v>05</v>
      </c>
      <c r="E1129" t="str">
        <f t="shared" si="132"/>
        <v>051</v>
      </c>
      <c r="F1129" t="str">
        <f t="shared" si="133"/>
        <v>0511</v>
      </c>
      <c r="G1129" t="str">
        <f t="shared" si="134"/>
        <v>05111</v>
      </c>
      <c r="H1129" t="str">
        <f t="shared" si="135"/>
        <v>051113</v>
      </c>
      <c r="I1129" t="str">
        <f t="shared" si="136"/>
        <v>05111311</v>
      </c>
      <c r="J1129" s="1" t="s">
        <v>1328</v>
      </c>
      <c r="K1129" s="2">
        <v>2.4555570969384682E-4</v>
      </c>
      <c r="L1129" s="1">
        <f t="shared" si="130"/>
        <v>7.0000000000000048E-2</v>
      </c>
      <c r="M1129" s="2">
        <v>102.985061818783</v>
      </c>
      <c r="N1129">
        <v>2.5288569942775944E-2</v>
      </c>
      <c r="X1129" s="8"/>
    </row>
    <row r="1130" spans="1:24" x14ac:dyDescent="0.25">
      <c r="A1130" t="s">
        <v>14</v>
      </c>
      <c r="B1130" t="s">
        <v>321</v>
      </c>
      <c r="C1130" t="s">
        <v>322</v>
      </c>
      <c r="D1130" t="str">
        <f t="shared" si="131"/>
        <v>05</v>
      </c>
      <c r="E1130" t="str">
        <f t="shared" si="132"/>
        <v>051</v>
      </c>
      <c r="F1130" t="str">
        <f t="shared" si="133"/>
        <v>0511</v>
      </c>
      <c r="G1130" t="str">
        <f t="shared" si="134"/>
        <v>05111</v>
      </c>
      <c r="H1130" t="str">
        <f t="shared" si="135"/>
        <v>051113</v>
      </c>
      <c r="I1130" t="str">
        <f t="shared" si="136"/>
        <v>05111324</v>
      </c>
      <c r="J1130" s="1" t="s">
        <v>1328</v>
      </c>
      <c r="K1130" s="2">
        <v>2.9138394967017218E-4</v>
      </c>
      <c r="L1130" s="1">
        <f t="shared" si="130"/>
        <v>7.0000000000000048E-2</v>
      </c>
      <c r="M1130" s="2">
        <v>111.8825634168241</v>
      </c>
      <c r="N1130">
        <v>3.2600783227617718E-2</v>
      </c>
      <c r="X1130" s="8"/>
    </row>
    <row r="1131" spans="1:24" x14ac:dyDescent="0.25">
      <c r="A1131" t="s">
        <v>14</v>
      </c>
      <c r="B1131" t="s">
        <v>323</v>
      </c>
      <c r="C1131" t="s">
        <v>324</v>
      </c>
      <c r="D1131" t="str">
        <f t="shared" si="131"/>
        <v>05</v>
      </c>
      <c r="E1131" t="str">
        <f t="shared" si="132"/>
        <v>052</v>
      </c>
      <c r="F1131" t="str">
        <f t="shared" si="133"/>
        <v>0521</v>
      </c>
      <c r="G1131" t="str">
        <f t="shared" si="134"/>
        <v>05212</v>
      </c>
      <c r="H1131" t="str">
        <f t="shared" si="135"/>
        <v>052120</v>
      </c>
      <c r="I1131" t="str">
        <f t="shared" si="136"/>
        <v>05212005</v>
      </c>
      <c r="J1131" s="1" t="s">
        <v>1328</v>
      </c>
      <c r="K1131" s="2">
        <v>7.5961011113283538E-5</v>
      </c>
      <c r="L1131" s="1">
        <f t="shared" si="130"/>
        <v>7.0000000000000048E-2</v>
      </c>
      <c r="M1131" s="2">
        <v>121.200355942586</v>
      </c>
      <c r="N1131">
        <v>9.2065015846886956E-3</v>
      </c>
      <c r="X1131" s="8"/>
    </row>
    <row r="1132" spans="1:24" x14ac:dyDescent="0.25">
      <c r="A1132" t="s">
        <v>14</v>
      </c>
      <c r="B1132" t="s">
        <v>325</v>
      </c>
      <c r="C1132" t="s">
        <v>326</v>
      </c>
      <c r="D1132" t="str">
        <f t="shared" si="131"/>
        <v>05</v>
      </c>
      <c r="E1132" t="str">
        <f t="shared" si="132"/>
        <v>052</v>
      </c>
      <c r="F1132" t="str">
        <f t="shared" si="133"/>
        <v>0521</v>
      </c>
      <c r="G1132" t="str">
        <f t="shared" si="134"/>
        <v>05212</v>
      </c>
      <c r="H1132" t="str">
        <f t="shared" si="135"/>
        <v>052120</v>
      </c>
      <c r="I1132" t="str">
        <f t="shared" si="136"/>
        <v>05212007</v>
      </c>
      <c r="J1132" s="1" t="s">
        <v>1328</v>
      </c>
      <c r="K1132" s="2">
        <v>4.7216414296842872E-4</v>
      </c>
      <c r="L1132" s="1">
        <f t="shared" si="130"/>
        <v>7.0000000000000048E-2</v>
      </c>
      <c r="M1132" s="2">
        <v>110.36708190016149</v>
      </c>
      <c r="N1132">
        <v>5.2111378637316137E-2</v>
      </c>
      <c r="X1132" s="8"/>
    </row>
    <row r="1133" spans="1:24" x14ac:dyDescent="0.25">
      <c r="A1133" t="s">
        <v>14</v>
      </c>
      <c r="B1133" t="s">
        <v>327</v>
      </c>
      <c r="C1133" t="s">
        <v>328</v>
      </c>
      <c r="D1133" t="str">
        <f t="shared" si="131"/>
        <v>05</v>
      </c>
      <c r="E1133" t="str">
        <f t="shared" si="132"/>
        <v>052</v>
      </c>
      <c r="F1133" t="str">
        <f t="shared" si="133"/>
        <v>0521</v>
      </c>
      <c r="G1133" t="str">
        <f t="shared" si="134"/>
        <v>05213</v>
      </c>
      <c r="H1133" t="str">
        <f t="shared" si="135"/>
        <v>052131</v>
      </c>
      <c r="I1133" t="str">
        <f t="shared" si="136"/>
        <v>05213103</v>
      </c>
      <c r="J1133" s="1" t="s">
        <v>1328</v>
      </c>
      <c r="K1133" s="2">
        <v>3.785442260413829E-4</v>
      </c>
      <c r="L1133" s="1">
        <f t="shared" si="130"/>
        <v>7.0000000000000048E-2</v>
      </c>
      <c r="M1133" s="2">
        <v>102.3390300089244</v>
      </c>
      <c r="N1133">
        <v>3.8739848908554142E-2</v>
      </c>
      <c r="X1133" s="8"/>
    </row>
    <row r="1134" spans="1:24" x14ac:dyDescent="0.25">
      <c r="A1134" t="s">
        <v>14</v>
      </c>
      <c r="B1134" t="s">
        <v>329</v>
      </c>
      <c r="C1134" t="s">
        <v>330</v>
      </c>
      <c r="D1134" t="str">
        <f t="shared" si="131"/>
        <v>05</v>
      </c>
      <c r="E1134" t="str">
        <f t="shared" si="132"/>
        <v>052</v>
      </c>
      <c r="F1134" t="str">
        <f t="shared" si="133"/>
        <v>0521</v>
      </c>
      <c r="G1134" t="str">
        <f t="shared" si="134"/>
        <v>05213</v>
      </c>
      <c r="H1134" t="str">
        <f t="shared" si="135"/>
        <v>052131</v>
      </c>
      <c r="I1134" t="str">
        <f t="shared" si="136"/>
        <v>05213105</v>
      </c>
      <c r="J1134" s="1" t="s">
        <v>1328</v>
      </c>
      <c r="K1134" s="2">
        <v>1.9457464015159871E-4</v>
      </c>
      <c r="L1134" s="1">
        <f t="shared" si="130"/>
        <v>7.0000000000000048E-2</v>
      </c>
      <c r="M1134" s="2">
        <v>123.5756630600025</v>
      </c>
      <c r="N1134">
        <v>2.4044690171395194E-2</v>
      </c>
      <c r="X1134" s="8"/>
    </row>
    <row r="1135" spans="1:24" x14ac:dyDescent="0.25">
      <c r="A1135" t="s">
        <v>14</v>
      </c>
      <c r="B1135" t="s">
        <v>331</v>
      </c>
      <c r="C1135" t="s">
        <v>332</v>
      </c>
      <c r="D1135" t="str">
        <f t="shared" si="131"/>
        <v>05</v>
      </c>
      <c r="E1135" t="str">
        <f t="shared" si="132"/>
        <v>052</v>
      </c>
      <c r="F1135" t="str">
        <f t="shared" si="133"/>
        <v>0521</v>
      </c>
      <c r="G1135" t="str">
        <f t="shared" si="134"/>
        <v>05219</v>
      </c>
      <c r="H1135" t="str">
        <f t="shared" si="135"/>
        <v>052190</v>
      </c>
      <c r="I1135" t="str">
        <f t="shared" si="136"/>
        <v>05219002</v>
      </c>
      <c r="J1135" s="1" t="s">
        <v>1328</v>
      </c>
      <c r="K1135" s="2">
        <v>3.4953801732630157E-5</v>
      </c>
      <c r="L1135" s="1">
        <f t="shared" si="130"/>
        <v>7.0000000000000048E-2</v>
      </c>
      <c r="M1135" s="2">
        <v>104.11624438102589</v>
      </c>
      <c r="N1135">
        <v>3.6392585632404476E-3</v>
      </c>
      <c r="X1135" s="8"/>
    </row>
    <row r="1136" spans="1:24" x14ac:dyDescent="0.25">
      <c r="A1136" t="s">
        <v>14</v>
      </c>
      <c r="B1136" t="s">
        <v>333</v>
      </c>
      <c r="C1136" t="s">
        <v>334</v>
      </c>
      <c r="D1136" t="str">
        <f t="shared" si="131"/>
        <v>05</v>
      </c>
      <c r="E1136" t="str">
        <f t="shared" si="132"/>
        <v>053</v>
      </c>
      <c r="F1136" t="str">
        <f t="shared" si="133"/>
        <v>0531</v>
      </c>
      <c r="G1136" t="str">
        <f t="shared" si="134"/>
        <v>05311</v>
      </c>
      <c r="H1136" t="str">
        <f t="shared" si="135"/>
        <v>053111</v>
      </c>
      <c r="I1136" t="str">
        <f t="shared" si="136"/>
        <v>05311101</v>
      </c>
      <c r="J1136" s="1" t="s">
        <v>1328</v>
      </c>
      <c r="K1136" s="2">
        <v>4.0386347163496087E-5</v>
      </c>
      <c r="L1136" s="1">
        <f t="shared" si="130"/>
        <v>7.0000000000000048E-2</v>
      </c>
      <c r="M1136" s="2">
        <v>116.7889143285294</v>
      </c>
      <c r="N1136">
        <v>4.7166776389197911E-3</v>
      </c>
      <c r="X1136" s="8"/>
    </row>
    <row r="1137" spans="1:24" x14ac:dyDescent="0.25">
      <c r="A1137" t="s">
        <v>14</v>
      </c>
      <c r="B1137" t="s">
        <v>335</v>
      </c>
      <c r="C1137" t="s">
        <v>336</v>
      </c>
      <c r="D1137" t="str">
        <f t="shared" si="131"/>
        <v>05</v>
      </c>
      <c r="E1137" t="str">
        <f t="shared" si="132"/>
        <v>053</v>
      </c>
      <c r="F1137" t="str">
        <f t="shared" si="133"/>
        <v>0531</v>
      </c>
      <c r="G1137" t="str">
        <f t="shared" si="134"/>
        <v>05311</v>
      </c>
      <c r="H1137" t="str">
        <f t="shared" si="135"/>
        <v>053111</v>
      </c>
      <c r="I1137" t="str">
        <f t="shared" si="136"/>
        <v>05311106</v>
      </c>
      <c r="J1137" s="1" t="s">
        <v>1328</v>
      </c>
      <c r="K1137" s="2">
        <v>1.3014170887669481E-5</v>
      </c>
      <c r="L1137" s="1">
        <f t="shared" si="130"/>
        <v>7.0000000000000048E-2</v>
      </c>
      <c r="M1137" s="2">
        <v>101.617442342346</v>
      </c>
      <c r="N1137">
        <v>1.3224667598111914E-3</v>
      </c>
      <c r="X1137" s="8"/>
    </row>
    <row r="1138" spans="1:24" x14ac:dyDescent="0.25">
      <c r="A1138" t="s">
        <v>14</v>
      </c>
      <c r="B1138" t="s">
        <v>337</v>
      </c>
      <c r="C1138" t="s">
        <v>338</v>
      </c>
      <c r="D1138" t="str">
        <f t="shared" si="131"/>
        <v>05</v>
      </c>
      <c r="E1138" t="str">
        <f t="shared" si="132"/>
        <v>053</v>
      </c>
      <c r="F1138" t="str">
        <f t="shared" si="133"/>
        <v>0531</v>
      </c>
      <c r="G1138" t="str">
        <f t="shared" si="134"/>
        <v>05311</v>
      </c>
      <c r="H1138" t="str">
        <f t="shared" si="135"/>
        <v>053112</v>
      </c>
      <c r="I1138" t="str">
        <f t="shared" si="136"/>
        <v>05311204</v>
      </c>
      <c r="J1138" s="1" t="s">
        <v>1328</v>
      </c>
      <c r="K1138" s="2">
        <v>1.1139000292471191E-4</v>
      </c>
      <c r="L1138" s="1">
        <f t="shared" si="130"/>
        <v>7.0000000000000048E-2</v>
      </c>
      <c r="M1138" s="2">
        <v>117.3352509416753</v>
      </c>
      <c r="N1138">
        <v>1.3069973945565017E-2</v>
      </c>
      <c r="X1138" s="8"/>
    </row>
    <row r="1139" spans="1:24" x14ac:dyDescent="0.25">
      <c r="A1139" t="s">
        <v>14</v>
      </c>
      <c r="B1139" t="s">
        <v>339</v>
      </c>
      <c r="C1139" t="s">
        <v>340</v>
      </c>
      <c r="D1139" t="str">
        <f t="shared" si="131"/>
        <v>05</v>
      </c>
      <c r="E1139" t="str">
        <f t="shared" si="132"/>
        <v>053</v>
      </c>
      <c r="F1139" t="str">
        <f t="shared" si="133"/>
        <v>0531</v>
      </c>
      <c r="G1139" t="str">
        <f t="shared" si="134"/>
        <v>05312</v>
      </c>
      <c r="H1139" t="str">
        <f t="shared" si="135"/>
        <v>053120</v>
      </c>
      <c r="I1139" t="str">
        <f t="shared" si="136"/>
        <v>05312001</v>
      </c>
      <c r="J1139" s="1" t="s">
        <v>1328</v>
      </c>
      <c r="K1139" s="2">
        <v>1.3221595245487875E-4</v>
      </c>
      <c r="L1139" s="1">
        <f t="shared" si="130"/>
        <v>7.0000000000000048E-2</v>
      </c>
      <c r="M1139" s="2">
        <v>118.44402064372009</v>
      </c>
      <c r="N1139">
        <v>1.5660189001994774E-2</v>
      </c>
      <c r="X1139" s="8"/>
    </row>
    <row r="1140" spans="1:24" x14ac:dyDescent="0.25">
      <c r="A1140" t="s">
        <v>14</v>
      </c>
      <c r="B1140" t="s">
        <v>341</v>
      </c>
      <c r="C1140" t="s">
        <v>342</v>
      </c>
      <c r="D1140" t="str">
        <f t="shared" si="131"/>
        <v>05</v>
      </c>
      <c r="E1140" t="str">
        <f t="shared" si="132"/>
        <v>053</v>
      </c>
      <c r="F1140" t="str">
        <f t="shared" si="133"/>
        <v>0531</v>
      </c>
      <c r="G1140" t="str">
        <f t="shared" si="134"/>
        <v>05313</v>
      </c>
      <c r="H1140" t="str">
        <f t="shared" si="135"/>
        <v>053130</v>
      </c>
      <c r="I1140" t="str">
        <f t="shared" si="136"/>
        <v>05313001</v>
      </c>
      <c r="J1140" s="1" t="s">
        <v>1328</v>
      </c>
      <c r="K1140" s="2">
        <v>3.932451697183285E-4</v>
      </c>
      <c r="L1140" s="1">
        <f t="shared" si="130"/>
        <v>7.0000000000000048E-2</v>
      </c>
      <c r="M1140" s="2">
        <v>118.44402064372009</v>
      </c>
      <c r="N1140">
        <v>4.6577539000160914E-2</v>
      </c>
      <c r="X1140" s="8"/>
    </row>
    <row r="1141" spans="1:24" x14ac:dyDescent="0.25">
      <c r="A1141" t="s">
        <v>14</v>
      </c>
      <c r="B1141" t="s">
        <v>343</v>
      </c>
      <c r="C1141" t="s">
        <v>344</v>
      </c>
      <c r="D1141" t="str">
        <f t="shared" si="131"/>
        <v>05</v>
      </c>
      <c r="E1141" t="str">
        <f t="shared" si="132"/>
        <v>053</v>
      </c>
      <c r="F1141" t="str">
        <f t="shared" si="133"/>
        <v>0532</v>
      </c>
      <c r="G1141" t="str">
        <f t="shared" si="134"/>
        <v>05321</v>
      </c>
      <c r="H1141" t="str">
        <f t="shared" si="135"/>
        <v>053212</v>
      </c>
      <c r="I1141" t="str">
        <f t="shared" si="136"/>
        <v>05321204</v>
      </c>
      <c r="J1141" s="1" t="s">
        <v>1328</v>
      </c>
      <c r="K1141" s="2">
        <v>1.9017037575296862E-4</v>
      </c>
      <c r="L1141" s="1">
        <f t="shared" si="130"/>
        <v>7.0000000000000048E-2</v>
      </c>
      <c r="M1141" s="2">
        <v>100.8199980162666</v>
      </c>
      <c r="N1141">
        <v>1.9172976906166969E-2</v>
      </c>
      <c r="X1141" s="8"/>
    </row>
    <row r="1142" spans="1:24" x14ac:dyDescent="0.25">
      <c r="A1142" t="s">
        <v>14</v>
      </c>
      <c r="B1142" t="s">
        <v>345</v>
      </c>
      <c r="C1142" t="s">
        <v>346</v>
      </c>
      <c r="D1142" t="str">
        <f t="shared" si="131"/>
        <v>05</v>
      </c>
      <c r="E1142" t="str">
        <f t="shared" si="132"/>
        <v>053</v>
      </c>
      <c r="F1142" t="str">
        <f t="shared" si="133"/>
        <v>0532</v>
      </c>
      <c r="G1142" t="str">
        <f t="shared" si="134"/>
        <v>05329</v>
      </c>
      <c r="H1142" t="str">
        <f t="shared" si="135"/>
        <v>053292</v>
      </c>
      <c r="I1142" t="str">
        <f t="shared" si="136"/>
        <v>05329203</v>
      </c>
      <c r="J1142" s="1" t="s">
        <v>1328</v>
      </c>
      <c r="K1142" s="2">
        <v>5.8995134691513212E-5</v>
      </c>
      <c r="L1142" s="1">
        <f t="shared" si="130"/>
        <v>7.0000000000000048E-2</v>
      </c>
      <c r="M1142" s="2">
        <v>109.8211612559688</v>
      </c>
      <c r="N1142">
        <v>6.4789142002742717E-3</v>
      </c>
      <c r="X1142" s="8"/>
    </row>
    <row r="1143" spans="1:24" x14ac:dyDescent="0.25">
      <c r="A1143" t="s">
        <v>14</v>
      </c>
      <c r="B1143" t="s">
        <v>347</v>
      </c>
      <c r="C1143" t="s">
        <v>348</v>
      </c>
      <c r="D1143" t="str">
        <f t="shared" si="131"/>
        <v>05</v>
      </c>
      <c r="E1143" t="str">
        <f t="shared" si="132"/>
        <v>054</v>
      </c>
      <c r="F1143" t="str">
        <f t="shared" si="133"/>
        <v>0540</v>
      </c>
      <c r="G1143" t="str">
        <f t="shared" si="134"/>
        <v>05401</v>
      </c>
      <c r="H1143" t="str">
        <f t="shared" si="135"/>
        <v>054012</v>
      </c>
      <c r="I1143" t="str">
        <f t="shared" si="136"/>
        <v>05401217</v>
      </c>
      <c r="J1143" s="1" t="s">
        <v>1328</v>
      </c>
      <c r="K1143" s="2">
        <v>4.2689354735535851E-5</v>
      </c>
      <c r="L1143" s="1">
        <f t="shared" si="130"/>
        <v>7.0000000000000048E-2</v>
      </c>
      <c r="M1143" s="2">
        <v>114.8908903922698</v>
      </c>
      <c r="N1143">
        <v>4.9046179758371732E-3</v>
      </c>
      <c r="X1143" s="8"/>
    </row>
    <row r="1144" spans="1:24" x14ac:dyDescent="0.25">
      <c r="A1144" t="s">
        <v>14</v>
      </c>
      <c r="B1144" t="s">
        <v>349</v>
      </c>
      <c r="C1144" t="s">
        <v>350</v>
      </c>
      <c r="D1144" t="str">
        <f t="shared" si="131"/>
        <v>05</v>
      </c>
      <c r="E1144" t="str">
        <f t="shared" si="132"/>
        <v>054</v>
      </c>
      <c r="F1144" t="str">
        <f t="shared" si="133"/>
        <v>0540</v>
      </c>
      <c r="G1144" t="str">
        <f t="shared" si="134"/>
        <v>05402</v>
      </c>
      <c r="H1144" t="str">
        <f t="shared" si="135"/>
        <v>054020</v>
      </c>
      <c r="I1144" t="str">
        <f t="shared" si="136"/>
        <v>05402006</v>
      </c>
      <c r="J1144" s="1" t="s">
        <v>1328</v>
      </c>
      <c r="K1144" s="2">
        <v>8.2846749957912801E-5</v>
      </c>
      <c r="L1144" s="1">
        <f t="shared" si="130"/>
        <v>7.0000000000000048E-2</v>
      </c>
      <c r="M1144" s="2">
        <v>116.0636847723118</v>
      </c>
      <c r="N1144">
        <v>9.6154990715257276E-3</v>
      </c>
      <c r="X1144" s="8"/>
    </row>
    <row r="1145" spans="1:24" x14ac:dyDescent="0.25">
      <c r="A1145" t="s">
        <v>14</v>
      </c>
      <c r="B1145" t="s">
        <v>351</v>
      </c>
      <c r="C1145" t="s">
        <v>352</v>
      </c>
      <c r="D1145" t="str">
        <f t="shared" si="131"/>
        <v>05</v>
      </c>
      <c r="E1145" t="str">
        <f t="shared" si="132"/>
        <v>054</v>
      </c>
      <c r="F1145" t="str">
        <f t="shared" si="133"/>
        <v>0540</v>
      </c>
      <c r="G1145" t="str">
        <f t="shared" si="134"/>
        <v>05403</v>
      </c>
      <c r="H1145" t="str">
        <f t="shared" si="135"/>
        <v>054031</v>
      </c>
      <c r="I1145" t="str">
        <f t="shared" si="136"/>
        <v>05403104</v>
      </c>
      <c r="J1145" s="1" t="s">
        <v>1328</v>
      </c>
      <c r="K1145" s="2">
        <v>3.6166190080273501E-5</v>
      </c>
      <c r="L1145" s="1">
        <f t="shared" si="130"/>
        <v>7.0000000000000048E-2</v>
      </c>
      <c r="M1145" s="2">
        <v>113.2392440696313</v>
      </c>
      <c r="N1145">
        <v>4.0954320255687689E-3</v>
      </c>
      <c r="X1145" s="8"/>
    </row>
    <row r="1146" spans="1:24" x14ac:dyDescent="0.25">
      <c r="A1146" t="s">
        <v>14</v>
      </c>
      <c r="B1146" t="s">
        <v>353</v>
      </c>
      <c r="C1146" t="s">
        <v>354</v>
      </c>
      <c r="D1146" t="str">
        <f t="shared" si="131"/>
        <v>05</v>
      </c>
      <c r="E1146" t="str">
        <f t="shared" si="132"/>
        <v>054</v>
      </c>
      <c r="F1146" t="str">
        <f t="shared" si="133"/>
        <v>0540</v>
      </c>
      <c r="G1146" t="str">
        <f t="shared" si="134"/>
        <v>05403</v>
      </c>
      <c r="H1146" t="str">
        <f t="shared" si="135"/>
        <v>054033</v>
      </c>
      <c r="I1146" t="str">
        <f t="shared" si="136"/>
        <v>05403301</v>
      </c>
      <c r="J1146" s="1" t="s">
        <v>1328</v>
      </c>
      <c r="K1146" s="2">
        <v>5.9945720711613845E-5</v>
      </c>
      <c r="L1146" s="1">
        <f t="shared" si="130"/>
        <v>7.0000000000000048E-2</v>
      </c>
      <c r="M1146" s="2">
        <v>143.69457729437639</v>
      </c>
      <c r="N1146">
        <v>8.613874998262095E-3</v>
      </c>
      <c r="X1146" s="8"/>
    </row>
    <row r="1147" spans="1:24" x14ac:dyDescent="0.25">
      <c r="A1147" t="s">
        <v>14</v>
      </c>
      <c r="B1147" t="s">
        <v>355</v>
      </c>
      <c r="C1147" t="s">
        <v>356</v>
      </c>
      <c r="D1147" t="str">
        <f t="shared" si="131"/>
        <v>05</v>
      </c>
      <c r="E1147" t="str">
        <f t="shared" si="132"/>
        <v>054</v>
      </c>
      <c r="F1147" t="str">
        <f t="shared" si="133"/>
        <v>0540</v>
      </c>
      <c r="G1147" t="str">
        <f t="shared" si="134"/>
        <v>05403</v>
      </c>
      <c r="H1147" t="str">
        <f t="shared" si="135"/>
        <v>054035</v>
      </c>
      <c r="I1147" t="str">
        <f t="shared" si="136"/>
        <v>05403508</v>
      </c>
      <c r="J1147" s="1" t="s">
        <v>1328</v>
      </c>
      <c r="K1147" s="2">
        <v>2.5645332793060242E-5</v>
      </c>
      <c r="L1147" s="1">
        <f t="shared" si="130"/>
        <v>7.0000000000000048E-2</v>
      </c>
      <c r="M1147" s="2">
        <v>125.20451374187481</v>
      </c>
      <c r="N1147">
        <v>3.2109114221036635E-3</v>
      </c>
      <c r="X1147" s="8"/>
    </row>
    <row r="1148" spans="1:24" x14ac:dyDescent="0.25">
      <c r="A1148" t="s">
        <v>14</v>
      </c>
      <c r="B1148" t="s">
        <v>357</v>
      </c>
      <c r="C1148" t="s">
        <v>358</v>
      </c>
      <c r="D1148" t="str">
        <f t="shared" si="131"/>
        <v>05</v>
      </c>
      <c r="E1148" t="str">
        <f t="shared" si="132"/>
        <v>054</v>
      </c>
      <c r="F1148" t="str">
        <f t="shared" si="133"/>
        <v>0540</v>
      </c>
      <c r="G1148" t="str">
        <f t="shared" si="134"/>
        <v>05403</v>
      </c>
      <c r="H1148" t="str">
        <f t="shared" si="135"/>
        <v>054035</v>
      </c>
      <c r="I1148" t="str">
        <f t="shared" si="136"/>
        <v>05403516</v>
      </c>
      <c r="J1148" s="1" t="s">
        <v>1328</v>
      </c>
      <c r="K1148" s="2">
        <v>4.4292764754201889E-5</v>
      </c>
      <c r="L1148" s="1">
        <f t="shared" si="130"/>
        <v>7.0000000000000048E-2</v>
      </c>
      <c r="M1148" s="2">
        <v>120.49896265113649</v>
      </c>
      <c r="N1148">
        <v>5.3372322058321481E-3</v>
      </c>
      <c r="X1148" s="8"/>
    </row>
    <row r="1149" spans="1:24" x14ac:dyDescent="0.25">
      <c r="A1149" t="s">
        <v>14</v>
      </c>
      <c r="B1149" t="s">
        <v>359</v>
      </c>
      <c r="C1149" t="s">
        <v>360</v>
      </c>
      <c r="D1149" t="str">
        <f t="shared" si="131"/>
        <v>05</v>
      </c>
      <c r="E1149" t="str">
        <f t="shared" si="132"/>
        <v>055</v>
      </c>
      <c r="F1149" t="str">
        <f t="shared" si="133"/>
        <v>0551</v>
      </c>
      <c r="G1149" t="str">
        <f t="shared" si="134"/>
        <v>05510</v>
      </c>
      <c r="H1149" t="str">
        <f t="shared" si="135"/>
        <v>055100</v>
      </c>
      <c r="I1149" t="str">
        <f t="shared" si="136"/>
        <v>05510001</v>
      </c>
      <c r="J1149" s="1" t="s">
        <v>1328</v>
      </c>
      <c r="K1149" s="2">
        <v>5.4904329342187936E-5</v>
      </c>
      <c r="L1149" s="1">
        <f t="shared" si="130"/>
        <v>7.0000000000000048E-2</v>
      </c>
      <c r="M1149" s="2">
        <v>114.3494643625409</v>
      </c>
      <c r="N1149">
        <v>6.2782806514637282E-3</v>
      </c>
      <c r="X1149" s="8"/>
    </row>
    <row r="1150" spans="1:24" x14ac:dyDescent="0.25">
      <c r="A1150" t="s">
        <v>14</v>
      </c>
      <c r="B1150" t="s">
        <v>361</v>
      </c>
      <c r="C1150" t="s">
        <v>362</v>
      </c>
      <c r="D1150" t="str">
        <f t="shared" si="131"/>
        <v>05</v>
      </c>
      <c r="E1150" t="str">
        <f t="shared" si="132"/>
        <v>055</v>
      </c>
      <c r="F1150" t="str">
        <f t="shared" si="133"/>
        <v>0551</v>
      </c>
      <c r="G1150" t="str">
        <f t="shared" si="134"/>
        <v>05510</v>
      </c>
      <c r="H1150" t="str">
        <f t="shared" si="135"/>
        <v>055100</v>
      </c>
      <c r="I1150" t="str">
        <f t="shared" si="136"/>
        <v>05510015</v>
      </c>
      <c r="J1150" s="1" t="s">
        <v>1328</v>
      </c>
      <c r="K1150" s="2">
        <v>1.4988556616760348E-5</v>
      </c>
      <c r="L1150" s="1">
        <f t="shared" si="130"/>
        <v>7.0000000000000048E-2</v>
      </c>
      <c r="M1150" s="2">
        <v>124.59855536883239</v>
      </c>
      <c r="N1150">
        <v>1.8675525015122933E-3</v>
      </c>
      <c r="X1150" s="8"/>
    </row>
    <row r="1151" spans="1:24" x14ac:dyDescent="0.25">
      <c r="A1151" t="s">
        <v>14</v>
      </c>
      <c r="B1151" t="s">
        <v>363</v>
      </c>
      <c r="C1151" t="s">
        <v>364</v>
      </c>
      <c r="D1151" t="str">
        <f t="shared" si="131"/>
        <v>05</v>
      </c>
      <c r="E1151" t="str">
        <f t="shared" si="132"/>
        <v>055</v>
      </c>
      <c r="F1151" t="str">
        <f t="shared" si="133"/>
        <v>0552</v>
      </c>
      <c r="G1151" t="str">
        <f t="shared" si="134"/>
        <v>05521</v>
      </c>
      <c r="H1151" t="str">
        <f t="shared" si="135"/>
        <v>055211</v>
      </c>
      <c r="I1151" t="str">
        <f t="shared" si="136"/>
        <v>05521110</v>
      </c>
      <c r="J1151" s="1" t="s">
        <v>1328</v>
      </c>
      <c r="K1151" s="2">
        <v>8.1975687352881264E-5</v>
      </c>
      <c r="L1151" s="1">
        <f t="shared" si="130"/>
        <v>7.0000000000000048E-2</v>
      </c>
      <c r="M1151" s="2">
        <v>101.82212120056759</v>
      </c>
      <c r="N1151">
        <v>8.3469383731449125E-3</v>
      </c>
      <c r="X1151" s="8"/>
    </row>
    <row r="1152" spans="1:24" x14ac:dyDescent="0.25">
      <c r="A1152" t="s">
        <v>14</v>
      </c>
      <c r="B1152" t="s">
        <v>365</v>
      </c>
      <c r="C1152" t="s">
        <v>366</v>
      </c>
      <c r="D1152" t="str">
        <f t="shared" si="131"/>
        <v>05</v>
      </c>
      <c r="E1152" t="str">
        <f t="shared" si="132"/>
        <v>055</v>
      </c>
      <c r="F1152" t="str">
        <f t="shared" si="133"/>
        <v>0552</v>
      </c>
      <c r="G1152" t="str">
        <f t="shared" si="134"/>
        <v>05521</v>
      </c>
      <c r="H1152" t="str">
        <f t="shared" si="135"/>
        <v>055212</v>
      </c>
      <c r="I1152" t="str">
        <f t="shared" si="136"/>
        <v>05521208</v>
      </c>
      <c r="J1152" s="1" t="s">
        <v>1328</v>
      </c>
      <c r="K1152" s="2">
        <v>1.073149454714839E-5</v>
      </c>
      <c r="L1152" s="1">
        <f t="shared" si="130"/>
        <v>7.0000000000000048E-2</v>
      </c>
      <c r="M1152" s="2">
        <v>102.38706668224511</v>
      </c>
      <c r="N1152">
        <v>1.0987662477990319E-3</v>
      </c>
      <c r="X1152" s="8"/>
    </row>
    <row r="1153" spans="1:24" x14ac:dyDescent="0.25">
      <c r="A1153" t="s">
        <v>14</v>
      </c>
      <c r="B1153" t="s">
        <v>367</v>
      </c>
      <c r="C1153" t="s">
        <v>368</v>
      </c>
      <c r="D1153" t="str">
        <f t="shared" si="131"/>
        <v>05</v>
      </c>
      <c r="E1153" t="str">
        <f t="shared" si="132"/>
        <v>055</v>
      </c>
      <c r="F1153" t="str">
        <f t="shared" si="133"/>
        <v>0552</v>
      </c>
      <c r="G1153" t="str">
        <f t="shared" si="134"/>
        <v>05522</v>
      </c>
      <c r="H1153" t="str">
        <f t="shared" si="135"/>
        <v>055222</v>
      </c>
      <c r="I1153" t="str">
        <f t="shared" si="136"/>
        <v>05522206</v>
      </c>
      <c r="J1153" s="1" t="s">
        <v>1328</v>
      </c>
      <c r="K1153" s="2">
        <v>4.7865252652471552E-5</v>
      </c>
      <c r="L1153" s="1">
        <f t="shared" si="130"/>
        <v>7.0000000000000048E-2</v>
      </c>
      <c r="M1153" s="2">
        <v>142.9717145523893</v>
      </c>
      <c r="N1153">
        <v>6.8433772392071579E-3</v>
      </c>
      <c r="X1153" s="8"/>
    </row>
    <row r="1154" spans="1:24" x14ac:dyDescent="0.25">
      <c r="A1154" t="s">
        <v>14</v>
      </c>
      <c r="B1154" t="s">
        <v>369</v>
      </c>
      <c r="C1154" t="s">
        <v>370</v>
      </c>
      <c r="D1154" t="str">
        <f t="shared" si="131"/>
        <v>05</v>
      </c>
      <c r="E1154" t="str">
        <f t="shared" si="132"/>
        <v>056</v>
      </c>
      <c r="F1154" t="str">
        <f t="shared" si="133"/>
        <v>0561</v>
      </c>
      <c r="G1154" t="str">
        <f t="shared" si="134"/>
        <v>05611</v>
      </c>
      <c r="H1154" t="str">
        <f t="shared" si="135"/>
        <v>056111</v>
      </c>
      <c r="I1154" t="str">
        <f t="shared" si="136"/>
        <v>05611106</v>
      </c>
      <c r="J1154" s="1" t="s">
        <v>1328</v>
      </c>
      <c r="K1154" s="2">
        <v>1.5913557910646444E-4</v>
      </c>
      <c r="L1154" s="1">
        <f t="shared" si="130"/>
        <v>7.0000000000000048E-2</v>
      </c>
      <c r="M1154" s="2">
        <v>132.49708794695161</v>
      </c>
      <c r="N1154">
        <v>2.1085000820358295E-2</v>
      </c>
      <c r="X1154" s="8"/>
    </row>
    <row r="1155" spans="1:24" x14ac:dyDescent="0.25">
      <c r="A1155" t="s">
        <v>14</v>
      </c>
      <c r="B1155" t="s">
        <v>371</v>
      </c>
      <c r="C1155" t="s">
        <v>372</v>
      </c>
      <c r="D1155" t="str">
        <f t="shared" si="131"/>
        <v>05</v>
      </c>
      <c r="E1155" t="str">
        <f t="shared" si="132"/>
        <v>056</v>
      </c>
      <c r="F1155" t="str">
        <f t="shared" si="133"/>
        <v>0561</v>
      </c>
      <c r="G1155" t="str">
        <f t="shared" si="134"/>
        <v>05611</v>
      </c>
      <c r="H1155" t="str">
        <f t="shared" si="135"/>
        <v>056111</v>
      </c>
      <c r="I1155" t="str">
        <f t="shared" si="136"/>
        <v>05611109</v>
      </c>
      <c r="J1155" s="1" t="s">
        <v>1328</v>
      </c>
      <c r="K1155" s="2">
        <v>5.1875802235403901E-5</v>
      </c>
      <c r="L1155" s="1">
        <f t="shared" ref="L1155:L1218" si="137">SUMIF(J:J,J1155,K:K)</f>
        <v>7.0000000000000048E-2</v>
      </c>
      <c r="M1155" s="2">
        <v>136.94145057363389</v>
      </c>
      <c r="N1155">
        <v>7.1039476077871698E-3</v>
      </c>
      <c r="X1155" s="8"/>
    </row>
    <row r="1156" spans="1:24" x14ac:dyDescent="0.25">
      <c r="A1156" t="s">
        <v>14</v>
      </c>
      <c r="B1156" t="s">
        <v>373</v>
      </c>
      <c r="C1156" t="s">
        <v>374</v>
      </c>
      <c r="D1156" t="str">
        <f t="shared" si="131"/>
        <v>05</v>
      </c>
      <c r="E1156" t="str">
        <f t="shared" si="132"/>
        <v>056</v>
      </c>
      <c r="F1156" t="str">
        <f t="shared" si="133"/>
        <v>0561</v>
      </c>
      <c r="G1156" t="str">
        <f t="shared" si="134"/>
        <v>05611</v>
      </c>
      <c r="H1156" t="str">
        <f t="shared" si="135"/>
        <v>056111</v>
      </c>
      <c r="I1156" t="str">
        <f t="shared" si="136"/>
        <v>05611110</v>
      </c>
      <c r="J1156" s="1" t="s">
        <v>1328</v>
      </c>
      <c r="K1156" s="2">
        <v>1.2214154087977709E-4</v>
      </c>
      <c r="L1156" s="1">
        <f t="shared" si="137"/>
        <v>7.0000000000000048E-2</v>
      </c>
      <c r="M1156" s="2">
        <v>119.72842401327971</v>
      </c>
      <c r="N1156">
        <v>1.4623814196089288E-2</v>
      </c>
      <c r="X1156" s="8"/>
    </row>
    <row r="1157" spans="1:24" x14ac:dyDescent="0.25">
      <c r="A1157" t="s">
        <v>14</v>
      </c>
      <c r="B1157" t="s">
        <v>375</v>
      </c>
      <c r="C1157" t="s">
        <v>376</v>
      </c>
      <c r="D1157" t="str">
        <f t="shared" si="131"/>
        <v>05</v>
      </c>
      <c r="E1157" t="str">
        <f t="shared" si="132"/>
        <v>056</v>
      </c>
      <c r="F1157" t="str">
        <f t="shared" si="133"/>
        <v>0561</v>
      </c>
      <c r="G1157" t="str">
        <f t="shared" si="134"/>
        <v>05611</v>
      </c>
      <c r="H1157" t="str">
        <f t="shared" si="135"/>
        <v>056111</v>
      </c>
      <c r="I1157" t="str">
        <f t="shared" si="136"/>
        <v>05611112</v>
      </c>
      <c r="J1157" s="1" t="s">
        <v>1328</v>
      </c>
      <c r="K1157" s="2">
        <v>8.1167092070296961E-4</v>
      </c>
      <c r="L1157" s="1">
        <f t="shared" si="137"/>
        <v>7.0000000000000048E-2</v>
      </c>
      <c r="M1157" s="2">
        <v>108.9425392318104</v>
      </c>
      <c r="N1157">
        <v>8.842549112200293E-2</v>
      </c>
      <c r="X1157" s="8"/>
    </row>
    <row r="1158" spans="1:24" x14ac:dyDescent="0.25">
      <c r="A1158" t="s">
        <v>14</v>
      </c>
      <c r="B1158" t="s">
        <v>377</v>
      </c>
      <c r="C1158" t="s">
        <v>378</v>
      </c>
      <c r="D1158" t="str">
        <f t="shared" si="131"/>
        <v>05</v>
      </c>
      <c r="E1158" t="str">
        <f t="shared" si="132"/>
        <v>056</v>
      </c>
      <c r="F1158" t="str">
        <f t="shared" si="133"/>
        <v>0561</v>
      </c>
      <c r="G1158" t="str">
        <f t="shared" si="134"/>
        <v>05611</v>
      </c>
      <c r="H1158" t="str">
        <f t="shared" si="135"/>
        <v>056111</v>
      </c>
      <c r="I1158" t="str">
        <f t="shared" si="136"/>
        <v>05611115</v>
      </c>
      <c r="J1158" s="1" t="s">
        <v>1328</v>
      </c>
      <c r="K1158" s="2">
        <v>1.7322102538864912E-5</v>
      </c>
      <c r="L1158" s="1">
        <f t="shared" si="137"/>
        <v>7.0000000000000048E-2</v>
      </c>
      <c r="M1158" s="2">
        <v>128.5651319546794</v>
      </c>
      <c r="N1158">
        <v>2.2270183986416547E-3</v>
      </c>
      <c r="X1158" s="8"/>
    </row>
    <row r="1159" spans="1:24" x14ac:dyDescent="0.25">
      <c r="A1159" t="s">
        <v>14</v>
      </c>
      <c r="B1159" t="s">
        <v>379</v>
      </c>
      <c r="C1159" t="s">
        <v>380</v>
      </c>
      <c r="D1159" t="str">
        <f t="shared" si="131"/>
        <v>05</v>
      </c>
      <c r="E1159" t="str">
        <f t="shared" si="132"/>
        <v>056</v>
      </c>
      <c r="F1159" t="str">
        <f t="shared" si="133"/>
        <v>0561</v>
      </c>
      <c r="G1159" t="str">
        <f t="shared" si="134"/>
        <v>05611</v>
      </c>
      <c r="H1159" t="str">
        <f t="shared" si="135"/>
        <v>056111</v>
      </c>
      <c r="I1159" t="str">
        <f t="shared" si="136"/>
        <v>05611125</v>
      </c>
      <c r="J1159" s="1" t="s">
        <v>1328</v>
      </c>
      <c r="K1159" s="2">
        <v>2.7337703060145383E-5</v>
      </c>
      <c r="L1159" s="1">
        <f t="shared" si="137"/>
        <v>7.0000000000000048E-2</v>
      </c>
      <c r="M1159" s="2">
        <v>115.29764478952021</v>
      </c>
      <c r="N1159">
        <v>3.1519727767900219E-3</v>
      </c>
      <c r="X1159" s="8"/>
    </row>
    <row r="1160" spans="1:24" x14ac:dyDescent="0.25">
      <c r="A1160" t="s">
        <v>14</v>
      </c>
      <c r="B1160" t="s">
        <v>381</v>
      </c>
      <c r="C1160" t="s">
        <v>382</v>
      </c>
      <c r="D1160" t="str">
        <f t="shared" si="131"/>
        <v>05</v>
      </c>
      <c r="E1160" t="str">
        <f t="shared" si="132"/>
        <v>056</v>
      </c>
      <c r="F1160" t="str">
        <f t="shared" si="133"/>
        <v>0561</v>
      </c>
      <c r="G1160" t="str">
        <f t="shared" si="134"/>
        <v>05611</v>
      </c>
      <c r="H1160" t="str">
        <f t="shared" si="135"/>
        <v>056112</v>
      </c>
      <c r="I1160" t="str">
        <f t="shared" si="136"/>
        <v>05611205</v>
      </c>
      <c r="J1160" s="1" t="s">
        <v>1328</v>
      </c>
      <c r="K1160" s="2">
        <v>1.0172684493413471E-4</v>
      </c>
      <c r="L1160" s="1">
        <f t="shared" si="137"/>
        <v>7.0000000000000048E-2</v>
      </c>
      <c r="M1160" s="2">
        <v>113.22500585159889</v>
      </c>
      <c r="N1160">
        <v>1.1518022612932097E-2</v>
      </c>
      <c r="X1160" s="8"/>
    </row>
    <row r="1161" spans="1:24" x14ac:dyDescent="0.25">
      <c r="A1161" t="s">
        <v>14</v>
      </c>
      <c r="B1161" t="s">
        <v>383</v>
      </c>
      <c r="C1161" t="s">
        <v>384</v>
      </c>
      <c r="D1161" t="str">
        <f t="shared" si="131"/>
        <v>05</v>
      </c>
      <c r="E1161" t="str">
        <f t="shared" si="132"/>
        <v>056</v>
      </c>
      <c r="F1161" t="str">
        <f t="shared" si="133"/>
        <v>0561</v>
      </c>
      <c r="G1161" t="str">
        <f t="shared" si="134"/>
        <v>05611</v>
      </c>
      <c r="H1161" t="str">
        <f t="shared" si="135"/>
        <v>056112</v>
      </c>
      <c r="I1161" t="str">
        <f t="shared" si="136"/>
        <v>05611207</v>
      </c>
      <c r="J1161" s="1" t="s">
        <v>1328</v>
      </c>
      <c r="K1161" s="2">
        <v>3.7486160751606647E-5</v>
      </c>
      <c r="L1161" s="1">
        <f t="shared" si="137"/>
        <v>7.0000000000000048E-2</v>
      </c>
      <c r="M1161" s="2">
        <v>131.49998272355251</v>
      </c>
      <c r="N1161">
        <v>4.9294294912085859E-3</v>
      </c>
      <c r="X1161" s="8"/>
    </row>
    <row r="1162" spans="1:24" x14ac:dyDescent="0.25">
      <c r="A1162" t="s">
        <v>14</v>
      </c>
      <c r="B1162" t="s">
        <v>385</v>
      </c>
      <c r="C1162" t="s">
        <v>386</v>
      </c>
      <c r="D1162" t="str">
        <f t="shared" si="131"/>
        <v>05</v>
      </c>
      <c r="E1162" t="str">
        <f t="shared" si="132"/>
        <v>056</v>
      </c>
      <c r="F1162" t="str">
        <f t="shared" si="133"/>
        <v>0561</v>
      </c>
      <c r="G1162" t="str">
        <f t="shared" si="134"/>
        <v>05619</v>
      </c>
      <c r="H1162" t="str">
        <f t="shared" si="135"/>
        <v>056192</v>
      </c>
      <c r="I1162" t="str">
        <f t="shared" si="136"/>
        <v>05619204</v>
      </c>
      <c r="J1162" s="1" t="s">
        <v>1328</v>
      </c>
      <c r="K1162" s="2">
        <v>4.4108689877613313E-5</v>
      </c>
      <c r="L1162" s="1">
        <f t="shared" si="137"/>
        <v>7.0000000000000048E-2</v>
      </c>
      <c r="M1162" s="2">
        <v>107.7493608535859</v>
      </c>
      <c r="N1162">
        <v>4.7526831424018687E-3</v>
      </c>
      <c r="X1162" s="8"/>
    </row>
    <row r="1163" spans="1:24" x14ac:dyDescent="0.25">
      <c r="A1163" t="s">
        <v>14</v>
      </c>
      <c r="B1163" t="s">
        <v>387</v>
      </c>
      <c r="C1163" t="s">
        <v>388</v>
      </c>
      <c r="D1163" t="str">
        <f t="shared" si="131"/>
        <v>05</v>
      </c>
      <c r="E1163" t="str">
        <f t="shared" si="132"/>
        <v>056</v>
      </c>
      <c r="F1163" t="str">
        <f t="shared" si="133"/>
        <v>0561</v>
      </c>
      <c r="G1163" t="str">
        <f t="shared" si="134"/>
        <v>05619</v>
      </c>
      <c r="H1163" t="str">
        <f t="shared" si="135"/>
        <v>056194</v>
      </c>
      <c r="I1163" t="str">
        <f t="shared" si="136"/>
        <v>05619406</v>
      </c>
      <c r="J1163" s="1" t="s">
        <v>1328</v>
      </c>
      <c r="K1163" s="2">
        <v>4.7779166373901425E-4</v>
      </c>
      <c r="L1163" s="1">
        <f t="shared" si="137"/>
        <v>7.0000000000000048E-2</v>
      </c>
      <c r="M1163" s="2">
        <v>152.04355641965421</v>
      </c>
      <c r="N1163">
        <v>7.2645143782543262E-2</v>
      </c>
      <c r="X1163" s="8"/>
    </row>
    <row r="1164" spans="1:24" x14ac:dyDescent="0.25">
      <c r="A1164" t="s">
        <v>14</v>
      </c>
      <c r="B1164" t="s">
        <v>389</v>
      </c>
      <c r="C1164" t="s">
        <v>390</v>
      </c>
      <c r="D1164" t="str">
        <f t="shared" si="131"/>
        <v>05</v>
      </c>
      <c r="E1164" t="str">
        <f t="shared" si="132"/>
        <v>056</v>
      </c>
      <c r="F1164" t="str">
        <f t="shared" si="133"/>
        <v>0561</v>
      </c>
      <c r="G1164" t="str">
        <f t="shared" si="134"/>
        <v>05619</v>
      </c>
      <c r="H1164" t="str">
        <f t="shared" si="135"/>
        <v>056194</v>
      </c>
      <c r="I1164" t="str">
        <f t="shared" si="136"/>
        <v>05619408</v>
      </c>
      <c r="J1164" s="1" t="s">
        <v>1328</v>
      </c>
      <c r="K1164" s="2">
        <v>5.0037875743853106E-4</v>
      </c>
      <c r="L1164" s="1">
        <f t="shared" si="137"/>
        <v>7.0000000000000048E-2</v>
      </c>
      <c r="M1164" s="2">
        <v>126.4417291515191</v>
      </c>
      <c r="N1164">
        <v>6.3268755321216411E-2</v>
      </c>
      <c r="X1164" s="8"/>
    </row>
    <row r="1165" spans="1:24" x14ac:dyDescent="0.25">
      <c r="A1165" t="s">
        <v>14</v>
      </c>
      <c r="B1165" t="s">
        <v>391</v>
      </c>
      <c r="C1165" t="s">
        <v>392</v>
      </c>
      <c r="D1165" t="str">
        <f t="shared" si="131"/>
        <v>05</v>
      </c>
      <c r="E1165" t="str">
        <f t="shared" si="132"/>
        <v>056</v>
      </c>
      <c r="F1165" t="str">
        <f t="shared" si="133"/>
        <v>0561</v>
      </c>
      <c r="G1165" t="str">
        <f t="shared" si="134"/>
        <v>05619</v>
      </c>
      <c r="H1165" t="str">
        <f t="shared" si="135"/>
        <v>056194</v>
      </c>
      <c r="I1165" t="str">
        <f t="shared" si="136"/>
        <v>05619413</v>
      </c>
      <c r="J1165" s="1" t="s">
        <v>1328</v>
      </c>
      <c r="K1165" s="2">
        <v>8.4429070729969232E-5</v>
      </c>
      <c r="L1165" s="1">
        <f t="shared" si="137"/>
        <v>7.0000000000000048E-2</v>
      </c>
      <c r="M1165" s="2">
        <v>133.66214896637541</v>
      </c>
      <c r="N1165">
        <v>1.1284971029001794E-2</v>
      </c>
      <c r="X1165" s="8"/>
    </row>
    <row r="1166" spans="1:24" x14ac:dyDescent="0.25">
      <c r="A1166" t="s">
        <v>14</v>
      </c>
      <c r="B1166" t="s">
        <v>393</v>
      </c>
      <c r="C1166" t="s">
        <v>394</v>
      </c>
      <c r="D1166" t="str">
        <f t="shared" si="131"/>
        <v>05</v>
      </c>
      <c r="E1166" t="str">
        <f t="shared" si="132"/>
        <v>056</v>
      </c>
      <c r="F1166" t="str">
        <f t="shared" si="133"/>
        <v>0561</v>
      </c>
      <c r="G1166" t="str">
        <f t="shared" si="134"/>
        <v>05619</v>
      </c>
      <c r="H1166" t="str">
        <f t="shared" si="135"/>
        <v>056194</v>
      </c>
      <c r="I1166" t="str">
        <f t="shared" si="136"/>
        <v>05619415</v>
      </c>
      <c r="J1166" s="1" t="s">
        <v>1328</v>
      </c>
      <c r="K1166" s="2">
        <v>1.8458263517646481E-4</v>
      </c>
      <c r="L1166" s="1">
        <f t="shared" si="137"/>
        <v>7.0000000000000048E-2</v>
      </c>
      <c r="M1166" s="2">
        <v>118.47791912300551</v>
      </c>
      <c r="N1166">
        <v>2.1868966521948429E-2</v>
      </c>
      <c r="X1166" s="8"/>
    </row>
    <row r="1167" spans="1:24" x14ac:dyDescent="0.25">
      <c r="A1167" t="s">
        <v>14</v>
      </c>
      <c r="B1167" t="s">
        <v>395</v>
      </c>
      <c r="C1167" t="s">
        <v>396</v>
      </c>
      <c r="D1167" t="str">
        <f t="shared" ref="D1167:D1216" si="138">LEFT(B1167,2)</f>
        <v>05</v>
      </c>
      <c r="E1167" t="str">
        <f t="shared" ref="E1167:E1216" si="139">LEFT(B1167,3)</f>
        <v>056</v>
      </c>
      <c r="F1167" t="str">
        <f t="shared" ref="F1167:F1216" si="140">LEFT(B1167,4)</f>
        <v>0561</v>
      </c>
      <c r="G1167" t="str">
        <f t="shared" ref="G1167:G1216" si="141">LEFT(B1167,5)</f>
        <v>05619</v>
      </c>
      <c r="H1167" t="str">
        <f t="shared" ref="H1167:H1216" si="142">LEFT(B1167,6)</f>
        <v>056194</v>
      </c>
      <c r="I1167" t="str">
        <f t="shared" ref="I1167:I1216" si="143">LEFT(B1167,8)</f>
        <v>05619422</v>
      </c>
      <c r="J1167" s="1" t="s">
        <v>1328</v>
      </c>
      <c r="K1167" s="2">
        <v>9.5840811700058706E-5</v>
      </c>
      <c r="L1167" s="1">
        <f t="shared" si="137"/>
        <v>7.0000000000000048E-2</v>
      </c>
      <c r="M1167" s="2">
        <v>109.30906704748119</v>
      </c>
      <c r="N1167">
        <v>1.0476269712006736E-2</v>
      </c>
      <c r="X1167" s="8"/>
    </row>
    <row r="1168" spans="1:24" x14ac:dyDescent="0.25">
      <c r="A1168" t="s">
        <v>14</v>
      </c>
      <c r="B1168" t="s">
        <v>397</v>
      </c>
      <c r="C1168" t="s">
        <v>398</v>
      </c>
      <c r="D1168" t="str">
        <f t="shared" si="138"/>
        <v>05</v>
      </c>
      <c r="E1168" t="str">
        <f t="shared" si="139"/>
        <v>056</v>
      </c>
      <c r="F1168" t="str">
        <f t="shared" si="140"/>
        <v>0561</v>
      </c>
      <c r="G1168" t="str">
        <f t="shared" si="141"/>
        <v>05619</v>
      </c>
      <c r="H1168" t="str">
        <f t="shared" si="142"/>
        <v>056194</v>
      </c>
      <c r="I1168" t="str">
        <f t="shared" si="143"/>
        <v>05619430</v>
      </c>
      <c r="J1168" s="1" t="s">
        <v>1328</v>
      </c>
      <c r="K1168" s="2">
        <v>2.2618248842973509E-4</v>
      </c>
      <c r="L1168" s="1">
        <f t="shared" si="137"/>
        <v>7.0000000000000048E-2</v>
      </c>
      <c r="M1168" s="2">
        <v>134.77277983261129</v>
      </c>
      <c r="N1168">
        <v>3.0483242715132839E-2</v>
      </c>
      <c r="X1168" s="8"/>
    </row>
    <row r="1169" spans="1:24" x14ac:dyDescent="0.25">
      <c r="A1169" t="s">
        <v>14</v>
      </c>
      <c r="B1169" t="s">
        <v>399</v>
      </c>
      <c r="C1169" t="s">
        <v>400</v>
      </c>
      <c r="D1169" t="str">
        <f t="shared" si="138"/>
        <v>05</v>
      </c>
      <c r="E1169" t="str">
        <f t="shared" si="139"/>
        <v>056</v>
      </c>
      <c r="F1169" t="str">
        <f t="shared" si="140"/>
        <v>0561</v>
      </c>
      <c r="G1169" t="str">
        <f t="shared" si="141"/>
        <v>05619</v>
      </c>
      <c r="H1169" t="str">
        <f t="shared" si="142"/>
        <v>056194</v>
      </c>
      <c r="I1169" t="str">
        <f t="shared" si="143"/>
        <v>05619431</v>
      </c>
      <c r="J1169" s="1" t="s">
        <v>1328</v>
      </c>
      <c r="K1169" s="2">
        <v>3.5932697770312661E-5</v>
      </c>
      <c r="L1169" s="1">
        <f t="shared" si="137"/>
        <v>7.0000000000000048E-2</v>
      </c>
      <c r="M1169" s="2">
        <v>144.8143846146146</v>
      </c>
      <c r="N1169">
        <v>5.203571515150762E-3</v>
      </c>
      <c r="X1169" s="8"/>
    </row>
    <row r="1170" spans="1:24" x14ac:dyDescent="0.25">
      <c r="A1170" t="s">
        <v>14</v>
      </c>
      <c r="B1170" t="s">
        <v>401</v>
      </c>
      <c r="C1170" t="s">
        <v>402</v>
      </c>
      <c r="D1170" t="str">
        <f t="shared" si="138"/>
        <v>06</v>
      </c>
      <c r="E1170" t="str">
        <f t="shared" si="139"/>
        <v>061</v>
      </c>
      <c r="F1170" t="str">
        <f t="shared" si="140"/>
        <v>0611</v>
      </c>
      <c r="G1170" t="str">
        <f t="shared" si="141"/>
        <v>06111</v>
      </c>
      <c r="H1170" t="str">
        <f t="shared" si="142"/>
        <v>061111</v>
      </c>
      <c r="I1170" t="str">
        <f t="shared" si="143"/>
        <v>06111103</v>
      </c>
      <c r="J1170" s="1" t="s">
        <v>1328</v>
      </c>
      <c r="K1170" s="2">
        <v>1.0579950934940614E-4</v>
      </c>
      <c r="L1170" s="1">
        <f t="shared" si="137"/>
        <v>7.0000000000000048E-2</v>
      </c>
      <c r="M1170" s="2">
        <v>102.0397378720663</v>
      </c>
      <c r="N1170">
        <v>1.0795754201006629E-2</v>
      </c>
      <c r="X1170" s="8"/>
    </row>
    <row r="1171" spans="1:24" x14ac:dyDescent="0.25">
      <c r="A1171" t="s">
        <v>14</v>
      </c>
      <c r="B1171" t="s">
        <v>403</v>
      </c>
      <c r="C1171" t="s">
        <v>404</v>
      </c>
      <c r="D1171" t="str">
        <f t="shared" si="138"/>
        <v>06</v>
      </c>
      <c r="E1171" t="str">
        <f t="shared" si="139"/>
        <v>061</v>
      </c>
      <c r="F1171" t="str">
        <f t="shared" si="140"/>
        <v>0611</v>
      </c>
      <c r="G1171" t="str">
        <f t="shared" si="141"/>
        <v>06111</v>
      </c>
      <c r="H1171" t="str">
        <f t="shared" si="142"/>
        <v>061111</v>
      </c>
      <c r="I1171" t="str">
        <f t="shared" si="143"/>
        <v>06111104</v>
      </c>
      <c r="J1171" s="1" t="s">
        <v>1328</v>
      </c>
      <c r="K1171" s="2">
        <v>5.8709071147299786E-5</v>
      </c>
      <c r="L1171" s="1">
        <f t="shared" si="137"/>
        <v>7.0000000000000048E-2</v>
      </c>
      <c r="M1171" s="2">
        <v>104.6484752694456</v>
      </c>
      <c r="N1171">
        <v>6.1438147800503239E-3</v>
      </c>
      <c r="X1171" s="8"/>
    </row>
    <row r="1172" spans="1:24" x14ac:dyDescent="0.25">
      <c r="A1172" t="s">
        <v>14</v>
      </c>
      <c r="B1172" t="s">
        <v>405</v>
      </c>
      <c r="C1172" t="s">
        <v>406</v>
      </c>
      <c r="D1172" t="str">
        <f t="shared" si="138"/>
        <v>06</v>
      </c>
      <c r="E1172" t="str">
        <f t="shared" si="139"/>
        <v>061</v>
      </c>
      <c r="F1172" t="str">
        <f t="shared" si="140"/>
        <v>0611</v>
      </c>
      <c r="G1172" t="str">
        <f t="shared" si="141"/>
        <v>06111</v>
      </c>
      <c r="H1172" t="str">
        <f t="shared" si="142"/>
        <v>061111</v>
      </c>
      <c r="I1172" t="str">
        <f t="shared" si="143"/>
        <v>06111105</v>
      </c>
      <c r="J1172" s="1" t="s">
        <v>1328</v>
      </c>
      <c r="K1172" s="2">
        <v>4.293517569557149E-5</v>
      </c>
      <c r="L1172" s="1">
        <f t="shared" si="137"/>
        <v>7.0000000000000048E-2</v>
      </c>
      <c r="M1172" s="2">
        <v>109.97043325918369</v>
      </c>
      <c r="N1172">
        <v>4.72159987330117E-3</v>
      </c>
      <c r="X1172" s="8"/>
    </row>
    <row r="1173" spans="1:24" x14ac:dyDescent="0.25">
      <c r="A1173" t="s">
        <v>14</v>
      </c>
      <c r="B1173" t="s">
        <v>407</v>
      </c>
      <c r="C1173" t="s">
        <v>408</v>
      </c>
      <c r="D1173" t="str">
        <f t="shared" si="138"/>
        <v>06</v>
      </c>
      <c r="E1173" t="str">
        <f t="shared" si="139"/>
        <v>061</v>
      </c>
      <c r="F1173" t="str">
        <f t="shared" si="140"/>
        <v>0611</v>
      </c>
      <c r="G1173" t="str">
        <f t="shared" si="141"/>
        <v>06111</v>
      </c>
      <c r="H1173" t="str">
        <f t="shared" si="142"/>
        <v>061111</v>
      </c>
      <c r="I1173" t="str">
        <f t="shared" si="143"/>
        <v>06111107</v>
      </c>
      <c r="J1173" s="1" t="s">
        <v>1328</v>
      </c>
      <c r="K1173" s="2">
        <v>4.5422650271366976E-6</v>
      </c>
      <c r="L1173" s="1">
        <f t="shared" si="137"/>
        <v>7.0000000000000048E-2</v>
      </c>
      <c r="M1173" s="2">
        <v>115.9715994977748</v>
      </c>
      <c r="N1173">
        <v>5.2677374053984626E-4</v>
      </c>
      <c r="X1173" s="8"/>
    </row>
    <row r="1174" spans="1:24" x14ac:dyDescent="0.25">
      <c r="A1174" t="s">
        <v>14</v>
      </c>
      <c r="B1174" t="s">
        <v>409</v>
      </c>
      <c r="C1174" t="s">
        <v>410</v>
      </c>
      <c r="D1174" t="str">
        <f t="shared" si="138"/>
        <v>06</v>
      </c>
      <c r="E1174" t="str">
        <f t="shared" si="139"/>
        <v>061</v>
      </c>
      <c r="F1174" t="str">
        <f t="shared" si="140"/>
        <v>0611</v>
      </c>
      <c r="G1174" t="str">
        <f t="shared" si="141"/>
        <v>06111</v>
      </c>
      <c r="H1174" t="str">
        <f t="shared" si="142"/>
        <v>061111</v>
      </c>
      <c r="I1174" t="str">
        <f t="shared" si="143"/>
        <v>06111109</v>
      </c>
      <c r="J1174" s="1" t="s">
        <v>1328</v>
      </c>
      <c r="K1174" s="2">
        <v>3.1850973903322326E-4</v>
      </c>
      <c r="L1174" s="1">
        <f t="shared" si="137"/>
        <v>7.0000000000000048E-2</v>
      </c>
      <c r="M1174" s="2">
        <v>112.8880432259372</v>
      </c>
      <c r="N1174">
        <v>3.5955941187864486E-2</v>
      </c>
      <c r="X1174" s="8"/>
    </row>
    <row r="1175" spans="1:24" x14ac:dyDescent="0.25">
      <c r="A1175" t="s">
        <v>14</v>
      </c>
      <c r="B1175" t="s">
        <v>411</v>
      </c>
      <c r="C1175" t="s">
        <v>412</v>
      </c>
      <c r="D1175" t="str">
        <f t="shared" si="138"/>
        <v>06</v>
      </c>
      <c r="E1175" t="str">
        <f t="shared" si="139"/>
        <v>061</v>
      </c>
      <c r="F1175" t="str">
        <f t="shared" si="140"/>
        <v>0611</v>
      </c>
      <c r="G1175" t="str">
        <f t="shared" si="141"/>
        <v>06111</v>
      </c>
      <c r="H1175" t="str">
        <f t="shared" si="142"/>
        <v>061111</v>
      </c>
      <c r="I1175" t="str">
        <f t="shared" si="143"/>
        <v>06111110</v>
      </c>
      <c r="J1175" s="1" t="s">
        <v>1328</v>
      </c>
      <c r="K1175" s="2">
        <v>1.441399806584467E-4</v>
      </c>
      <c r="L1175" s="1">
        <f t="shared" si="137"/>
        <v>7.0000000000000048E-2</v>
      </c>
      <c r="M1175" s="2">
        <v>112.55147972020799</v>
      </c>
      <c r="N1175">
        <v>1.6223168109950337E-2</v>
      </c>
      <c r="X1175" s="8"/>
    </row>
    <row r="1176" spans="1:24" x14ac:dyDescent="0.25">
      <c r="A1176" t="s">
        <v>14</v>
      </c>
      <c r="B1176" t="s">
        <v>413</v>
      </c>
      <c r="C1176" t="s">
        <v>414</v>
      </c>
      <c r="D1176" t="str">
        <f t="shared" si="138"/>
        <v>06</v>
      </c>
      <c r="E1176" t="str">
        <f t="shared" si="139"/>
        <v>061</v>
      </c>
      <c r="F1176" t="str">
        <f t="shared" si="140"/>
        <v>0611</v>
      </c>
      <c r="G1176" t="str">
        <f t="shared" si="141"/>
        <v>06111</v>
      </c>
      <c r="H1176" t="str">
        <f t="shared" si="142"/>
        <v>061111</v>
      </c>
      <c r="I1176" t="str">
        <f t="shared" si="143"/>
        <v>06111114</v>
      </c>
      <c r="J1176" s="1" t="s">
        <v>1328</v>
      </c>
      <c r="K1176" s="2">
        <v>3.9516766841197657E-5</v>
      </c>
      <c r="L1176" s="1">
        <f t="shared" si="137"/>
        <v>7.0000000000000048E-2</v>
      </c>
      <c r="M1176" s="2">
        <v>113.5612423327977</v>
      </c>
      <c r="N1176">
        <v>4.4875731354619116E-3</v>
      </c>
      <c r="X1176" s="8"/>
    </row>
    <row r="1177" spans="1:24" x14ac:dyDescent="0.25">
      <c r="A1177" t="s">
        <v>14</v>
      </c>
      <c r="B1177" t="s">
        <v>415</v>
      </c>
      <c r="C1177" t="s">
        <v>416</v>
      </c>
      <c r="D1177" t="str">
        <f t="shared" si="138"/>
        <v>06</v>
      </c>
      <c r="E1177" t="str">
        <f t="shared" si="139"/>
        <v>061</v>
      </c>
      <c r="F1177" t="str">
        <f t="shared" si="140"/>
        <v>0611</v>
      </c>
      <c r="G1177" t="str">
        <f t="shared" si="141"/>
        <v>06111</v>
      </c>
      <c r="H1177" t="str">
        <f t="shared" si="142"/>
        <v>061111</v>
      </c>
      <c r="I1177" t="str">
        <f t="shared" si="143"/>
        <v>06111115</v>
      </c>
      <c r="J1177" s="1" t="s">
        <v>1328</v>
      </c>
      <c r="K1177" s="2">
        <v>2.0916080099505114E-5</v>
      </c>
      <c r="L1177" s="1">
        <f t="shared" si="137"/>
        <v>7.0000000000000048E-2</v>
      </c>
      <c r="M1177" s="2">
        <v>107.86777405998519</v>
      </c>
      <c r="N1177">
        <v>2.2561710023939704E-3</v>
      </c>
      <c r="X1177" s="8"/>
    </row>
    <row r="1178" spans="1:24" x14ac:dyDescent="0.25">
      <c r="A1178" t="s">
        <v>14</v>
      </c>
      <c r="B1178" t="s">
        <v>417</v>
      </c>
      <c r="C1178" t="s">
        <v>418</v>
      </c>
      <c r="D1178" t="str">
        <f t="shared" si="138"/>
        <v>06</v>
      </c>
      <c r="E1178" t="str">
        <f t="shared" si="139"/>
        <v>061</v>
      </c>
      <c r="F1178" t="str">
        <f t="shared" si="140"/>
        <v>0611</v>
      </c>
      <c r="G1178" t="str">
        <f t="shared" si="141"/>
        <v>06111</v>
      </c>
      <c r="H1178" t="str">
        <f t="shared" si="142"/>
        <v>061111</v>
      </c>
      <c r="I1178" t="str">
        <f t="shared" si="143"/>
        <v>06111116</v>
      </c>
      <c r="J1178" s="1" t="s">
        <v>1328</v>
      </c>
      <c r="K1178" s="2">
        <v>6.8958621616766036E-5</v>
      </c>
      <c r="L1178" s="1">
        <f t="shared" si="137"/>
        <v>7.0000000000000048E-2</v>
      </c>
      <c r="M1178" s="2">
        <v>148.21133451932749</v>
      </c>
      <c r="N1178">
        <v>1.0220449336434239E-2</v>
      </c>
      <c r="X1178" s="8"/>
    </row>
    <row r="1179" spans="1:24" x14ac:dyDescent="0.25">
      <c r="A1179" t="s">
        <v>14</v>
      </c>
      <c r="B1179" t="s">
        <v>419</v>
      </c>
      <c r="C1179" t="s">
        <v>420</v>
      </c>
      <c r="D1179" t="str">
        <f t="shared" si="138"/>
        <v>06</v>
      </c>
      <c r="E1179" t="str">
        <f t="shared" si="139"/>
        <v>061</v>
      </c>
      <c r="F1179" t="str">
        <f t="shared" si="140"/>
        <v>0611</v>
      </c>
      <c r="G1179" t="str">
        <f t="shared" si="141"/>
        <v>06111</v>
      </c>
      <c r="H1179" t="str">
        <f t="shared" si="142"/>
        <v>061111</v>
      </c>
      <c r="I1179" t="str">
        <f t="shared" si="143"/>
        <v>06111121</v>
      </c>
      <c r="J1179" s="1" t="s">
        <v>1328</v>
      </c>
      <c r="K1179" s="2">
        <v>3.5159271822138798E-4</v>
      </c>
      <c r="L1179" s="1">
        <f t="shared" si="137"/>
        <v>7.0000000000000048E-2</v>
      </c>
      <c r="M1179" s="2">
        <v>147.9243809518905</v>
      </c>
      <c r="N1179">
        <v>5.2009135190091288E-2</v>
      </c>
      <c r="X1179" s="8"/>
    </row>
    <row r="1180" spans="1:24" x14ac:dyDescent="0.25">
      <c r="A1180" t="s">
        <v>14</v>
      </c>
      <c r="B1180" t="s">
        <v>421</v>
      </c>
      <c r="C1180" t="s">
        <v>422</v>
      </c>
      <c r="D1180" t="str">
        <f t="shared" si="138"/>
        <v>06</v>
      </c>
      <c r="E1180" t="str">
        <f t="shared" si="139"/>
        <v>061</v>
      </c>
      <c r="F1180" t="str">
        <f t="shared" si="140"/>
        <v>0611</v>
      </c>
      <c r="G1180" t="str">
        <f t="shared" si="141"/>
        <v>06111</v>
      </c>
      <c r="H1180" t="str">
        <f t="shared" si="142"/>
        <v>061111</v>
      </c>
      <c r="I1180" t="str">
        <f t="shared" si="143"/>
        <v>06111123</v>
      </c>
      <c r="J1180" s="1" t="s">
        <v>1328</v>
      </c>
      <c r="K1180" s="2">
        <v>1.5122084877802315E-5</v>
      </c>
      <c r="L1180" s="1">
        <f t="shared" si="137"/>
        <v>7.0000000000000048E-2</v>
      </c>
      <c r="M1180" s="2">
        <v>116.0797230682434</v>
      </c>
      <c r="N1180">
        <v>1.7553674248297641E-3</v>
      </c>
      <c r="X1180" s="8"/>
    </row>
    <row r="1181" spans="1:24" x14ac:dyDescent="0.25">
      <c r="A1181" t="s">
        <v>14</v>
      </c>
      <c r="B1181" t="s">
        <v>423</v>
      </c>
      <c r="C1181" t="s">
        <v>424</v>
      </c>
      <c r="D1181" t="str">
        <f t="shared" si="138"/>
        <v>06</v>
      </c>
      <c r="E1181" t="str">
        <f t="shared" si="139"/>
        <v>061</v>
      </c>
      <c r="F1181" t="str">
        <f t="shared" si="140"/>
        <v>0611</v>
      </c>
      <c r="G1181" t="str">
        <f t="shared" si="141"/>
        <v>06111</v>
      </c>
      <c r="H1181" t="str">
        <f t="shared" si="142"/>
        <v>061111</v>
      </c>
      <c r="I1181" t="str">
        <f t="shared" si="143"/>
        <v>06111125</v>
      </c>
      <c r="J1181" s="1" t="s">
        <v>1328</v>
      </c>
      <c r="K1181" s="2">
        <v>1.3108075412619541E-4</v>
      </c>
      <c r="L1181" s="1">
        <f t="shared" si="137"/>
        <v>7.0000000000000048E-2</v>
      </c>
      <c r="M1181" s="2">
        <v>108.28657017377</v>
      </c>
      <c r="N1181">
        <v>1.4194285280116951E-2</v>
      </c>
      <c r="X1181" s="8"/>
    </row>
    <row r="1182" spans="1:24" x14ac:dyDescent="0.25">
      <c r="A1182" t="s">
        <v>14</v>
      </c>
      <c r="B1182" t="s">
        <v>425</v>
      </c>
      <c r="C1182" t="s">
        <v>426</v>
      </c>
      <c r="D1182" t="str">
        <f t="shared" si="138"/>
        <v>06</v>
      </c>
      <c r="E1182" t="str">
        <f t="shared" si="139"/>
        <v>061</v>
      </c>
      <c r="F1182" t="str">
        <f t="shared" si="140"/>
        <v>0611</v>
      </c>
      <c r="G1182" t="str">
        <f t="shared" si="141"/>
        <v>06111</v>
      </c>
      <c r="H1182" t="str">
        <f t="shared" si="142"/>
        <v>061111</v>
      </c>
      <c r="I1182" t="str">
        <f t="shared" si="143"/>
        <v>06111127</v>
      </c>
      <c r="J1182" s="1" t="s">
        <v>1328</v>
      </c>
      <c r="K1182" s="2">
        <v>5.6878235242833303E-4</v>
      </c>
      <c r="L1182" s="1">
        <f t="shared" si="137"/>
        <v>7.0000000000000048E-2</v>
      </c>
      <c r="M1182" s="2">
        <v>133.94544083319889</v>
      </c>
      <c r="N1182">
        <v>7.6185802934156957E-2</v>
      </c>
      <c r="X1182" s="8"/>
    </row>
    <row r="1183" spans="1:24" x14ac:dyDescent="0.25">
      <c r="A1183" t="s">
        <v>14</v>
      </c>
      <c r="B1183" t="s">
        <v>427</v>
      </c>
      <c r="C1183" t="s">
        <v>428</v>
      </c>
      <c r="D1183" t="str">
        <f t="shared" si="138"/>
        <v>06</v>
      </c>
      <c r="E1183" t="str">
        <f t="shared" si="139"/>
        <v>061</v>
      </c>
      <c r="F1183" t="str">
        <f t="shared" si="140"/>
        <v>0611</v>
      </c>
      <c r="G1183" t="str">
        <f t="shared" si="141"/>
        <v>06111</v>
      </c>
      <c r="H1183" t="str">
        <f t="shared" si="142"/>
        <v>061112</v>
      </c>
      <c r="I1183" t="str">
        <f t="shared" si="143"/>
        <v>06111201</v>
      </c>
      <c r="J1183" s="1" t="s">
        <v>1328</v>
      </c>
      <c r="K1183" s="2">
        <v>1.0003124609415943E-4</v>
      </c>
      <c r="L1183" s="1">
        <f t="shared" si="137"/>
        <v>7.0000000000000048E-2</v>
      </c>
      <c r="M1183" s="2">
        <v>103.1672210782087</v>
      </c>
      <c r="N1183">
        <v>1.0319945680524847E-2</v>
      </c>
      <c r="X1183" s="8"/>
    </row>
    <row r="1184" spans="1:24" x14ac:dyDescent="0.25">
      <c r="A1184" t="s">
        <v>14</v>
      </c>
      <c r="B1184" t="s">
        <v>429</v>
      </c>
      <c r="C1184" t="s">
        <v>430</v>
      </c>
      <c r="D1184" t="str">
        <f t="shared" si="138"/>
        <v>06</v>
      </c>
      <c r="E1184" t="str">
        <f t="shared" si="139"/>
        <v>061</v>
      </c>
      <c r="F1184" t="str">
        <f t="shared" si="140"/>
        <v>0611</v>
      </c>
      <c r="G1184" t="str">
        <f t="shared" si="141"/>
        <v>06111</v>
      </c>
      <c r="H1184" t="str">
        <f t="shared" si="142"/>
        <v>061112</v>
      </c>
      <c r="I1184" t="str">
        <f t="shared" si="143"/>
        <v>06111202</v>
      </c>
      <c r="J1184" s="1" t="s">
        <v>1328</v>
      </c>
      <c r="K1184" s="2">
        <v>3.7768642592134937E-4</v>
      </c>
      <c r="L1184" s="1">
        <f t="shared" si="137"/>
        <v>7.0000000000000048E-2</v>
      </c>
      <c r="M1184" s="2">
        <v>115.83096068067231</v>
      </c>
      <c r="N1184">
        <v>4.374778155051947E-2</v>
      </c>
      <c r="X1184" s="8"/>
    </row>
    <row r="1185" spans="1:24" x14ac:dyDescent="0.25">
      <c r="A1185" t="s">
        <v>14</v>
      </c>
      <c r="B1185" t="s">
        <v>431</v>
      </c>
      <c r="C1185" t="s">
        <v>432</v>
      </c>
      <c r="D1185" t="str">
        <f t="shared" si="138"/>
        <v>06</v>
      </c>
      <c r="E1185" t="str">
        <f t="shared" si="139"/>
        <v>061</v>
      </c>
      <c r="F1185" t="str">
        <f t="shared" si="140"/>
        <v>0611</v>
      </c>
      <c r="G1185" t="str">
        <f t="shared" si="141"/>
        <v>06111</v>
      </c>
      <c r="H1185" t="str">
        <f t="shared" si="142"/>
        <v>061112</v>
      </c>
      <c r="I1185" t="str">
        <f t="shared" si="143"/>
        <v>06111203</v>
      </c>
      <c r="J1185" s="1" t="s">
        <v>1328</v>
      </c>
      <c r="K1185" s="2">
        <v>1.384220064952169E-4</v>
      </c>
      <c r="L1185" s="1">
        <f t="shared" si="137"/>
        <v>7.0000000000000048E-2</v>
      </c>
      <c r="M1185" s="2">
        <v>133.62568281284851</v>
      </c>
      <c r="N1185">
        <v>1.8496735134247912E-2</v>
      </c>
      <c r="X1185" s="8"/>
    </row>
    <row r="1186" spans="1:24" x14ac:dyDescent="0.25">
      <c r="A1186" t="s">
        <v>14</v>
      </c>
      <c r="B1186" t="s">
        <v>433</v>
      </c>
      <c r="C1186" t="s">
        <v>434</v>
      </c>
      <c r="D1186" t="str">
        <f t="shared" si="138"/>
        <v>06</v>
      </c>
      <c r="E1186" t="str">
        <f t="shared" si="139"/>
        <v>061</v>
      </c>
      <c r="F1186" t="str">
        <f t="shared" si="140"/>
        <v>0611</v>
      </c>
      <c r="G1186" t="str">
        <f t="shared" si="141"/>
        <v>06111</v>
      </c>
      <c r="H1186" t="str">
        <f t="shared" si="142"/>
        <v>061112</v>
      </c>
      <c r="I1186" t="str">
        <f t="shared" si="143"/>
        <v>06111205</v>
      </c>
      <c r="J1186" s="1" t="s">
        <v>1328</v>
      </c>
      <c r="K1186" s="2">
        <v>2.3921053223961968E-4</v>
      </c>
      <c r="L1186" s="1">
        <f t="shared" si="137"/>
        <v>7.0000000000000048E-2</v>
      </c>
      <c r="M1186" s="2">
        <v>127.5215330804959</v>
      </c>
      <c r="N1186">
        <v>3.0504493800197693E-2</v>
      </c>
      <c r="X1186" s="8"/>
    </row>
    <row r="1187" spans="1:24" x14ac:dyDescent="0.25">
      <c r="A1187" t="s">
        <v>14</v>
      </c>
      <c r="B1187" t="s">
        <v>435</v>
      </c>
      <c r="C1187" t="s">
        <v>436</v>
      </c>
      <c r="D1187" t="str">
        <f t="shared" si="138"/>
        <v>06</v>
      </c>
      <c r="E1187" t="str">
        <f t="shared" si="139"/>
        <v>061</v>
      </c>
      <c r="F1187" t="str">
        <f t="shared" si="140"/>
        <v>0611</v>
      </c>
      <c r="G1187" t="str">
        <f t="shared" si="141"/>
        <v>06111</v>
      </c>
      <c r="H1187" t="str">
        <f t="shared" si="142"/>
        <v>061112</v>
      </c>
      <c r="I1187" t="str">
        <f t="shared" si="143"/>
        <v>06111206</v>
      </c>
      <c r="J1187" s="1" t="s">
        <v>1328</v>
      </c>
      <c r="K1187" s="2">
        <v>6.4375080354754427E-4</v>
      </c>
      <c r="L1187" s="1">
        <f t="shared" si="137"/>
        <v>7.0000000000000048E-2</v>
      </c>
      <c r="M1187" s="2">
        <v>105.308241508552</v>
      </c>
      <c r="N1187">
        <v>6.7792265091309201E-2</v>
      </c>
      <c r="X1187" s="8"/>
    </row>
    <row r="1188" spans="1:24" x14ac:dyDescent="0.25">
      <c r="A1188" t="s">
        <v>14</v>
      </c>
      <c r="B1188" t="s">
        <v>437</v>
      </c>
      <c r="C1188" t="s">
        <v>438</v>
      </c>
      <c r="D1188" t="str">
        <f t="shared" si="138"/>
        <v>06</v>
      </c>
      <c r="E1188" t="str">
        <f t="shared" si="139"/>
        <v>061</v>
      </c>
      <c r="F1188" t="str">
        <f t="shared" si="140"/>
        <v>0611</v>
      </c>
      <c r="G1188" t="str">
        <f t="shared" si="141"/>
        <v>06111</v>
      </c>
      <c r="H1188" t="str">
        <f t="shared" si="142"/>
        <v>061112</v>
      </c>
      <c r="I1188" t="str">
        <f t="shared" si="143"/>
        <v>06111208</v>
      </c>
      <c r="J1188" s="1" t="s">
        <v>1328</v>
      </c>
      <c r="K1188" s="2">
        <v>2.6326157328002261E-4</v>
      </c>
      <c r="L1188" s="1">
        <f t="shared" si="137"/>
        <v>7.0000000000000048E-2</v>
      </c>
      <c r="M1188" s="2">
        <v>104.7410527909654</v>
      </c>
      <c r="N1188">
        <v>2.7574294344755453E-2</v>
      </c>
      <c r="X1188" s="8"/>
    </row>
    <row r="1189" spans="1:24" x14ac:dyDescent="0.25">
      <c r="A1189" t="s">
        <v>14</v>
      </c>
      <c r="B1189" t="s">
        <v>439</v>
      </c>
      <c r="C1189" t="s">
        <v>440</v>
      </c>
      <c r="D1189" t="str">
        <f t="shared" si="138"/>
        <v>06</v>
      </c>
      <c r="E1189" t="str">
        <f t="shared" si="139"/>
        <v>061</v>
      </c>
      <c r="F1189" t="str">
        <f t="shared" si="140"/>
        <v>0611</v>
      </c>
      <c r="G1189" t="str">
        <f t="shared" si="141"/>
        <v>06111</v>
      </c>
      <c r="H1189" t="str">
        <f t="shared" si="142"/>
        <v>061112</v>
      </c>
      <c r="I1189" t="str">
        <f t="shared" si="143"/>
        <v>06111209</v>
      </c>
      <c r="J1189" s="1" t="s">
        <v>1328</v>
      </c>
      <c r="K1189" s="2">
        <v>5.7480597544195228E-5</v>
      </c>
      <c r="L1189" s="1">
        <f t="shared" si="137"/>
        <v>7.0000000000000048E-2</v>
      </c>
      <c r="M1189" s="2">
        <v>119.0421589053979</v>
      </c>
      <c r="N1189">
        <v>6.8426144268333121E-3</v>
      </c>
      <c r="X1189" s="8"/>
    </row>
    <row r="1190" spans="1:24" x14ac:dyDescent="0.25">
      <c r="A1190" t="s">
        <v>14</v>
      </c>
      <c r="B1190" t="s">
        <v>441</v>
      </c>
      <c r="C1190" t="s">
        <v>442</v>
      </c>
      <c r="D1190" t="str">
        <f t="shared" si="138"/>
        <v>06</v>
      </c>
      <c r="E1190" t="str">
        <f t="shared" si="139"/>
        <v>061</v>
      </c>
      <c r="F1190" t="str">
        <f t="shared" si="140"/>
        <v>0611</v>
      </c>
      <c r="G1190" t="str">
        <f t="shared" si="141"/>
        <v>06111</v>
      </c>
      <c r="H1190" t="str">
        <f t="shared" si="142"/>
        <v>061112</v>
      </c>
      <c r="I1190" t="str">
        <f t="shared" si="143"/>
        <v>06111210</v>
      </c>
      <c r="J1190" s="1" t="s">
        <v>1328</v>
      </c>
      <c r="K1190" s="2">
        <v>4.6795682621606481E-4</v>
      </c>
      <c r="L1190" s="1">
        <f t="shared" si="137"/>
        <v>7.0000000000000048E-2</v>
      </c>
      <c r="M1190" s="2">
        <v>116.02136522788069</v>
      </c>
      <c r="N1190">
        <v>5.4292989845293953E-2</v>
      </c>
      <c r="X1190" s="8"/>
    </row>
    <row r="1191" spans="1:24" x14ac:dyDescent="0.25">
      <c r="A1191" t="s">
        <v>14</v>
      </c>
      <c r="B1191" t="s">
        <v>443</v>
      </c>
      <c r="C1191" t="s">
        <v>444</v>
      </c>
      <c r="D1191" t="str">
        <f t="shared" si="138"/>
        <v>06</v>
      </c>
      <c r="E1191" t="str">
        <f t="shared" si="139"/>
        <v>061</v>
      </c>
      <c r="F1191" t="str">
        <f t="shared" si="140"/>
        <v>0611</v>
      </c>
      <c r="G1191" t="str">
        <f t="shared" si="141"/>
        <v>06111</v>
      </c>
      <c r="H1191" t="str">
        <f t="shared" si="142"/>
        <v>061112</v>
      </c>
      <c r="I1191" t="str">
        <f t="shared" si="143"/>
        <v>06111211</v>
      </c>
      <c r="J1191" s="1" t="s">
        <v>1328</v>
      </c>
      <c r="K1191" s="2">
        <v>3.1855897523051151E-4</v>
      </c>
      <c r="L1191" s="1">
        <f t="shared" si="137"/>
        <v>7.0000000000000048E-2</v>
      </c>
      <c r="M1191" s="2">
        <v>121.3086365639314</v>
      </c>
      <c r="N1191">
        <v>3.8643954950416545E-2</v>
      </c>
      <c r="X1191" s="8"/>
    </row>
    <row r="1192" spans="1:24" x14ac:dyDescent="0.25">
      <c r="A1192" t="s">
        <v>14</v>
      </c>
      <c r="B1192" t="s">
        <v>445</v>
      </c>
      <c r="C1192" t="s">
        <v>446</v>
      </c>
      <c r="D1192" t="str">
        <f t="shared" si="138"/>
        <v>06</v>
      </c>
      <c r="E1192" t="str">
        <f t="shared" si="139"/>
        <v>061</v>
      </c>
      <c r="F1192" t="str">
        <f t="shared" si="140"/>
        <v>0611</v>
      </c>
      <c r="G1192" t="str">
        <f t="shared" si="141"/>
        <v>06111</v>
      </c>
      <c r="H1192" t="str">
        <f t="shared" si="142"/>
        <v>061112</v>
      </c>
      <c r="I1192" t="str">
        <f t="shared" si="143"/>
        <v>06111212</v>
      </c>
      <c r="J1192" s="1" t="s">
        <v>1328</v>
      </c>
      <c r="K1192" s="2">
        <v>7.5219122350336798E-4</v>
      </c>
      <c r="L1192" s="1">
        <f t="shared" si="137"/>
        <v>7.0000000000000048E-2</v>
      </c>
      <c r="M1192" s="2">
        <v>112.1123094239265</v>
      </c>
      <c r="N1192">
        <v>8.4329895195371443E-2</v>
      </c>
      <c r="X1192" s="8"/>
    </row>
    <row r="1193" spans="1:24" x14ac:dyDescent="0.25">
      <c r="A1193" t="s">
        <v>14</v>
      </c>
      <c r="B1193" t="s">
        <v>447</v>
      </c>
      <c r="C1193" t="s">
        <v>448</v>
      </c>
      <c r="D1193" t="str">
        <f t="shared" si="138"/>
        <v>06</v>
      </c>
      <c r="E1193" t="str">
        <f t="shared" si="139"/>
        <v>061</v>
      </c>
      <c r="F1193" t="str">
        <f t="shared" si="140"/>
        <v>0611</v>
      </c>
      <c r="G1193" t="str">
        <f t="shared" si="141"/>
        <v>06111</v>
      </c>
      <c r="H1193" t="str">
        <f t="shared" si="142"/>
        <v>061112</v>
      </c>
      <c r="I1193" t="str">
        <f t="shared" si="143"/>
        <v>06111213</v>
      </c>
      <c r="J1193" s="1" t="s">
        <v>1328</v>
      </c>
      <c r="K1193" s="2">
        <v>4.8047106354983895E-4</v>
      </c>
      <c r="L1193" s="1">
        <f t="shared" si="137"/>
        <v>7.0000000000000048E-2</v>
      </c>
      <c r="M1193" s="2">
        <v>105.8233396810836</v>
      </c>
      <c r="N1193">
        <v>5.084505256496611E-2</v>
      </c>
      <c r="X1193" s="8"/>
    </row>
    <row r="1194" spans="1:24" x14ac:dyDescent="0.25">
      <c r="A1194" t="s">
        <v>14</v>
      </c>
      <c r="B1194" t="s">
        <v>449</v>
      </c>
      <c r="C1194" t="s">
        <v>450</v>
      </c>
      <c r="D1194" t="str">
        <f t="shared" si="138"/>
        <v>06</v>
      </c>
      <c r="E1194" t="str">
        <f t="shared" si="139"/>
        <v>061</v>
      </c>
      <c r="F1194" t="str">
        <f t="shared" si="140"/>
        <v>0611</v>
      </c>
      <c r="G1194" t="str">
        <f t="shared" si="141"/>
        <v>06111</v>
      </c>
      <c r="H1194" t="str">
        <f t="shared" si="142"/>
        <v>061112</v>
      </c>
      <c r="I1194" t="str">
        <f t="shared" si="143"/>
        <v>06111216</v>
      </c>
      <c r="J1194" s="1" t="s">
        <v>1328</v>
      </c>
      <c r="K1194" s="2">
        <v>7.0342213380396995E-4</v>
      </c>
      <c r="L1194" s="1">
        <f t="shared" si="137"/>
        <v>7.0000000000000048E-2</v>
      </c>
      <c r="M1194" s="2">
        <v>120.2529853267684</v>
      </c>
      <c r="N1194">
        <v>8.458861153485292E-2</v>
      </c>
      <c r="X1194" s="8"/>
    </row>
    <row r="1195" spans="1:24" x14ac:dyDescent="0.25">
      <c r="A1195" t="s">
        <v>14</v>
      </c>
      <c r="B1195" t="s">
        <v>451</v>
      </c>
      <c r="C1195" t="s">
        <v>452</v>
      </c>
      <c r="D1195" t="str">
        <f t="shared" si="138"/>
        <v>06</v>
      </c>
      <c r="E1195" t="str">
        <f t="shared" si="139"/>
        <v>061</v>
      </c>
      <c r="F1195" t="str">
        <f t="shared" si="140"/>
        <v>0611</v>
      </c>
      <c r="G1195" t="str">
        <f t="shared" si="141"/>
        <v>06112</v>
      </c>
      <c r="H1195" t="str">
        <f t="shared" si="142"/>
        <v>061120</v>
      </c>
      <c r="I1195" t="str">
        <f t="shared" si="143"/>
        <v>06112003</v>
      </c>
      <c r="J1195" s="1" t="s">
        <v>1328</v>
      </c>
      <c r="K1195" s="2">
        <v>3.0443399590698693E-4</v>
      </c>
      <c r="L1195" s="1">
        <f t="shared" si="137"/>
        <v>7.0000000000000048E-2</v>
      </c>
      <c r="M1195" s="2">
        <v>120.34726024661499</v>
      </c>
      <c r="N1195">
        <v>3.6637797333335081E-2</v>
      </c>
      <c r="X1195" s="8"/>
    </row>
    <row r="1196" spans="1:24" x14ac:dyDescent="0.25">
      <c r="A1196" t="s">
        <v>14</v>
      </c>
      <c r="B1196" t="s">
        <v>453</v>
      </c>
      <c r="C1196" t="s">
        <v>454</v>
      </c>
      <c r="D1196" t="str">
        <f t="shared" si="138"/>
        <v>06</v>
      </c>
      <c r="E1196" t="str">
        <f t="shared" si="139"/>
        <v>061</v>
      </c>
      <c r="F1196" t="str">
        <f t="shared" si="140"/>
        <v>0612</v>
      </c>
      <c r="G1196" t="str">
        <f t="shared" si="141"/>
        <v>06121</v>
      </c>
      <c r="H1196" t="str">
        <f t="shared" si="142"/>
        <v>061211</v>
      </c>
      <c r="I1196" t="str">
        <f t="shared" si="143"/>
        <v>06121102</v>
      </c>
      <c r="J1196" s="1" t="s">
        <v>1328</v>
      </c>
      <c r="K1196" s="2">
        <v>2.2135330140949115E-5</v>
      </c>
      <c r="L1196" s="1">
        <f t="shared" si="137"/>
        <v>7.0000000000000048E-2</v>
      </c>
      <c r="M1196" s="2">
        <v>113.8369996969351</v>
      </c>
      <c r="N1196">
        <v>2.5198195705467825E-3</v>
      </c>
      <c r="X1196" s="8"/>
    </row>
    <row r="1197" spans="1:24" x14ac:dyDescent="0.25">
      <c r="A1197" t="s">
        <v>14</v>
      </c>
      <c r="B1197" t="s">
        <v>455</v>
      </c>
      <c r="C1197" t="s">
        <v>456</v>
      </c>
      <c r="D1197" t="str">
        <f t="shared" si="138"/>
        <v>06</v>
      </c>
      <c r="E1197" t="str">
        <f t="shared" si="139"/>
        <v>061</v>
      </c>
      <c r="F1197" t="str">
        <f t="shared" si="140"/>
        <v>0612</v>
      </c>
      <c r="G1197" t="str">
        <f t="shared" si="141"/>
        <v>06121</v>
      </c>
      <c r="H1197" t="str">
        <f t="shared" si="142"/>
        <v>061212</v>
      </c>
      <c r="I1197" t="str">
        <f t="shared" si="143"/>
        <v>06121202</v>
      </c>
      <c r="J1197" s="1" t="s">
        <v>1328</v>
      </c>
      <c r="K1197" s="2">
        <v>3.3644712188966402E-5</v>
      </c>
      <c r="L1197" s="1">
        <f t="shared" si="137"/>
        <v>7.0000000000000048E-2</v>
      </c>
      <c r="M1197" s="2">
        <v>147.61693053305231</v>
      </c>
      <c r="N1197">
        <v>4.9665291420031921E-3</v>
      </c>
      <c r="X1197" s="8"/>
    </row>
    <row r="1198" spans="1:24" x14ac:dyDescent="0.25">
      <c r="A1198" t="s">
        <v>14</v>
      </c>
      <c r="B1198" t="s">
        <v>457</v>
      </c>
      <c r="C1198" t="s">
        <v>458</v>
      </c>
      <c r="D1198" t="str">
        <f t="shared" si="138"/>
        <v>06</v>
      </c>
      <c r="E1198" t="str">
        <f t="shared" si="139"/>
        <v>061</v>
      </c>
      <c r="F1198" t="str">
        <f t="shared" si="140"/>
        <v>0612</v>
      </c>
      <c r="G1198" t="str">
        <f t="shared" si="141"/>
        <v>06123</v>
      </c>
      <c r="H1198" t="str">
        <f t="shared" si="142"/>
        <v>061230</v>
      </c>
      <c r="I1198" t="str">
        <f t="shared" si="143"/>
        <v>06123003</v>
      </c>
      <c r="J1198" s="1" t="s">
        <v>1328</v>
      </c>
      <c r="K1198" s="2">
        <v>1.0579578487653265E-3</v>
      </c>
      <c r="L1198" s="1">
        <f t="shared" si="137"/>
        <v>7.0000000000000048E-2</v>
      </c>
      <c r="M1198" s="2">
        <v>118.0609831256961</v>
      </c>
      <c r="N1198">
        <v>0.12490354373078096</v>
      </c>
      <c r="X1198" s="8"/>
    </row>
    <row r="1199" spans="1:24" x14ac:dyDescent="0.25">
      <c r="A1199" t="s">
        <v>14</v>
      </c>
      <c r="B1199" t="s">
        <v>459</v>
      </c>
      <c r="C1199" t="s">
        <v>460</v>
      </c>
      <c r="D1199" t="str">
        <f t="shared" si="138"/>
        <v>06</v>
      </c>
      <c r="E1199" t="str">
        <f t="shared" si="139"/>
        <v>061</v>
      </c>
      <c r="F1199" t="str">
        <f t="shared" si="140"/>
        <v>0612</v>
      </c>
      <c r="G1199" t="str">
        <f t="shared" si="141"/>
        <v>06123</v>
      </c>
      <c r="H1199" t="str">
        <f t="shared" si="142"/>
        <v>061230</v>
      </c>
      <c r="I1199" t="str">
        <f t="shared" si="143"/>
        <v>06123007</v>
      </c>
      <c r="J1199" s="1" t="s">
        <v>1328</v>
      </c>
      <c r="K1199" s="2">
        <v>2.6792593198837376E-4</v>
      </c>
      <c r="L1199" s="1">
        <f t="shared" si="137"/>
        <v>7.0000000000000048E-2</v>
      </c>
      <c r="M1199" s="2">
        <v>102.1114870129703</v>
      </c>
      <c r="N1199">
        <v>2.7358315324668789E-2</v>
      </c>
      <c r="X1199" s="8"/>
    </row>
    <row r="1200" spans="1:24" x14ac:dyDescent="0.25">
      <c r="A1200" t="s">
        <v>14</v>
      </c>
      <c r="B1200" t="s">
        <v>461</v>
      </c>
      <c r="C1200" t="s">
        <v>462</v>
      </c>
      <c r="D1200" t="str">
        <f t="shared" si="138"/>
        <v>06</v>
      </c>
      <c r="E1200" t="str">
        <f t="shared" si="139"/>
        <v>061</v>
      </c>
      <c r="F1200" t="str">
        <f t="shared" si="140"/>
        <v>0613</v>
      </c>
      <c r="G1200" t="str">
        <f t="shared" si="141"/>
        <v>06131</v>
      </c>
      <c r="H1200" t="str">
        <f t="shared" si="142"/>
        <v>061310</v>
      </c>
      <c r="I1200" t="str">
        <f t="shared" si="143"/>
        <v>06131001</v>
      </c>
      <c r="J1200" s="1" t="s">
        <v>1328</v>
      </c>
      <c r="K1200" s="2">
        <v>8.6497499927889703E-5</v>
      </c>
      <c r="L1200" s="1">
        <f t="shared" si="137"/>
        <v>7.0000000000000048E-2</v>
      </c>
      <c r="M1200" s="2">
        <v>103.31563973397181</v>
      </c>
      <c r="N1200">
        <v>8.9365445404391043E-3</v>
      </c>
      <c r="X1200" s="8"/>
    </row>
    <row r="1201" spans="1:24" x14ac:dyDescent="0.25">
      <c r="A1201" t="s">
        <v>14</v>
      </c>
      <c r="B1201" t="s">
        <v>463</v>
      </c>
      <c r="C1201" t="s">
        <v>464</v>
      </c>
      <c r="D1201" t="str">
        <f t="shared" si="138"/>
        <v>06</v>
      </c>
      <c r="E1201" t="str">
        <f t="shared" si="139"/>
        <v>062</v>
      </c>
      <c r="F1201" t="str">
        <f t="shared" si="140"/>
        <v>0621</v>
      </c>
      <c r="G1201" t="str">
        <f t="shared" si="141"/>
        <v>06219</v>
      </c>
      <c r="H1201" t="str">
        <f t="shared" si="142"/>
        <v>062190</v>
      </c>
      <c r="I1201" t="str">
        <f t="shared" si="143"/>
        <v>06219001</v>
      </c>
      <c r="J1201" s="1" t="s">
        <v>1328</v>
      </c>
      <c r="K1201" s="2">
        <v>3.2011858610359598E-4</v>
      </c>
      <c r="L1201" s="1">
        <f t="shared" si="137"/>
        <v>7.0000000000000048E-2</v>
      </c>
      <c r="M1201" s="2">
        <v>101.2299955546774</v>
      </c>
      <c r="N1201">
        <v>3.2405603048236635E-2</v>
      </c>
      <c r="X1201" s="8"/>
    </row>
    <row r="1202" spans="1:24" x14ac:dyDescent="0.25">
      <c r="A1202" t="s">
        <v>14</v>
      </c>
      <c r="B1202" t="s">
        <v>465</v>
      </c>
      <c r="C1202" t="s">
        <v>466</v>
      </c>
      <c r="D1202" t="str">
        <f t="shared" si="138"/>
        <v>06</v>
      </c>
      <c r="E1202" t="str">
        <f t="shared" si="139"/>
        <v>062</v>
      </c>
      <c r="F1202" t="str">
        <f t="shared" si="140"/>
        <v>0621</v>
      </c>
      <c r="G1202" t="str">
        <f t="shared" si="141"/>
        <v>06219</v>
      </c>
      <c r="H1202" t="str">
        <f t="shared" si="142"/>
        <v>062190</v>
      </c>
      <c r="I1202" t="str">
        <f t="shared" si="143"/>
        <v>06219003</v>
      </c>
      <c r="J1202" s="1" t="s">
        <v>1328</v>
      </c>
      <c r="K1202" s="2">
        <v>2.4579993126362714E-4</v>
      </c>
      <c r="L1202" s="1">
        <f t="shared" si="137"/>
        <v>7.0000000000000048E-2</v>
      </c>
      <c r="M1202" s="2">
        <v>100.7687482555976</v>
      </c>
      <c r="N1202">
        <v>2.4768951394747638E-2</v>
      </c>
      <c r="X1202" s="8"/>
    </row>
    <row r="1203" spans="1:24" x14ac:dyDescent="0.25">
      <c r="A1203" t="s">
        <v>14</v>
      </c>
      <c r="B1203" t="s">
        <v>467</v>
      </c>
      <c r="C1203" t="s">
        <v>468</v>
      </c>
      <c r="D1203" t="str">
        <f t="shared" si="138"/>
        <v>06</v>
      </c>
      <c r="E1203" t="str">
        <f t="shared" si="139"/>
        <v>062</v>
      </c>
      <c r="F1203" t="str">
        <f t="shared" si="140"/>
        <v>0622</v>
      </c>
      <c r="G1203" t="str">
        <f t="shared" si="141"/>
        <v>06221</v>
      </c>
      <c r="H1203" t="str">
        <f t="shared" si="142"/>
        <v>062210</v>
      </c>
      <c r="I1203" t="str">
        <f t="shared" si="143"/>
        <v>06221001</v>
      </c>
      <c r="J1203" s="1" t="s">
        <v>1328</v>
      </c>
      <c r="K1203" s="2">
        <v>4.735186875221249E-5</v>
      </c>
      <c r="L1203" s="1">
        <f t="shared" si="137"/>
        <v>7.0000000000000048E-2</v>
      </c>
      <c r="M1203" s="2">
        <v>107.17485712610021</v>
      </c>
      <c r="N1203">
        <v>5.0749297681722226E-3</v>
      </c>
      <c r="X1203" s="8"/>
    </row>
    <row r="1204" spans="1:24" x14ac:dyDescent="0.25">
      <c r="A1204" t="s">
        <v>14</v>
      </c>
      <c r="B1204" t="s">
        <v>469</v>
      </c>
      <c r="C1204" t="s">
        <v>470</v>
      </c>
      <c r="D1204" t="str">
        <f t="shared" si="138"/>
        <v>06</v>
      </c>
      <c r="E1204" t="str">
        <f t="shared" si="139"/>
        <v>062</v>
      </c>
      <c r="F1204" t="str">
        <f t="shared" si="140"/>
        <v>0622</v>
      </c>
      <c r="G1204" t="str">
        <f t="shared" si="141"/>
        <v>06229</v>
      </c>
      <c r="H1204" t="str">
        <f t="shared" si="142"/>
        <v>062292</v>
      </c>
      <c r="I1204" t="str">
        <f t="shared" si="143"/>
        <v>06229202</v>
      </c>
      <c r="J1204" s="1" t="s">
        <v>1328</v>
      </c>
      <c r="K1204" s="2">
        <v>7.7580243430480013E-6</v>
      </c>
      <c r="L1204" s="1">
        <f t="shared" si="137"/>
        <v>7.0000000000000048E-2</v>
      </c>
      <c r="M1204" s="2">
        <v>105.1249256836836</v>
      </c>
      <c r="N1204">
        <v>8.1556173251512941E-4</v>
      </c>
      <c r="X1204" s="8"/>
    </row>
    <row r="1205" spans="1:24" x14ac:dyDescent="0.25">
      <c r="A1205" t="s">
        <v>14</v>
      </c>
      <c r="B1205" t="s">
        <v>471</v>
      </c>
      <c r="C1205" t="s">
        <v>472</v>
      </c>
      <c r="D1205" t="str">
        <f t="shared" si="138"/>
        <v>06</v>
      </c>
      <c r="E1205" t="str">
        <f t="shared" si="139"/>
        <v>062</v>
      </c>
      <c r="F1205" t="str">
        <f t="shared" si="140"/>
        <v>0622</v>
      </c>
      <c r="G1205" t="str">
        <f t="shared" si="141"/>
        <v>06229</v>
      </c>
      <c r="H1205" t="str">
        <f t="shared" si="142"/>
        <v>062292</v>
      </c>
      <c r="I1205" t="str">
        <f t="shared" si="143"/>
        <v>06229204</v>
      </c>
      <c r="J1205" s="1" t="s">
        <v>1328</v>
      </c>
      <c r="K1205" s="2">
        <v>6.743220008528661E-5</v>
      </c>
      <c r="L1205" s="1">
        <f t="shared" si="137"/>
        <v>7.0000000000000048E-2</v>
      </c>
      <c r="M1205" s="2">
        <v>106.14989401784629</v>
      </c>
      <c r="N1205">
        <v>7.1579208924433795E-3</v>
      </c>
      <c r="X1205" s="8"/>
    </row>
    <row r="1206" spans="1:24" x14ac:dyDescent="0.25">
      <c r="A1206" t="s">
        <v>14</v>
      </c>
      <c r="B1206" t="s">
        <v>473</v>
      </c>
      <c r="C1206" t="s">
        <v>474</v>
      </c>
      <c r="D1206" t="str">
        <f t="shared" si="138"/>
        <v>06</v>
      </c>
      <c r="E1206" t="str">
        <f t="shared" si="139"/>
        <v>062</v>
      </c>
      <c r="F1206" t="str">
        <f t="shared" si="140"/>
        <v>0623</v>
      </c>
      <c r="G1206" t="str">
        <f t="shared" si="141"/>
        <v>06231</v>
      </c>
      <c r="H1206" t="str">
        <f t="shared" si="142"/>
        <v>062311</v>
      </c>
      <c r="I1206" t="str">
        <f t="shared" si="143"/>
        <v>06231101</v>
      </c>
      <c r="J1206" s="1" t="s">
        <v>1328</v>
      </c>
      <c r="K1206" s="2">
        <v>7.0393348996019016E-4</v>
      </c>
      <c r="L1206" s="1">
        <f t="shared" si="137"/>
        <v>7.0000000000000048E-2</v>
      </c>
      <c r="M1206" s="2">
        <v>100.20499987525569</v>
      </c>
      <c r="N1206">
        <v>7.0537655273649164E-2</v>
      </c>
      <c r="X1206" s="8"/>
    </row>
    <row r="1207" spans="1:24" x14ac:dyDescent="0.25">
      <c r="A1207" t="s">
        <v>14</v>
      </c>
      <c r="B1207" t="s">
        <v>475</v>
      </c>
      <c r="C1207" t="s">
        <v>476</v>
      </c>
      <c r="D1207" t="str">
        <f t="shared" si="138"/>
        <v>06</v>
      </c>
      <c r="E1207" t="str">
        <f t="shared" si="139"/>
        <v>062</v>
      </c>
      <c r="F1207" t="str">
        <f t="shared" si="140"/>
        <v>0623</v>
      </c>
      <c r="G1207" t="str">
        <f t="shared" si="141"/>
        <v>06231</v>
      </c>
      <c r="H1207" t="str">
        <f t="shared" si="142"/>
        <v>062312</v>
      </c>
      <c r="I1207" t="str">
        <f t="shared" si="143"/>
        <v>06231201</v>
      </c>
      <c r="J1207" s="1" t="s">
        <v>1328</v>
      </c>
      <c r="K1207" s="2">
        <v>1.1352596780938219E-4</v>
      </c>
      <c r="L1207" s="1">
        <f t="shared" si="137"/>
        <v>7.0000000000000048E-2</v>
      </c>
      <c r="M1207" s="2">
        <v>100.7687482555976</v>
      </c>
      <c r="N1207">
        <v>1.1439869670656711E-2</v>
      </c>
      <c r="X1207" s="8"/>
    </row>
    <row r="1208" spans="1:24" x14ac:dyDescent="0.25">
      <c r="A1208" t="s">
        <v>14</v>
      </c>
      <c r="B1208" t="s">
        <v>477</v>
      </c>
      <c r="C1208" t="s">
        <v>478</v>
      </c>
      <c r="D1208" t="str">
        <f t="shared" si="138"/>
        <v>06</v>
      </c>
      <c r="E1208" t="str">
        <f t="shared" si="139"/>
        <v>062</v>
      </c>
      <c r="F1208" t="str">
        <f t="shared" si="140"/>
        <v>0623</v>
      </c>
      <c r="G1208" t="str">
        <f t="shared" si="141"/>
        <v>06231</v>
      </c>
      <c r="H1208" t="str">
        <f t="shared" si="142"/>
        <v>062312</v>
      </c>
      <c r="I1208" t="str">
        <f t="shared" si="143"/>
        <v>06231216</v>
      </c>
      <c r="J1208" s="1" t="s">
        <v>1328</v>
      </c>
      <c r="K1208" s="2">
        <v>1.3264957912560914E-5</v>
      </c>
      <c r="L1208" s="1">
        <f t="shared" si="137"/>
        <v>7.0000000000000048E-2</v>
      </c>
      <c r="M1208" s="2">
        <v>100.8199980162666</v>
      </c>
      <c r="N1208">
        <v>1.3373730304302512E-3</v>
      </c>
      <c r="X1208" s="8"/>
    </row>
    <row r="1209" spans="1:24" x14ac:dyDescent="0.25">
      <c r="A1209" t="s">
        <v>14</v>
      </c>
      <c r="B1209" t="s">
        <v>479</v>
      </c>
      <c r="C1209" t="s">
        <v>480</v>
      </c>
      <c r="D1209" t="str">
        <f t="shared" si="138"/>
        <v>06</v>
      </c>
      <c r="E1209" t="str">
        <f t="shared" si="139"/>
        <v>063</v>
      </c>
      <c r="F1209" t="str">
        <f t="shared" si="140"/>
        <v>0631</v>
      </c>
      <c r="G1209" t="str">
        <f t="shared" si="141"/>
        <v>06310</v>
      </c>
      <c r="H1209" t="str">
        <f t="shared" si="142"/>
        <v>063101</v>
      </c>
      <c r="I1209" t="str">
        <f t="shared" si="143"/>
        <v>06310101</v>
      </c>
      <c r="J1209" s="1" t="s">
        <v>1328</v>
      </c>
      <c r="K1209" s="2">
        <v>1.6876146488443397E-4</v>
      </c>
      <c r="L1209" s="1">
        <f t="shared" si="137"/>
        <v>7.0000000000000048E-2</v>
      </c>
      <c r="M1209" s="2">
        <v>113.8369996969351</v>
      </c>
      <c r="N1209">
        <v>1.9211298826903634E-2</v>
      </c>
      <c r="X1209" s="8"/>
    </row>
    <row r="1210" spans="1:24" x14ac:dyDescent="0.25">
      <c r="A1210" t="s">
        <v>14</v>
      </c>
      <c r="B1210" t="s">
        <v>481</v>
      </c>
      <c r="C1210" t="s">
        <v>482</v>
      </c>
      <c r="D1210" t="str">
        <f t="shared" si="138"/>
        <v>06</v>
      </c>
      <c r="E1210" t="str">
        <f t="shared" si="139"/>
        <v>063</v>
      </c>
      <c r="F1210" t="str">
        <f t="shared" si="140"/>
        <v>0631</v>
      </c>
      <c r="G1210" t="str">
        <f t="shared" si="141"/>
        <v>06310</v>
      </c>
      <c r="H1210" t="str">
        <f t="shared" si="142"/>
        <v>063102</v>
      </c>
      <c r="I1210" t="str">
        <f t="shared" si="143"/>
        <v>06310201</v>
      </c>
      <c r="J1210" s="1" t="s">
        <v>1328</v>
      </c>
      <c r="K1210" s="2">
        <v>2.3491549278594555E-4</v>
      </c>
      <c r="L1210" s="1">
        <f t="shared" si="137"/>
        <v>7.0000000000000048E-2</v>
      </c>
      <c r="M1210" s="2">
        <v>133.31002400419851</v>
      </c>
      <c r="N1210">
        <v>3.1316589982252521E-2</v>
      </c>
      <c r="X1210" s="8"/>
    </row>
    <row r="1211" spans="1:24" x14ac:dyDescent="0.25">
      <c r="A1211" t="s">
        <v>14</v>
      </c>
      <c r="B1211" t="s">
        <v>483</v>
      </c>
      <c r="C1211" t="s">
        <v>484</v>
      </c>
      <c r="D1211" t="str">
        <f t="shared" si="138"/>
        <v>06</v>
      </c>
      <c r="E1211" t="str">
        <f t="shared" si="139"/>
        <v>064</v>
      </c>
      <c r="F1211" t="str">
        <f t="shared" si="140"/>
        <v>0641</v>
      </c>
      <c r="G1211" t="str">
        <f t="shared" si="141"/>
        <v>06410</v>
      </c>
      <c r="H1211" t="str">
        <f t="shared" si="142"/>
        <v>064101</v>
      </c>
      <c r="I1211" t="str">
        <f t="shared" si="143"/>
        <v>06410103</v>
      </c>
      <c r="J1211" s="1" t="s">
        <v>1328</v>
      </c>
      <c r="K1211" s="2">
        <v>3.856826764813431E-4</v>
      </c>
      <c r="L1211" s="1">
        <f t="shared" si="137"/>
        <v>7.0000000000000048E-2</v>
      </c>
      <c r="M1211" s="2">
        <v>100.6662486884258</v>
      </c>
      <c r="N1211">
        <v>3.8825228225488555E-2</v>
      </c>
      <c r="X1211" s="8"/>
    </row>
    <row r="1212" spans="1:24" x14ac:dyDescent="0.25">
      <c r="A1212" t="s">
        <v>14</v>
      </c>
      <c r="B1212" t="s">
        <v>485</v>
      </c>
      <c r="C1212" t="s">
        <v>486</v>
      </c>
      <c r="D1212" t="str">
        <f t="shared" si="138"/>
        <v>06</v>
      </c>
      <c r="E1212" t="str">
        <f t="shared" si="139"/>
        <v>064</v>
      </c>
      <c r="F1212" t="str">
        <f t="shared" si="140"/>
        <v>0641</v>
      </c>
      <c r="G1212" t="str">
        <f t="shared" si="141"/>
        <v>06410</v>
      </c>
      <c r="H1212" t="str">
        <f t="shared" si="142"/>
        <v>064101</v>
      </c>
      <c r="I1212" t="str">
        <f t="shared" si="143"/>
        <v>06410106</v>
      </c>
      <c r="J1212" s="1" t="s">
        <v>1328</v>
      </c>
      <c r="K1212" s="2">
        <v>3.333756830707643E-5</v>
      </c>
      <c r="L1212" s="1">
        <f t="shared" si="137"/>
        <v>7.0000000000000048E-2</v>
      </c>
      <c r="M1212" s="2">
        <v>106.14989401784629</v>
      </c>
      <c r="N1212">
        <v>3.5387793426088746E-3</v>
      </c>
      <c r="X1212" s="8"/>
    </row>
    <row r="1213" spans="1:24" x14ac:dyDescent="0.25">
      <c r="A1213" t="s">
        <v>14</v>
      </c>
      <c r="B1213" t="s">
        <v>487</v>
      </c>
      <c r="C1213" t="s">
        <v>488</v>
      </c>
      <c r="D1213" t="str">
        <f t="shared" si="138"/>
        <v>06</v>
      </c>
      <c r="E1213" t="str">
        <f t="shared" si="139"/>
        <v>064</v>
      </c>
      <c r="F1213" t="str">
        <f t="shared" si="140"/>
        <v>0641</v>
      </c>
      <c r="G1213" t="str">
        <f t="shared" si="141"/>
        <v>06410</v>
      </c>
      <c r="H1213" t="str">
        <f t="shared" si="142"/>
        <v>064101</v>
      </c>
      <c r="I1213" t="str">
        <f t="shared" si="143"/>
        <v>06410110</v>
      </c>
      <c r="J1213" s="1" t="s">
        <v>1328</v>
      </c>
      <c r="K1213" s="2">
        <v>9.840302654258291E-5</v>
      </c>
      <c r="L1213" s="1">
        <f t="shared" si="137"/>
        <v>7.0000000000000048E-2</v>
      </c>
      <c r="M1213" s="2">
        <v>102.69060403099211</v>
      </c>
      <c r="N1213">
        <v>1.0105066234135587E-2</v>
      </c>
      <c r="X1213" s="8"/>
    </row>
    <row r="1214" spans="1:24" x14ac:dyDescent="0.25">
      <c r="A1214" t="s">
        <v>14</v>
      </c>
      <c r="B1214" t="s">
        <v>489</v>
      </c>
      <c r="C1214" t="s">
        <v>490</v>
      </c>
      <c r="D1214" t="str">
        <f t="shared" si="138"/>
        <v>06</v>
      </c>
      <c r="E1214" t="str">
        <f t="shared" si="139"/>
        <v>064</v>
      </c>
      <c r="F1214" t="str">
        <f t="shared" si="140"/>
        <v>0641</v>
      </c>
      <c r="G1214" t="str">
        <f t="shared" si="141"/>
        <v>06410</v>
      </c>
      <c r="H1214" t="str">
        <f t="shared" si="142"/>
        <v>064101</v>
      </c>
      <c r="I1214" t="str">
        <f t="shared" si="143"/>
        <v>06410111</v>
      </c>
      <c r="J1214" s="1" t="s">
        <v>1328</v>
      </c>
      <c r="K1214" s="2">
        <v>2.4338200910836094E-5</v>
      </c>
      <c r="L1214" s="1">
        <f t="shared" si="137"/>
        <v>7.0000000000000048E-2</v>
      </c>
      <c r="M1214" s="2">
        <v>101.02499690670621</v>
      </c>
      <c r="N1214">
        <v>2.4587666717320105E-3</v>
      </c>
      <c r="X1214" s="8"/>
    </row>
    <row r="1215" spans="1:24" x14ac:dyDescent="0.25">
      <c r="A1215" t="s">
        <v>14</v>
      </c>
      <c r="B1215" t="s">
        <v>491</v>
      </c>
      <c r="C1215" t="s">
        <v>492</v>
      </c>
      <c r="D1215" t="str">
        <f t="shared" si="138"/>
        <v>06</v>
      </c>
      <c r="E1215" t="str">
        <f t="shared" si="139"/>
        <v>064</v>
      </c>
      <c r="F1215" t="str">
        <f t="shared" si="140"/>
        <v>0641</v>
      </c>
      <c r="G1215" t="str">
        <f t="shared" si="141"/>
        <v>06410</v>
      </c>
      <c r="H1215" t="str">
        <f t="shared" si="142"/>
        <v>064102</v>
      </c>
      <c r="I1215" t="str">
        <f t="shared" si="143"/>
        <v>06410208</v>
      </c>
      <c r="J1215" s="1" t="s">
        <v>1328</v>
      </c>
      <c r="K1215" s="2">
        <v>1.7726430074125631E-5</v>
      </c>
      <c r="L1215" s="1">
        <f t="shared" si="137"/>
        <v>7.0000000000000048E-2</v>
      </c>
      <c r="M1215" s="2">
        <v>101.2703226124945</v>
      </c>
      <c r="N1215">
        <v>1.7951612923745273E-3</v>
      </c>
      <c r="X1215" s="8"/>
    </row>
    <row r="1216" spans="1:24" x14ac:dyDescent="0.25">
      <c r="A1216" t="s">
        <v>14</v>
      </c>
      <c r="B1216" t="s">
        <v>493</v>
      </c>
      <c r="C1216" t="s">
        <v>494</v>
      </c>
      <c r="D1216" t="str">
        <f t="shared" si="138"/>
        <v>06</v>
      </c>
      <c r="E1216" t="str">
        <f t="shared" si="139"/>
        <v>064</v>
      </c>
      <c r="F1216" t="str">
        <f t="shared" si="140"/>
        <v>0641</v>
      </c>
      <c r="G1216" t="str">
        <f t="shared" si="141"/>
        <v>06410</v>
      </c>
      <c r="H1216" t="str">
        <f t="shared" si="142"/>
        <v>064102</v>
      </c>
      <c r="I1216" t="str">
        <f t="shared" si="143"/>
        <v>06410211</v>
      </c>
      <c r="J1216" s="1" t="s">
        <v>1328</v>
      </c>
      <c r="K1216" s="2">
        <v>6.4204468558792382E-4</v>
      </c>
      <c r="L1216" s="1">
        <f t="shared" si="137"/>
        <v>7.0000000000000048E-2</v>
      </c>
      <c r="M1216" s="2">
        <v>100.20499987525569</v>
      </c>
      <c r="N1216">
        <v>6.4336087639246489E-2</v>
      </c>
      <c r="X1216" s="8"/>
    </row>
    <row r="1217" spans="1:24" x14ac:dyDescent="0.25">
      <c r="A1217" t="s">
        <v>14</v>
      </c>
      <c r="B1217" t="s">
        <v>15</v>
      </c>
      <c r="C1217" t="s">
        <v>16</v>
      </c>
      <c r="D1217" t="str">
        <f>LEFT(B1217,2)</f>
        <v>01</v>
      </c>
      <c r="E1217" t="str">
        <f>LEFT(B1217,3)</f>
        <v>011</v>
      </c>
      <c r="F1217" t="str">
        <f>LEFT(B1217,4)</f>
        <v>0111</v>
      </c>
      <c r="G1217" t="str">
        <f>LEFT(B1217,5)</f>
        <v>01111</v>
      </c>
      <c r="H1217" t="str">
        <f>LEFT(B1217,6)</f>
        <v>011112</v>
      </c>
      <c r="I1217" t="str">
        <f>LEFT(B1217,8)</f>
        <v>01111201</v>
      </c>
      <c r="J1217" s="1" t="s">
        <v>1330</v>
      </c>
      <c r="K1217" s="3">
        <f t="array" ref="K1217:K1459">Regiones!O2:O244/100*Zonas!A7</f>
        <v>1.3896563981863734E-4</v>
      </c>
      <c r="L1217" s="1">
        <f t="shared" si="137"/>
        <v>0.03</v>
      </c>
      <c r="M1217" s="2">
        <v>112.2262160580291</v>
      </c>
      <c r="N1217">
        <v>1.5595587918928646E-2</v>
      </c>
      <c r="X1217" s="8"/>
    </row>
    <row r="1218" spans="1:24" x14ac:dyDescent="0.25">
      <c r="A1218" t="s">
        <v>14</v>
      </c>
      <c r="B1218" t="s">
        <v>17</v>
      </c>
      <c r="C1218" t="s">
        <v>18</v>
      </c>
      <c r="D1218" t="str">
        <f t="shared" ref="D1218:D1281" si="144">LEFT(B1218,2)</f>
        <v>01</v>
      </c>
      <c r="E1218" t="str">
        <f t="shared" ref="E1218:E1281" si="145">LEFT(B1218,3)</f>
        <v>011</v>
      </c>
      <c r="F1218" t="str">
        <f t="shared" ref="F1218:F1281" si="146">LEFT(B1218,4)</f>
        <v>0111</v>
      </c>
      <c r="G1218" t="str">
        <f t="shared" ref="G1218:G1281" si="147">LEFT(B1218,5)</f>
        <v>01111</v>
      </c>
      <c r="H1218" t="str">
        <f t="shared" ref="H1218:H1281" si="148">LEFT(B1218,6)</f>
        <v>011116</v>
      </c>
      <c r="I1218" t="str">
        <f t="shared" ref="I1218:I1281" si="149">LEFT(B1218,8)</f>
        <v>01111601</v>
      </c>
      <c r="J1218" s="1" t="s">
        <v>1330</v>
      </c>
      <c r="K1218" s="3">
        <v>2.5087941250502327E-4</v>
      </c>
      <c r="L1218" s="1">
        <f t="shared" si="137"/>
        <v>0.03</v>
      </c>
      <c r="M1218" s="2">
        <v>106.14989401784629</v>
      </c>
      <c r="N1218">
        <v>2.6630823048667762E-2</v>
      </c>
      <c r="X1218" s="8"/>
    </row>
    <row r="1219" spans="1:24" x14ac:dyDescent="0.25">
      <c r="A1219" t="s">
        <v>14</v>
      </c>
      <c r="B1219" t="s">
        <v>19</v>
      </c>
      <c r="C1219" t="s">
        <v>8</v>
      </c>
      <c r="D1219" t="str">
        <f t="shared" si="144"/>
        <v>01</v>
      </c>
      <c r="E1219" t="str">
        <f t="shared" si="145"/>
        <v>011</v>
      </c>
      <c r="F1219" t="str">
        <f t="shared" si="146"/>
        <v>0111</v>
      </c>
      <c r="G1219" t="str">
        <f t="shared" si="147"/>
        <v>01112</v>
      </c>
      <c r="H1219" t="str">
        <f t="shared" si="148"/>
        <v>011121</v>
      </c>
      <c r="I1219" t="str">
        <f t="shared" si="149"/>
        <v>01112101</v>
      </c>
      <c r="J1219" s="1" t="s">
        <v>1330</v>
      </c>
      <c r="K1219" s="3">
        <v>1.5235221577267243E-4</v>
      </c>
      <c r="L1219" s="1">
        <f t="shared" ref="L1219:L1282" si="150">SUMIF(J:J,J1219,K:K)</f>
        <v>0.03</v>
      </c>
      <c r="M1219" s="2">
        <v>117.4203143698698</v>
      </c>
      <c r="N1219">
        <v>1.7889245070973434E-2</v>
      </c>
      <c r="X1219" s="8"/>
    </row>
    <row r="1220" spans="1:24" x14ac:dyDescent="0.25">
      <c r="A1220" t="s">
        <v>14</v>
      </c>
      <c r="B1220" t="s">
        <v>20</v>
      </c>
      <c r="C1220" t="s">
        <v>9</v>
      </c>
      <c r="D1220" t="str">
        <f t="shared" si="144"/>
        <v>01</v>
      </c>
      <c r="E1220" t="str">
        <f t="shared" si="145"/>
        <v>011</v>
      </c>
      <c r="F1220" t="str">
        <f t="shared" si="146"/>
        <v>0111</v>
      </c>
      <c r="G1220" t="str">
        <f t="shared" si="147"/>
        <v>01112</v>
      </c>
      <c r="H1220" t="str">
        <f t="shared" si="148"/>
        <v>011126</v>
      </c>
      <c r="I1220" t="str">
        <f t="shared" si="149"/>
        <v>01112601</v>
      </c>
      <c r="J1220" s="1" t="s">
        <v>1330</v>
      </c>
      <c r="K1220" s="3">
        <v>3.5794160669515383E-4</v>
      </c>
      <c r="L1220" s="1">
        <f t="shared" si="150"/>
        <v>0.03</v>
      </c>
      <c r="M1220" s="2">
        <v>140.9902884920846</v>
      </c>
      <c r="N1220">
        <v>5.046629039127002E-2</v>
      </c>
      <c r="X1220" s="8"/>
    </row>
    <row r="1221" spans="1:24" x14ac:dyDescent="0.25">
      <c r="A1221" t="s">
        <v>14</v>
      </c>
      <c r="B1221" t="s">
        <v>21</v>
      </c>
      <c r="C1221" t="s">
        <v>22</v>
      </c>
      <c r="D1221" t="str">
        <f t="shared" si="144"/>
        <v>01</v>
      </c>
      <c r="E1221" t="str">
        <f t="shared" si="145"/>
        <v>011</v>
      </c>
      <c r="F1221" t="str">
        <f t="shared" si="146"/>
        <v>0111</v>
      </c>
      <c r="G1221" t="str">
        <f t="shared" si="147"/>
        <v>01113</v>
      </c>
      <c r="H1221" t="str">
        <f t="shared" si="148"/>
        <v>011131</v>
      </c>
      <c r="I1221" t="str">
        <f t="shared" si="149"/>
        <v>01113101</v>
      </c>
      <c r="J1221" s="1" t="s">
        <v>1330</v>
      </c>
      <c r="K1221" s="3">
        <v>2.1357357747535282E-5</v>
      </c>
      <c r="L1221" s="1">
        <f t="shared" si="150"/>
        <v>0.03</v>
      </c>
      <c r="M1221" s="2">
        <v>112.8058450279853</v>
      </c>
      <c r="N1221">
        <v>2.4092347882757061E-3</v>
      </c>
      <c r="X1221" s="8"/>
    </row>
    <row r="1222" spans="1:24" x14ac:dyDescent="0.25">
      <c r="A1222" t="s">
        <v>14</v>
      </c>
      <c r="B1222" t="s">
        <v>23</v>
      </c>
      <c r="C1222" t="s">
        <v>24</v>
      </c>
      <c r="D1222" t="str">
        <f t="shared" si="144"/>
        <v>01</v>
      </c>
      <c r="E1222" t="str">
        <f t="shared" si="145"/>
        <v>011</v>
      </c>
      <c r="F1222" t="str">
        <f t="shared" si="146"/>
        <v>0111</v>
      </c>
      <c r="G1222" t="str">
        <f t="shared" si="147"/>
        <v>01113</v>
      </c>
      <c r="H1222" t="str">
        <f t="shared" si="148"/>
        <v>011131</v>
      </c>
      <c r="I1222" t="str">
        <f t="shared" si="149"/>
        <v>01113117</v>
      </c>
      <c r="J1222" s="1" t="s">
        <v>1330</v>
      </c>
      <c r="K1222" s="3">
        <v>8.356399070670954E-5</v>
      </c>
      <c r="L1222" s="1">
        <f t="shared" si="150"/>
        <v>0.03</v>
      </c>
      <c r="M1222" s="2">
        <v>125.6234452640111</v>
      </c>
      <c r="N1222">
        <v>1.0497596412586657E-2</v>
      </c>
      <c r="X1222" s="8"/>
    </row>
    <row r="1223" spans="1:24" x14ac:dyDescent="0.25">
      <c r="A1223" t="s">
        <v>14</v>
      </c>
      <c r="B1223" t="s">
        <v>25</v>
      </c>
      <c r="C1223" t="s">
        <v>26</v>
      </c>
      <c r="D1223" t="str">
        <f t="shared" si="144"/>
        <v>01</v>
      </c>
      <c r="E1223" t="str">
        <f t="shared" si="145"/>
        <v>011</v>
      </c>
      <c r="F1223" t="str">
        <f t="shared" si="146"/>
        <v>0111</v>
      </c>
      <c r="G1223" t="str">
        <f t="shared" si="147"/>
        <v>01113</v>
      </c>
      <c r="H1223" t="str">
        <f t="shared" si="148"/>
        <v>011131</v>
      </c>
      <c r="I1223" t="str">
        <f t="shared" si="149"/>
        <v>01113119</v>
      </c>
      <c r="J1223" s="1" t="s">
        <v>1330</v>
      </c>
      <c r="K1223" s="3">
        <v>6.2076559176394946E-5</v>
      </c>
      <c r="L1223" s="1">
        <f t="shared" si="150"/>
        <v>0.03</v>
      </c>
      <c r="M1223" s="2">
        <v>105.84793221730941</v>
      </c>
      <c r="N1223">
        <v>6.5706754279868489E-3</v>
      </c>
      <c r="X1223" s="8"/>
    </row>
    <row r="1224" spans="1:24" x14ac:dyDescent="0.25">
      <c r="A1224" t="s">
        <v>14</v>
      </c>
      <c r="B1224" t="s">
        <v>27</v>
      </c>
      <c r="C1224" t="s">
        <v>28</v>
      </c>
      <c r="D1224" t="str">
        <f t="shared" si="144"/>
        <v>01</v>
      </c>
      <c r="E1224" t="str">
        <f t="shared" si="145"/>
        <v>011</v>
      </c>
      <c r="F1224" t="str">
        <f t="shared" si="146"/>
        <v>0111</v>
      </c>
      <c r="G1224" t="str">
        <f t="shared" si="147"/>
        <v>01113</v>
      </c>
      <c r="H1224" t="str">
        <f t="shared" si="148"/>
        <v>011131</v>
      </c>
      <c r="I1224" t="str">
        <f t="shared" si="149"/>
        <v>01113127</v>
      </c>
      <c r="J1224" s="1" t="s">
        <v>1330</v>
      </c>
      <c r="K1224" s="3">
        <v>5.531333687085008E-5</v>
      </c>
      <c r="L1224" s="1">
        <f t="shared" si="150"/>
        <v>0.03</v>
      </c>
      <c r="M1224" s="2">
        <v>139.5419380871918</v>
      </c>
      <c r="N1224">
        <v>7.7185302290281449E-3</v>
      </c>
      <c r="X1224" s="8"/>
    </row>
    <row r="1225" spans="1:24" x14ac:dyDescent="0.25">
      <c r="A1225" t="s">
        <v>14</v>
      </c>
      <c r="B1225" t="s">
        <v>29</v>
      </c>
      <c r="C1225" t="s">
        <v>30</v>
      </c>
      <c r="D1225" t="str">
        <f t="shared" si="144"/>
        <v>01</v>
      </c>
      <c r="E1225" t="str">
        <f t="shared" si="145"/>
        <v>011</v>
      </c>
      <c r="F1225" t="str">
        <f t="shared" si="146"/>
        <v>0111</v>
      </c>
      <c r="G1225" t="str">
        <f t="shared" si="147"/>
        <v>01113</v>
      </c>
      <c r="H1225" t="str">
        <f t="shared" si="148"/>
        <v>011131</v>
      </c>
      <c r="I1225" t="str">
        <f t="shared" si="149"/>
        <v>01113128</v>
      </c>
      <c r="J1225" s="1" t="s">
        <v>1330</v>
      </c>
      <c r="K1225" s="3">
        <v>3.1127933200034882E-5</v>
      </c>
      <c r="L1225" s="1">
        <f t="shared" si="150"/>
        <v>0.03</v>
      </c>
      <c r="M1225" s="2">
        <v>111.5953304281922</v>
      </c>
      <c r="N1225">
        <v>3.4737319910045869E-3</v>
      </c>
      <c r="X1225" s="8"/>
    </row>
    <row r="1226" spans="1:24" x14ac:dyDescent="0.25">
      <c r="A1226" t="s">
        <v>14</v>
      </c>
      <c r="B1226" t="s">
        <v>31</v>
      </c>
      <c r="C1226" t="s">
        <v>32</v>
      </c>
      <c r="D1226" t="str">
        <f t="shared" si="144"/>
        <v>01</v>
      </c>
      <c r="E1226" t="str">
        <f t="shared" si="145"/>
        <v>011</v>
      </c>
      <c r="F1226" t="str">
        <f t="shared" si="146"/>
        <v>0111</v>
      </c>
      <c r="G1226" t="str">
        <f t="shared" si="147"/>
        <v>01113</v>
      </c>
      <c r="H1226" t="str">
        <f t="shared" si="148"/>
        <v>011131</v>
      </c>
      <c r="I1226" t="str">
        <f t="shared" si="149"/>
        <v>01113133</v>
      </c>
      <c r="J1226" s="1" t="s">
        <v>1330</v>
      </c>
      <c r="K1226" s="3">
        <v>3.8094800051736646E-4</v>
      </c>
      <c r="L1226" s="1">
        <f t="shared" si="150"/>
        <v>0.03</v>
      </c>
      <c r="M1226" s="2">
        <v>106.21189296621471</v>
      </c>
      <c r="N1226">
        <v>4.0461208256644031E-2</v>
      </c>
      <c r="X1226" s="8"/>
    </row>
    <row r="1227" spans="1:24" x14ac:dyDescent="0.25">
      <c r="A1227" t="s">
        <v>14</v>
      </c>
      <c r="B1227" t="s">
        <v>33</v>
      </c>
      <c r="C1227" t="s">
        <v>34</v>
      </c>
      <c r="D1227" t="str">
        <f t="shared" si="144"/>
        <v>01</v>
      </c>
      <c r="E1227" t="str">
        <f t="shared" si="145"/>
        <v>011</v>
      </c>
      <c r="F1227" t="str">
        <f t="shared" si="146"/>
        <v>0111</v>
      </c>
      <c r="G1227" t="str">
        <f t="shared" si="147"/>
        <v>01113</v>
      </c>
      <c r="H1227" t="str">
        <f t="shared" si="148"/>
        <v>011139</v>
      </c>
      <c r="I1227" t="str">
        <f t="shared" si="149"/>
        <v>01113902</v>
      </c>
      <c r="J1227" s="1" t="s">
        <v>1330</v>
      </c>
      <c r="K1227" s="3">
        <v>5.6333411246618976E-4</v>
      </c>
      <c r="L1227" s="1">
        <f t="shared" si="150"/>
        <v>0.03</v>
      </c>
      <c r="M1227" s="2">
        <v>124.1158799086609</v>
      </c>
      <c r="N1227">
        <v>6.9918709051305677E-2</v>
      </c>
      <c r="X1227" s="8"/>
    </row>
    <row r="1228" spans="1:24" x14ac:dyDescent="0.25">
      <c r="A1228" t="s">
        <v>14</v>
      </c>
      <c r="B1228" t="s">
        <v>35</v>
      </c>
      <c r="C1228" t="s">
        <v>36</v>
      </c>
      <c r="D1228" t="str">
        <f t="shared" si="144"/>
        <v>01</v>
      </c>
      <c r="E1228" t="str">
        <f t="shared" si="145"/>
        <v>011</v>
      </c>
      <c r="F1228" t="str">
        <f t="shared" si="146"/>
        <v>0111</v>
      </c>
      <c r="G1228" t="str">
        <f t="shared" si="147"/>
        <v>01113</v>
      </c>
      <c r="H1228" t="str">
        <f t="shared" si="148"/>
        <v>011139</v>
      </c>
      <c r="I1228" t="str">
        <f t="shared" si="149"/>
        <v>01113905</v>
      </c>
      <c r="J1228" s="1" t="s">
        <v>1330</v>
      </c>
      <c r="K1228" s="3">
        <v>6.4583605655422463E-4</v>
      </c>
      <c r="L1228" s="1">
        <f t="shared" si="150"/>
        <v>0.03</v>
      </c>
      <c r="M1228" s="2">
        <v>128.28922031816401</v>
      </c>
      <c r="N1228">
        <v>8.2853804148699153E-2</v>
      </c>
      <c r="X1228" s="8"/>
    </row>
    <row r="1229" spans="1:24" x14ac:dyDescent="0.25">
      <c r="A1229" t="s">
        <v>14</v>
      </c>
      <c r="B1229" t="s">
        <v>37</v>
      </c>
      <c r="C1229" t="s">
        <v>38</v>
      </c>
      <c r="D1229" t="str">
        <f t="shared" si="144"/>
        <v>01</v>
      </c>
      <c r="E1229" t="str">
        <f t="shared" si="145"/>
        <v>011</v>
      </c>
      <c r="F1229" t="str">
        <f t="shared" si="146"/>
        <v>0111</v>
      </c>
      <c r="G1229" t="str">
        <f t="shared" si="147"/>
        <v>01114</v>
      </c>
      <c r="H1229" t="str">
        <f t="shared" si="148"/>
        <v>011140</v>
      </c>
      <c r="I1229" t="str">
        <f t="shared" si="149"/>
        <v>01114001</v>
      </c>
      <c r="J1229" s="1" t="s">
        <v>1330</v>
      </c>
      <c r="K1229" s="3">
        <v>1.3704461835294538E-4</v>
      </c>
      <c r="L1229" s="1">
        <f t="shared" si="150"/>
        <v>0.03</v>
      </c>
      <c r="M1229" s="2">
        <v>102.5418177078101</v>
      </c>
      <c r="N1229">
        <v>1.4052804272984132E-2</v>
      </c>
      <c r="X1229" s="8"/>
    </row>
    <row r="1230" spans="1:24" x14ac:dyDescent="0.25">
      <c r="A1230" t="s">
        <v>14</v>
      </c>
      <c r="B1230" t="s">
        <v>39</v>
      </c>
      <c r="C1230" t="s">
        <v>40</v>
      </c>
      <c r="D1230" t="str">
        <f t="shared" si="144"/>
        <v>01</v>
      </c>
      <c r="E1230" t="str">
        <f t="shared" si="145"/>
        <v>011</v>
      </c>
      <c r="F1230" t="str">
        <f t="shared" si="146"/>
        <v>0111</v>
      </c>
      <c r="G1230" t="str">
        <f t="shared" si="147"/>
        <v>01114</v>
      </c>
      <c r="H1230" t="str">
        <f t="shared" si="148"/>
        <v>011140</v>
      </c>
      <c r="I1230" t="str">
        <f t="shared" si="149"/>
        <v>01114003</v>
      </c>
      <c r="J1230" s="1" t="s">
        <v>1330</v>
      </c>
      <c r="K1230" s="3">
        <v>7.8850038684848326E-5</v>
      </c>
      <c r="L1230" s="1">
        <f t="shared" si="150"/>
        <v>0.03</v>
      </c>
      <c r="M1230" s="2">
        <v>109.89714674642509</v>
      </c>
      <c r="N1230">
        <v>8.6653942723100719E-3</v>
      </c>
      <c r="X1230" s="8"/>
    </row>
    <row r="1231" spans="1:24" x14ac:dyDescent="0.25">
      <c r="A1231" t="s">
        <v>14</v>
      </c>
      <c r="B1231" t="s">
        <v>41</v>
      </c>
      <c r="C1231" t="s">
        <v>42</v>
      </c>
      <c r="D1231" t="str">
        <f t="shared" si="144"/>
        <v>01</v>
      </c>
      <c r="E1231" t="str">
        <f t="shared" si="145"/>
        <v>011</v>
      </c>
      <c r="F1231" t="str">
        <f t="shared" si="146"/>
        <v>0111</v>
      </c>
      <c r="G1231" t="str">
        <f t="shared" si="147"/>
        <v>01115</v>
      </c>
      <c r="H1231" t="str">
        <f t="shared" si="148"/>
        <v>011150</v>
      </c>
      <c r="I1231" t="str">
        <f t="shared" si="149"/>
        <v>01115001</v>
      </c>
      <c r="J1231" s="1" t="s">
        <v>1330</v>
      </c>
      <c r="K1231" s="3">
        <v>1.4063596923669853E-4</v>
      </c>
      <c r="L1231" s="1">
        <f t="shared" si="150"/>
        <v>0.03</v>
      </c>
      <c r="M1231" s="2">
        <v>111.0614294282107</v>
      </c>
      <c r="N1231">
        <v>1.5619231772449605E-2</v>
      </c>
      <c r="X1231" s="8"/>
    </row>
    <row r="1232" spans="1:24" x14ac:dyDescent="0.25">
      <c r="A1232" t="s">
        <v>14</v>
      </c>
      <c r="B1232" t="s">
        <v>43</v>
      </c>
      <c r="C1232" t="s">
        <v>44</v>
      </c>
      <c r="D1232" t="str">
        <f t="shared" si="144"/>
        <v>01</v>
      </c>
      <c r="E1232" t="str">
        <f t="shared" si="145"/>
        <v>011</v>
      </c>
      <c r="F1232" t="str">
        <f t="shared" si="146"/>
        <v>0111</v>
      </c>
      <c r="G1232" t="str">
        <f t="shared" si="147"/>
        <v>01115</v>
      </c>
      <c r="H1232" t="str">
        <f t="shared" si="148"/>
        <v>011150</v>
      </c>
      <c r="I1232" t="str">
        <f t="shared" si="149"/>
        <v>01115007</v>
      </c>
      <c r="J1232" s="1" t="s">
        <v>1330</v>
      </c>
      <c r="K1232" s="3">
        <v>8.413799822966879E-5</v>
      </c>
      <c r="L1232" s="1">
        <f t="shared" si="150"/>
        <v>0.03</v>
      </c>
      <c r="M1232" s="2">
        <v>130.75090886043429</v>
      </c>
      <c r="N1232">
        <v>1.1001119738226806E-2</v>
      </c>
      <c r="X1232" s="8"/>
    </row>
    <row r="1233" spans="1:24" x14ac:dyDescent="0.25">
      <c r="A1233" t="s">
        <v>14</v>
      </c>
      <c r="B1233" t="s">
        <v>45</v>
      </c>
      <c r="C1233" t="s">
        <v>46</v>
      </c>
      <c r="D1233" t="str">
        <f t="shared" si="144"/>
        <v>01</v>
      </c>
      <c r="E1233" t="str">
        <f t="shared" si="145"/>
        <v>011</v>
      </c>
      <c r="F1233" t="str">
        <f t="shared" si="146"/>
        <v>0111</v>
      </c>
      <c r="G1233" t="str">
        <f t="shared" si="147"/>
        <v>01119</v>
      </c>
      <c r="H1233" t="str">
        <f t="shared" si="148"/>
        <v>011190</v>
      </c>
      <c r="I1233" t="str">
        <f t="shared" si="149"/>
        <v>01119001</v>
      </c>
      <c r="J1233" s="1" t="s">
        <v>1330</v>
      </c>
      <c r="K1233" s="3">
        <v>3.056829830056374E-6</v>
      </c>
      <c r="L1233" s="1">
        <f t="shared" si="150"/>
        <v>0.03</v>
      </c>
      <c r="M1233" s="2">
        <v>118.61328252028569</v>
      </c>
      <c r="N1233">
        <v>3.6258062024891358E-4</v>
      </c>
      <c r="X1233" s="8"/>
    </row>
    <row r="1234" spans="1:24" x14ac:dyDescent="0.25">
      <c r="A1234" t="s">
        <v>14</v>
      </c>
      <c r="B1234" t="s">
        <v>47</v>
      </c>
      <c r="C1234" t="s">
        <v>48</v>
      </c>
      <c r="D1234" t="str">
        <f t="shared" si="144"/>
        <v>01</v>
      </c>
      <c r="E1234" t="str">
        <f t="shared" si="145"/>
        <v>011</v>
      </c>
      <c r="F1234" t="str">
        <f t="shared" si="146"/>
        <v>0111</v>
      </c>
      <c r="G1234" t="str">
        <f t="shared" si="147"/>
        <v>01119</v>
      </c>
      <c r="H1234" t="str">
        <f t="shared" si="148"/>
        <v>011193</v>
      </c>
      <c r="I1234" t="str">
        <f t="shared" si="149"/>
        <v>01119301</v>
      </c>
      <c r="J1234" s="1" t="s">
        <v>1330</v>
      </c>
      <c r="K1234" s="3">
        <v>3.1968000000000003E-4</v>
      </c>
      <c r="L1234" s="1">
        <f t="shared" si="150"/>
        <v>0.03</v>
      </c>
      <c r="M1234" s="2">
        <v>123.1052954193234</v>
      </c>
      <c r="N1234">
        <v>3.935430083964931E-2</v>
      </c>
      <c r="X1234" s="8"/>
    </row>
    <row r="1235" spans="1:24" x14ac:dyDescent="0.25">
      <c r="A1235" t="s">
        <v>14</v>
      </c>
      <c r="B1235" t="s">
        <v>49</v>
      </c>
      <c r="C1235" t="s">
        <v>50</v>
      </c>
      <c r="D1235" t="str">
        <f t="shared" si="144"/>
        <v>01</v>
      </c>
      <c r="E1235" t="str">
        <f t="shared" si="145"/>
        <v>011</v>
      </c>
      <c r="F1235" t="str">
        <f t="shared" si="146"/>
        <v>0112</v>
      </c>
      <c r="G1235" t="str">
        <f t="shared" si="147"/>
        <v>01122</v>
      </c>
      <c r="H1235" t="str">
        <f t="shared" si="148"/>
        <v>011221</v>
      </c>
      <c r="I1235" t="str">
        <f t="shared" si="149"/>
        <v>01122101</v>
      </c>
      <c r="J1235" s="1" t="s">
        <v>1330</v>
      </c>
      <c r="K1235" s="3">
        <v>8.4707116819038146E-4</v>
      </c>
      <c r="L1235" s="1">
        <f t="shared" si="150"/>
        <v>0.03</v>
      </c>
      <c r="M1235" s="2">
        <v>115.46402454092519</v>
      </c>
      <c r="N1235">
        <v>9.7806246151844384E-2</v>
      </c>
      <c r="X1235" s="8"/>
    </row>
    <row r="1236" spans="1:24" x14ac:dyDescent="0.25">
      <c r="A1236" t="s">
        <v>14</v>
      </c>
      <c r="B1236" t="s">
        <v>51</v>
      </c>
      <c r="C1236" t="s">
        <v>52</v>
      </c>
      <c r="D1236" t="str">
        <f t="shared" si="144"/>
        <v>01</v>
      </c>
      <c r="E1236" t="str">
        <f t="shared" si="145"/>
        <v>011</v>
      </c>
      <c r="F1236" t="str">
        <f t="shared" si="146"/>
        <v>0112</v>
      </c>
      <c r="G1236" t="str">
        <f t="shared" si="147"/>
        <v>01122</v>
      </c>
      <c r="H1236" t="str">
        <f t="shared" si="148"/>
        <v>011221</v>
      </c>
      <c r="I1236" t="str">
        <f t="shared" si="149"/>
        <v>01122102</v>
      </c>
      <c r="J1236" s="1" t="s">
        <v>1330</v>
      </c>
      <c r="K1236" s="3">
        <v>9.6093126071416303E-5</v>
      </c>
      <c r="L1236" s="1">
        <f t="shared" si="150"/>
        <v>0.03</v>
      </c>
      <c r="M1236" s="2">
        <v>115.5453176953734</v>
      </c>
      <c r="N1236">
        <v>1.1103110780263365E-2</v>
      </c>
      <c r="X1236" s="8"/>
    </row>
    <row r="1237" spans="1:24" x14ac:dyDescent="0.25">
      <c r="A1237" t="s">
        <v>14</v>
      </c>
      <c r="B1237" t="s">
        <v>53</v>
      </c>
      <c r="C1237" t="s">
        <v>54</v>
      </c>
      <c r="D1237" t="str">
        <f t="shared" si="144"/>
        <v>01</v>
      </c>
      <c r="E1237" t="str">
        <f t="shared" si="145"/>
        <v>011</v>
      </c>
      <c r="F1237" t="str">
        <f t="shared" si="146"/>
        <v>0112</v>
      </c>
      <c r="G1237" t="str">
        <f t="shared" si="147"/>
        <v>01122</v>
      </c>
      <c r="H1237" t="str">
        <f t="shared" si="148"/>
        <v>011221</v>
      </c>
      <c r="I1237" t="str">
        <f t="shared" si="149"/>
        <v>01122104</v>
      </c>
      <c r="J1237" s="1" t="s">
        <v>1330</v>
      </c>
      <c r="K1237" s="3">
        <v>3.9563252932748226E-5</v>
      </c>
      <c r="L1237" s="1">
        <f t="shared" si="150"/>
        <v>0.03</v>
      </c>
      <c r="M1237" s="2">
        <v>106.3227618631567</v>
      </c>
      <c r="N1237">
        <v>4.2064743201004253E-3</v>
      </c>
      <c r="X1237" s="8"/>
    </row>
    <row r="1238" spans="1:24" x14ac:dyDescent="0.25">
      <c r="A1238" t="s">
        <v>14</v>
      </c>
      <c r="B1238" t="s">
        <v>55</v>
      </c>
      <c r="C1238" t="s">
        <v>56</v>
      </c>
      <c r="D1238" t="str">
        <f t="shared" si="144"/>
        <v>01</v>
      </c>
      <c r="E1238" t="str">
        <f t="shared" si="145"/>
        <v>011</v>
      </c>
      <c r="F1238" t="str">
        <f t="shared" si="146"/>
        <v>0112</v>
      </c>
      <c r="G1238" t="str">
        <f t="shared" si="147"/>
        <v>01122</v>
      </c>
      <c r="H1238" t="str">
        <f t="shared" si="148"/>
        <v>011221</v>
      </c>
      <c r="I1238" t="str">
        <f t="shared" si="149"/>
        <v>01122106</v>
      </c>
      <c r="J1238" s="1" t="s">
        <v>1330</v>
      </c>
      <c r="K1238" s="3">
        <v>4.1567429951155357E-5</v>
      </c>
      <c r="L1238" s="1">
        <f t="shared" si="150"/>
        <v>0.03</v>
      </c>
      <c r="M1238" s="2">
        <v>115.46402454092519</v>
      </c>
      <c r="N1238">
        <v>4.7995427519833909E-3</v>
      </c>
      <c r="X1238" s="8"/>
    </row>
    <row r="1239" spans="1:24" x14ac:dyDescent="0.25">
      <c r="A1239" t="s">
        <v>14</v>
      </c>
      <c r="B1239" t="s">
        <v>57</v>
      </c>
      <c r="C1239" t="s">
        <v>58</v>
      </c>
      <c r="D1239" t="str">
        <f t="shared" si="144"/>
        <v>01</v>
      </c>
      <c r="E1239" t="str">
        <f t="shared" si="145"/>
        <v>011</v>
      </c>
      <c r="F1239" t="str">
        <f t="shared" si="146"/>
        <v>0112</v>
      </c>
      <c r="G1239" t="str">
        <f t="shared" si="147"/>
        <v>01122</v>
      </c>
      <c r="H1239" t="str">
        <f t="shared" si="148"/>
        <v>011221</v>
      </c>
      <c r="I1239" t="str">
        <f t="shared" si="149"/>
        <v>01122110</v>
      </c>
      <c r="J1239" s="1" t="s">
        <v>1330</v>
      </c>
      <c r="K1239" s="3">
        <v>1.4058004024015408E-4</v>
      </c>
      <c r="L1239" s="1">
        <f t="shared" si="150"/>
        <v>0.03</v>
      </c>
      <c r="M1239" s="2">
        <v>108.8633114644669</v>
      </c>
      <c r="N1239">
        <v>1.5304008706351183E-2</v>
      </c>
      <c r="X1239" s="8"/>
    </row>
    <row r="1240" spans="1:24" x14ac:dyDescent="0.25">
      <c r="A1240" t="s">
        <v>14</v>
      </c>
      <c r="B1240" t="s">
        <v>59</v>
      </c>
      <c r="C1240" t="s">
        <v>60</v>
      </c>
      <c r="D1240" t="str">
        <f t="shared" si="144"/>
        <v>01</v>
      </c>
      <c r="E1240" t="str">
        <f t="shared" si="145"/>
        <v>011</v>
      </c>
      <c r="F1240" t="str">
        <f t="shared" si="146"/>
        <v>0112</v>
      </c>
      <c r="G1240" t="str">
        <f t="shared" si="147"/>
        <v>01122</v>
      </c>
      <c r="H1240" t="str">
        <f t="shared" si="148"/>
        <v>011221</v>
      </c>
      <c r="I1240" t="str">
        <f t="shared" si="149"/>
        <v>01122115</v>
      </c>
      <c r="J1240" s="1" t="s">
        <v>1330</v>
      </c>
      <c r="K1240" s="3">
        <v>5.9239244405028991E-5</v>
      </c>
      <c r="L1240" s="1">
        <f t="shared" si="150"/>
        <v>0.03</v>
      </c>
      <c r="M1240" s="2">
        <v>109.224768253359</v>
      </c>
      <c r="N1240">
        <v>6.4703927416433858E-3</v>
      </c>
      <c r="X1240" s="8"/>
    </row>
    <row r="1241" spans="1:24" x14ac:dyDescent="0.25">
      <c r="A1241" t="s">
        <v>14</v>
      </c>
      <c r="B1241" t="s">
        <v>61</v>
      </c>
      <c r="C1241" t="s">
        <v>62</v>
      </c>
      <c r="D1241" t="str">
        <f t="shared" si="144"/>
        <v>01</v>
      </c>
      <c r="E1241" t="str">
        <f t="shared" si="145"/>
        <v>011</v>
      </c>
      <c r="F1241" t="str">
        <f t="shared" si="146"/>
        <v>0112</v>
      </c>
      <c r="G1241" t="str">
        <f t="shared" si="147"/>
        <v>01122</v>
      </c>
      <c r="H1241" t="str">
        <f t="shared" si="148"/>
        <v>011222</v>
      </c>
      <c r="I1241" t="str">
        <f t="shared" si="149"/>
        <v>01122201</v>
      </c>
      <c r="J1241" s="1" t="s">
        <v>1330</v>
      </c>
      <c r="K1241" s="3">
        <v>1.3371340904270619E-4</v>
      </c>
      <c r="L1241" s="1">
        <f t="shared" si="150"/>
        <v>0.03</v>
      </c>
      <c r="M1241" s="2">
        <v>108.22630057712171</v>
      </c>
      <c r="N1241">
        <v>1.4471307598247543E-2</v>
      </c>
      <c r="X1241" s="8"/>
    </row>
    <row r="1242" spans="1:24" x14ac:dyDescent="0.25">
      <c r="A1242" t="s">
        <v>14</v>
      </c>
      <c r="B1242" t="s">
        <v>63</v>
      </c>
      <c r="C1242" t="s">
        <v>64</v>
      </c>
      <c r="D1242" t="str">
        <f t="shared" si="144"/>
        <v>01</v>
      </c>
      <c r="E1242" t="str">
        <f t="shared" si="145"/>
        <v>011</v>
      </c>
      <c r="F1242" t="str">
        <f t="shared" si="146"/>
        <v>0112</v>
      </c>
      <c r="G1242" t="str">
        <f t="shared" si="147"/>
        <v>01122</v>
      </c>
      <c r="H1242" t="str">
        <f t="shared" si="148"/>
        <v>011222</v>
      </c>
      <c r="I1242" t="str">
        <f t="shared" si="149"/>
        <v>01122205</v>
      </c>
      <c r="J1242" s="1" t="s">
        <v>1330</v>
      </c>
      <c r="K1242" s="3">
        <v>9.7738363210684421E-5</v>
      </c>
      <c r="L1242" s="1">
        <f t="shared" si="150"/>
        <v>0.03</v>
      </c>
      <c r="M1242" s="2">
        <v>104.7451032421541</v>
      </c>
      <c r="N1242">
        <v>1.0237614945222295E-2</v>
      </c>
      <c r="X1242" s="8"/>
    </row>
    <row r="1243" spans="1:24" x14ac:dyDescent="0.25">
      <c r="A1243" t="s">
        <v>14</v>
      </c>
      <c r="B1243" t="s">
        <v>65</v>
      </c>
      <c r="C1243" t="s">
        <v>66</v>
      </c>
      <c r="D1243" t="str">
        <f t="shared" si="144"/>
        <v>01</v>
      </c>
      <c r="E1243" t="str">
        <f t="shared" si="145"/>
        <v>011</v>
      </c>
      <c r="F1243" t="str">
        <f t="shared" si="146"/>
        <v>0112</v>
      </c>
      <c r="G1243" t="str">
        <f t="shared" si="147"/>
        <v>01122</v>
      </c>
      <c r="H1243" t="str">
        <f t="shared" si="148"/>
        <v>011222</v>
      </c>
      <c r="I1243" t="str">
        <f t="shared" si="149"/>
        <v>01122207</v>
      </c>
      <c r="J1243" s="1" t="s">
        <v>1330</v>
      </c>
      <c r="K1243" s="3">
        <v>3.8614143989247541E-5</v>
      </c>
      <c r="L1243" s="1">
        <f t="shared" si="150"/>
        <v>0.03</v>
      </c>
      <c r="M1243" s="2">
        <v>104.7451032421541</v>
      </c>
      <c r="N1243">
        <v>4.0446424987611376E-3</v>
      </c>
      <c r="X1243" s="8"/>
    </row>
    <row r="1244" spans="1:24" x14ac:dyDescent="0.25">
      <c r="A1244" t="s">
        <v>14</v>
      </c>
      <c r="B1244" t="s">
        <v>67</v>
      </c>
      <c r="C1244" t="s">
        <v>68</v>
      </c>
      <c r="D1244" t="str">
        <f t="shared" si="144"/>
        <v>01</v>
      </c>
      <c r="E1244" t="str">
        <f t="shared" si="145"/>
        <v>011</v>
      </c>
      <c r="F1244" t="str">
        <f t="shared" si="146"/>
        <v>0112</v>
      </c>
      <c r="G1244" t="str">
        <f t="shared" si="147"/>
        <v>01122</v>
      </c>
      <c r="H1244" t="str">
        <f t="shared" si="148"/>
        <v>011222</v>
      </c>
      <c r="I1244" t="str">
        <f t="shared" si="149"/>
        <v>01122210</v>
      </c>
      <c r="J1244" s="1" t="s">
        <v>1330</v>
      </c>
      <c r="K1244" s="3">
        <v>2.4661666082439706E-4</v>
      </c>
      <c r="L1244" s="1">
        <f t="shared" si="150"/>
        <v>0.03</v>
      </c>
      <c r="M1244" s="2">
        <v>108.22630057712171</v>
      </c>
      <c r="N1244">
        <v>2.669040886170727E-2</v>
      </c>
      <c r="X1244" s="8"/>
    </row>
    <row r="1245" spans="1:24" x14ac:dyDescent="0.25">
      <c r="A1245" t="s">
        <v>14</v>
      </c>
      <c r="B1245" t="s">
        <v>69</v>
      </c>
      <c r="C1245" t="s">
        <v>70</v>
      </c>
      <c r="D1245" t="str">
        <f t="shared" si="144"/>
        <v>01</v>
      </c>
      <c r="E1245" t="str">
        <f t="shared" si="145"/>
        <v>011</v>
      </c>
      <c r="F1245" t="str">
        <f t="shared" si="146"/>
        <v>0112</v>
      </c>
      <c r="G1245" t="str">
        <f t="shared" si="147"/>
        <v>01122</v>
      </c>
      <c r="H1245" t="str">
        <f t="shared" si="148"/>
        <v>011222</v>
      </c>
      <c r="I1245" t="str">
        <f t="shared" si="149"/>
        <v>01122213</v>
      </c>
      <c r="J1245" s="1" t="s">
        <v>1330</v>
      </c>
      <c r="K1245" s="3">
        <v>3.1612289458847356E-4</v>
      </c>
      <c r="L1245" s="1">
        <f t="shared" si="150"/>
        <v>0.03</v>
      </c>
      <c r="M1245" s="2">
        <v>108.22630057712171</v>
      </c>
      <c r="N1245">
        <v>3.42128114090419E-2</v>
      </c>
      <c r="X1245" s="8"/>
    </row>
    <row r="1246" spans="1:24" x14ac:dyDescent="0.25">
      <c r="A1246" t="s">
        <v>14</v>
      </c>
      <c r="B1246" t="s">
        <v>71</v>
      </c>
      <c r="C1246" t="s">
        <v>72</v>
      </c>
      <c r="D1246" t="str">
        <f t="shared" si="144"/>
        <v>01</v>
      </c>
      <c r="E1246" t="str">
        <f t="shared" si="145"/>
        <v>011</v>
      </c>
      <c r="F1246" t="str">
        <f t="shared" si="146"/>
        <v>0112</v>
      </c>
      <c r="G1246" t="str">
        <f t="shared" si="147"/>
        <v>01122</v>
      </c>
      <c r="H1246" t="str">
        <f t="shared" si="148"/>
        <v>011224</v>
      </c>
      <c r="I1246" t="str">
        <f t="shared" si="149"/>
        <v>01122405</v>
      </c>
      <c r="J1246" s="1" t="s">
        <v>1330</v>
      </c>
      <c r="K1246" s="3">
        <v>3.1430078161810959E-4</v>
      </c>
      <c r="L1246" s="1">
        <f t="shared" si="150"/>
        <v>0.03</v>
      </c>
      <c r="M1246" s="2">
        <v>103.175326053323</v>
      </c>
      <c r="N1246">
        <v>3.2428085622262723E-2</v>
      </c>
      <c r="X1246" s="8"/>
    </row>
    <row r="1247" spans="1:24" x14ac:dyDescent="0.25">
      <c r="A1247" t="s">
        <v>14</v>
      </c>
      <c r="B1247" t="s">
        <v>73</v>
      </c>
      <c r="C1247" t="s">
        <v>74</v>
      </c>
      <c r="D1247" t="str">
        <f t="shared" si="144"/>
        <v>01</v>
      </c>
      <c r="E1247" t="str">
        <f t="shared" si="145"/>
        <v>011</v>
      </c>
      <c r="F1247" t="str">
        <f t="shared" si="146"/>
        <v>0112</v>
      </c>
      <c r="G1247" t="str">
        <f t="shared" si="147"/>
        <v>01122</v>
      </c>
      <c r="H1247" t="str">
        <f t="shared" si="148"/>
        <v>011224</v>
      </c>
      <c r="I1247" t="str">
        <f t="shared" si="149"/>
        <v>01122408</v>
      </c>
      <c r="J1247" s="1" t="s">
        <v>1330</v>
      </c>
      <c r="K1247" s="3">
        <v>3.3527309131435096E-4</v>
      </c>
      <c r="L1247" s="1">
        <f t="shared" si="150"/>
        <v>0.03</v>
      </c>
      <c r="M1247" s="2">
        <v>117.6733433869076</v>
      </c>
      <c r="N1247">
        <v>3.945270560262365E-2</v>
      </c>
      <c r="X1247" s="8"/>
    </row>
    <row r="1248" spans="1:24" x14ac:dyDescent="0.25">
      <c r="A1248" t="s">
        <v>14</v>
      </c>
      <c r="B1248" t="s">
        <v>75</v>
      </c>
      <c r="C1248" t="s">
        <v>76</v>
      </c>
      <c r="D1248" t="str">
        <f t="shared" si="144"/>
        <v>01</v>
      </c>
      <c r="E1248" t="str">
        <f t="shared" si="145"/>
        <v>011</v>
      </c>
      <c r="F1248" t="str">
        <f t="shared" si="146"/>
        <v>0112</v>
      </c>
      <c r="G1248" t="str">
        <f t="shared" si="147"/>
        <v>01124</v>
      </c>
      <c r="H1248" t="str">
        <f t="shared" si="148"/>
        <v>011241</v>
      </c>
      <c r="I1248" t="str">
        <f t="shared" si="149"/>
        <v>01124102</v>
      </c>
      <c r="J1248" s="1" t="s">
        <v>1330</v>
      </c>
      <c r="K1248" s="3">
        <v>1.7532055088352605E-5</v>
      </c>
      <c r="L1248" s="1">
        <f t="shared" si="150"/>
        <v>0.03</v>
      </c>
      <c r="M1248" s="2">
        <v>104.6619924506637</v>
      </c>
      <c r="N1248">
        <v>1.8349398173017806E-3</v>
      </c>
      <c r="X1248" s="8"/>
    </row>
    <row r="1249" spans="1:24" x14ac:dyDescent="0.25">
      <c r="A1249" t="s">
        <v>14</v>
      </c>
      <c r="B1249" t="s">
        <v>77</v>
      </c>
      <c r="C1249" t="s">
        <v>78</v>
      </c>
      <c r="D1249" t="str">
        <f t="shared" si="144"/>
        <v>01</v>
      </c>
      <c r="E1249" t="str">
        <f t="shared" si="145"/>
        <v>011</v>
      </c>
      <c r="F1249" t="str">
        <f t="shared" si="146"/>
        <v>0112</v>
      </c>
      <c r="G1249" t="str">
        <f t="shared" si="147"/>
        <v>01125</v>
      </c>
      <c r="H1249" t="str">
        <f t="shared" si="148"/>
        <v>011251</v>
      </c>
      <c r="I1249" t="str">
        <f t="shared" si="149"/>
        <v>01125102</v>
      </c>
      <c r="J1249" s="1" t="s">
        <v>1330</v>
      </c>
      <c r="K1249" s="3">
        <v>1.4417031358640139E-4</v>
      </c>
      <c r="L1249" s="1">
        <f t="shared" si="150"/>
        <v>0.03</v>
      </c>
      <c r="M1249" s="2">
        <v>105.2963892644546</v>
      </c>
      <c r="N1249">
        <v>1.5180613459772209E-2</v>
      </c>
      <c r="X1249" s="8"/>
    </row>
    <row r="1250" spans="1:24" x14ac:dyDescent="0.25">
      <c r="A1250" t="s">
        <v>14</v>
      </c>
      <c r="B1250" t="s">
        <v>79</v>
      </c>
      <c r="C1250" t="s">
        <v>80</v>
      </c>
      <c r="D1250" t="str">
        <f t="shared" si="144"/>
        <v>01</v>
      </c>
      <c r="E1250" t="str">
        <f t="shared" si="145"/>
        <v>011</v>
      </c>
      <c r="F1250" t="str">
        <f t="shared" si="146"/>
        <v>0112</v>
      </c>
      <c r="G1250" t="str">
        <f t="shared" si="147"/>
        <v>01125</v>
      </c>
      <c r="H1250" t="str">
        <f t="shared" si="148"/>
        <v>011251</v>
      </c>
      <c r="I1250" t="str">
        <f t="shared" si="149"/>
        <v>01125111</v>
      </c>
      <c r="J1250" s="1" t="s">
        <v>1330</v>
      </c>
      <c r="K1250" s="3">
        <v>3.9465070559045783E-4</v>
      </c>
      <c r="L1250" s="1">
        <f t="shared" si="150"/>
        <v>0.03</v>
      </c>
      <c r="M1250" s="2">
        <v>110.1410655650722</v>
      </c>
      <c r="N1250">
        <v>4.3467249239740623E-2</v>
      </c>
      <c r="X1250" s="8"/>
    </row>
    <row r="1251" spans="1:24" x14ac:dyDescent="0.25">
      <c r="A1251" t="s">
        <v>14</v>
      </c>
      <c r="B1251" t="s">
        <v>81</v>
      </c>
      <c r="C1251" t="s">
        <v>82</v>
      </c>
      <c r="D1251" t="str">
        <f t="shared" si="144"/>
        <v>01</v>
      </c>
      <c r="E1251" t="str">
        <f t="shared" si="145"/>
        <v>011</v>
      </c>
      <c r="F1251" t="str">
        <f t="shared" si="146"/>
        <v>0112</v>
      </c>
      <c r="G1251" t="str">
        <f t="shared" si="147"/>
        <v>01125</v>
      </c>
      <c r="H1251" t="str">
        <f t="shared" si="148"/>
        <v>011251</v>
      </c>
      <c r="I1251" t="str">
        <f t="shared" si="149"/>
        <v>01125112</v>
      </c>
      <c r="J1251" s="1" t="s">
        <v>1330</v>
      </c>
      <c r="K1251" s="3">
        <v>7.68636307198609E-5</v>
      </c>
      <c r="L1251" s="1">
        <f t="shared" si="150"/>
        <v>0.03</v>
      </c>
      <c r="M1251" s="2">
        <v>117.3100636453181</v>
      </c>
      <c r="N1251">
        <v>9.0168774117571088E-3</v>
      </c>
      <c r="X1251" s="8"/>
    </row>
    <row r="1252" spans="1:24" x14ac:dyDescent="0.25">
      <c r="A1252" t="s">
        <v>14</v>
      </c>
      <c r="B1252" t="s">
        <v>83</v>
      </c>
      <c r="C1252" t="s">
        <v>84</v>
      </c>
      <c r="D1252" t="str">
        <f t="shared" si="144"/>
        <v>01</v>
      </c>
      <c r="E1252" t="str">
        <f t="shared" si="145"/>
        <v>011</v>
      </c>
      <c r="F1252" t="str">
        <f t="shared" si="146"/>
        <v>0112</v>
      </c>
      <c r="G1252" t="str">
        <f t="shared" si="147"/>
        <v>01125</v>
      </c>
      <c r="H1252" t="str">
        <f t="shared" si="148"/>
        <v>011259</v>
      </c>
      <c r="I1252" t="str">
        <f t="shared" si="149"/>
        <v>01125908</v>
      </c>
      <c r="J1252" s="1" t="s">
        <v>1330</v>
      </c>
      <c r="K1252" s="3">
        <v>2.9503159013102273E-4</v>
      </c>
      <c r="L1252" s="1">
        <f t="shared" si="150"/>
        <v>0.03</v>
      </c>
      <c r="M1252" s="2">
        <v>107.5905370439684</v>
      </c>
      <c r="N1252">
        <v>3.1742607227132701E-2</v>
      </c>
      <c r="X1252" s="8"/>
    </row>
    <row r="1253" spans="1:24" x14ac:dyDescent="0.25">
      <c r="A1253" t="s">
        <v>14</v>
      </c>
      <c r="B1253" t="s">
        <v>85</v>
      </c>
      <c r="C1253" t="s">
        <v>86</v>
      </c>
      <c r="D1253" t="str">
        <f t="shared" si="144"/>
        <v>01</v>
      </c>
      <c r="E1253" t="str">
        <f t="shared" si="145"/>
        <v>011</v>
      </c>
      <c r="F1253" t="str">
        <f t="shared" si="146"/>
        <v>0112</v>
      </c>
      <c r="G1253" t="str">
        <f t="shared" si="147"/>
        <v>01125</v>
      </c>
      <c r="H1253" t="str">
        <f t="shared" si="148"/>
        <v>011259</v>
      </c>
      <c r="I1253" t="str">
        <f t="shared" si="149"/>
        <v>01125920</v>
      </c>
      <c r="J1253" s="1" t="s">
        <v>1330</v>
      </c>
      <c r="K1253" s="3">
        <v>3.1066643609739894E-4</v>
      </c>
      <c r="L1253" s="1">
        <f t="shared" si="150"/>
        <v>0.03</v>
      </c>
      <c r="M1253" s="2">
        <v>102.94054169956701</v>
      </c>
      <c r="N1253">
        <v>3.1980171219740165E-2</v>
      </c>
      <c r="X1253" s="8"/>
    </row>
    <row r="1254" spans="1:24" x14ac:dyDescent="0.25">
      <c r="A1254" t="s">
        <v>14</v>
      </c>
      <c r="B1254" t="s">
        <v>87</v>
      </c>
      <c r="C1254" t="s">
        <v>88</v>
      </c>
      <c r="D1254" t="str">
        <f t="shared" si="144"/>
        <v>01</v>
      </c>
      <c r="E1254" t="str">
        <f t="shared" si="145"/>
        <v>011</v>
      </c>
      <c r="F1254" t="str">
        <f t="shared" si="146"/>
        <v>0112</v>
      </c>
      <c r="G1254" t="str">
        <f t="shared" si="147"/>
        <v>01125</v>
      </c>
      <c r="H1254" t="str">
        <f t="shared" si="148"/>
        <v>011259</v>
      </c>
      <c r="I1254" t="str">
        <f t="shared" si="149"/>
        <v>01125921</v>
      </c>
      <c r="J1254" s="1" t="s">
        <v>1330</v>
      </c>
      <c r="K1254" s="3">
        <v>4.8032490197026163E-5</v>
      </c>
      <c r="L1254" s="1">
        <f t="shared" si="150"/>
        <v>0.03</v>
      </c>
      <c r="M1254" s="2">
        <v>141.9054776913475</v>
      </c>
      <c r="N1254">
        <v>6.816073466113964E-3</v>
      </c>
      <c r="X1254" s="8"/>
    </row>
    <row r="1255" spans="1:24" x14ac:dyDescent="0.25">
      <c r="A1255" t="s">
        <v>14</v>
      </c>
      <c r="B1255" t="s">
        <v>89</v>
      </c>
      <c r="C1255" t="s">
        <v>90</v>
      </c>
      <c r="D1255" t="str">
        <f t="shared" si="144"/>
        <v>01</v>
      </c>
      <c r="E1255" t="str">
        <f t="shared" si="145"/>
        <v>011</v>
      </c>
      <c r="F1255" t="str">
        <f t="shared" si="146"/>
        <v>0113</v>
      </c>
      <c r="G1255" t="str">
        <f t="shared" si="147"/>
        <v>01131</v>
      </c>
      <c r="H1255" t="str">
        <f t="shared" si="148"/>
        <v>011311</v>
      </c>
      <c r="I1255" t="str">
        <f t="shared" si="149"/>
        <v>01131104</v>
      </c>
      <c r="J1255" s="1" t="s">
        <v>1330</v>
      </c>
      <c r="K1255" s="3">
        <v>1.1180884141938694E-4</v>
      </c>
      <c r="L1255" s="1">
        <f t="shared" si="150"/>
        <v>0.03</v>
      </c>
      <c r="M1255" s="2">
        <v>118.275988996903</v>
      </c>
      <c r="N1255">
        <v>1.3224301297475882E-2</v>
      </c>
      <c r="X1255" s="8"/>
    </row>
    <row r="1256" spans="1:24" x14ac:dyDescent="0.25">
      <c r="A1256" t="s">
        <v>14</v>
      </c>
      <c r="B1256" t="s">
        <v>91</v>
      </c>
      <c r="C1256" t="s">
        <v>92</v>
      </c>
      <c r="D1256" t="str">
        <f t="shared" si="144"/>
        <v>01</v>
      </c>
      <c r="E1256" t="str">
        <f t="shared" si="145"/>
        <v>011</v>
      </c>
      <c r="F1256" t="str">
        <f t="shared" si="146"/>
        <v>0113</v>
      </c>
      <c r="G1256" t="str">
        <f t="shared" si="147"/>
        <v>01131</v>
      </c>
      <c r="H1256" t="str">
        <f t="shared" si="148"/>
        <v>011314</v>
      </c>
      <c r="I1256" t="str">
        <f t="shared" si="149"/>
        <v>01131404</v>
      </c>
      <c r="J1256" s="1" t="s">
        <v>1330</v>
      </c>
      <c r="K1256" s="3">
        <v>2.9075263166943494E-4</v>
      </c>
      <c r="L1256" s="1">
        <f t="shared" si="150"/>
        <v>0.03</v>
      </c>
      <c r="M1256" s="2">
        <v>110.61857483514891</v>
      </c>
      <c r="N1256">
        <v>3.2162641744841874E-2</v>
      </c>
      <c r="X1256" s="8"/>
    </row>
    <row r="1257" spans="1:24" x14ac:dyDescent="0.25">
      <c r="A1257" t="s">
        <v>14</v>
      </c>
      <c r="B1257" t="s">
        <v>93</v>
      </c>
      <c r="C1257" t="s">
        <v>94</v>
      </c>
      <c r="D1257" t="str">
        <f t="shared" si="144"/>
        <v>01</v>
      </c>
      <c r="E1257" t="str">
        <f t="shared" si="145"/>
        <v>011</v>
      </c>
      <c r="F1257" t="str">
        <f t="shared" si="146"/>
        <v>0113</v>
      </c>
      <c r="G1257" t="str">
        <f t="shared" si="147"/>
        <v>01131</v>
      </c>
      <c r="H1257" t="str">
        <f t="shared" si="148"/>
        <v>011316</v>
      </c>
      <c r="I1257" t="str">
        <f t="shared" si="149"/>
        <v>01131605</v>
      </c>
      <c r="J1257" s="1" t="s">
        <v>1330</v>
      </c>
      <c r="K1257" s="3">
        <v>1.0687366737971737E-5</v>
      </c>
      <c r="L1257" s="1">
        <f t="shared" si="150"/>
        <v>0.03</v>
      </c>
      <c r="M1257" s="2">
        <v>112.7549908247973</v>
      </c>
      <c r="N1257">
        <v>1.2050539384812471E-3</v>
      </c>
      <c r="X1257" s="8"/>
    </row>
    <row r="1258" spans="1:24" x14ac:dyDescent="0.25">
      <c r="A1258" t="s">
        <v>14</v>
      </c>
      <c r="B1258" t="s">
        <v>95</v>
      </c>
      <c r="C1258" t="s">
        <v>96</v>
      </c>
      <c r="D1258" t="str">
        <f t="shared" si="144"/>
        <v>01</v>
      </c>
      <c r="E1258" t="str">
        <f t="shared" si="145"/>
        <v>011</v>
      </c>
      <c r="F1258" t="str">
        <f t="shared" si="146"/>
        <v>0113</v>
      </c>
      <c r="G1258" t="str">
        <f t="shared" si="147"/>
        <v>01133</v>
      </c>
      <c r="H1258" t="str">
        <f t="shared" si="148"/>
        <v>011332</v>
      </c>
      <c r="I1258" t="str">
        <f t="shared" si="149"/>
        <v>01133202</v>
      </c>
      <c r="J1258" s="1" t="s">
        <v>1330</v>
      </c>
      <c r="K1258" s="3">
        <v>7.935735889019788E-5</v>
      </c>
      <c r="L1258" s="1">
        <f t="shared" si="150"/>
        <v>0.03</v>
      </c>
      <c r="M1258" s="2">
        <v>147.0733031615884</v>
      </c>
      <c r="N1258">
        <v>1.1671348902161045E-2</v>
      </c>
      <c r="X1258" s="8"/>
    </row>
    <row r="1259" spans="1:24" x14ac:dyDescent="0.25">
      <c r="A1259" t="s">
        <v>14</v>
      </c>
      <c r="B1259" t="s">
        <v>97</v>
      </c>
      <c r="C1259" t="s">
        <v>98</v>
      </c>
      <c r="D1259" t="str">
        <f t="shared" si="144"/>
        <v>01</v>
      </c>
      <c r="E1259" t="str">
        <f t="shared" si="145"/>
        <v>011</v>
      </c>
      <c r="F1259" t="str">
        <f t="shared" si="146"/>
        <v>0113</v>
      </c>
      <c r="G1259" t="str">
        <f t="shared" si="147"/>
        <v>01134</v>
      </c>
      <c r="H1259" t="str">
        <f t="shared" si="148"/>
        <v>011341</v>
      </c>
      <c r="I1259" t="str">
        <f t="shared" si="149"/>
        <v>01134102</v>
      </c>
      <c r="J1259" s="1" t="s">
        <v>1330</v>
      </c>
      <c r="K1259" s="3">
        <v>6.7721653379066091E-6</v>
      </c>
      <c r="L1259" s="1">
        <f t="shared" si="150"/>
        <v>0.03</v>
      </c>
      <c r="M1259" s="2">
        <v>113.66559735545449</v>
      </c>
      <c r="N1259">
        <v>7.6976221852305805E-4</v>
      </c>
      <c r="X1259" s="8"/>
    </row>
    <row r="1260" spans="1:24" x14ac:dyDescent="0.25">
      <c r="A1260" t="s">
        <v>14</v>
      </c>
      <c r="B1260" t="s">
        <v>99</v>
      </c>
      <c r="C1260" t="s">
        <v>100</v>
      </c>
      <c r="D1260" t="str">
        <f t="shared" si="144"/>
        <v>01</v>
      </c>
      <c r="E1260" t="str">
        <f t="shared" si="145"/>
        <v>011</v>
      </c>
      <c r="F1260" t="str">
        <f t="shared" si="146"/>
        <v>0114</v>
      </c>
      <c r="G1260" t="str">
        <f t="shared" si="147"/>
        <v>01141</v>
      </c>
      <c r="H1260" t="str">
        <f t="shared" si="148"/>
        <v>011411</v>
      </c>
      <c r="I1260" t="str">
        <f t="shared" si="149"/>
        <v>01141101</v>
      </c>
      <c r="J1260" s="1" t="s">
        <v>1330</v>
      </c>
      <c r="K1260" s="3">
        <v>7.6406990050638375E-6</v>
      </c>
      <c r="L1260" s="1">
        <f t="shared" si="150"/>
        <v>0.03</v>
      </c>
      <c r="M1260" s="2">
        <v>113.6270523328692</v>
      </c>
      <c r="N1260">
        <v>8.6819010570809031E-4</v>
      </c>
      <c r="X1260" s="8"/>
    </row>
    <row r="1261" spans="1:24" x14ac:dyDescent="0.25">
      <c r="A1261" t="s">
        <v>14</v>
      </c>
      <c r="B1261" t="s">
        <v>101</v>
      </c>
      <c r="C1261" t="s">
        <v>102</v>
      </c>
      <c r="D1261" t="str">
        <f t="shared" si="144"/>
        <v>01</v>
      </c>
      <c r="E1261" t="str">
        <f t="shared" si="145"/>
        <v>011</v>
      </c>
      <c r="F1261" t="str">
        <f t="shared" si="146"/>
        <v>0114</v>
      </c>
      <c r="G1261" t="str">
        <f t="shared" si="147"/>
        <v>01142</v>
      </c>
      <c r="H1261" t="str">
        <f t="shared" si="148"/>
        <v>011420</v>
      </c>
      <c r="I1261" t="str">
        <f t="shared" si="149"/>
        <v>01142001</v>
      </c>
      <c r="J1261" s="1" t="s">
        <v>1330</v>
      </c>
      <c r="K1261" s="3">
        <v>1.5638501715992121E-5</v>
      </c>
      <c r="L1261" s="1">
        <f t="shared" si="150"/>
        <v>0.03</v>
      </c>
      <c r="M1261" s="2">
        <v>121.68499440297541</v>
      </c>
      <c r="N1261">
        <v>1.9029709937814225E-3</v>
      </c>
      <c r="X1261" s="8"/>
    </row>
    <row r="1262" spans="1:24" x14ac:dyDescent="0.25">
      <c r="A1262" t="s">
        <v>14</v>
      </c>
      <c r="B1262" t="s">
        <v>103</v>
      </c>
      <c r="C1262" t="s">
        <v>104</v>
      </c>
      <c r="D1262" t="str">
        <f t="shared" si="144"/>
        <v>01</v>
      </c>
      <c r="E1262" t="str">
        <f t="shared" si="145"/>
        <v>011</v>
      </c>
      <c r="F1262" t="str">
        <f t="shared" si="146"/>
        <v>0114</v>
      </c>
      <c r="G1262" t="str">
        <f t="shared" si="147"/>
        <v>01143</v>
      </c>
      <c r="H1262" t="str">
        <f t="shared" si="148"/>
        <v>011432</v>
      </c>
      <c r="I1262" t="str">
        <f t="shared" si="149"/>
        <v>01143202</v>
      </c>
      <c r="J1262" s="1" t="s">
        <v>1330</v>
      </c>
      <c r="K1262" s="3">
        <v>3.0413190963304884E-5</v>
      </c>
      <c r="L1262" s="1">
        <f t="shared" si="150"/>
        <v>0.03</v>
      </c>
      <c r="M1262" s="2">
        <v>104.042795975193</v>
      </c>
      <c r="N1262">
        <v>3.1642734223497134E-3</v>
      </c>
      <c r="X1262" s="8"/>
    </row>
    <row r="1263" spans="1:24" x14ac:dyDescent="0.25">
      <c r="A1263" t="s">
        <v>14</v>
      </c>
      <c r="B1263" t="s">
        <v>105</v>
      </c>
      <c r="C1263" t="s">
        <v>10</v>
      </c>
      <c r="D1263" t="str">
        <f t="shared" si="144"/>
        <v>01</v>
      </c>
      <c r="E1263" t="str">
        <f t="shared" si="145"/>
        <v>011</v>
      </c>
      <c r="F1263" t="str">
        <f t="shared" si="146"/>
        <v>0114</v>
      </c>
      <c r="G1263" t="str">
        <f t="shared" si="147"/>
        <v>01144</v>
      </c>
      <c r="H1263" t="str">
        <f t="shared" si="148"/>
        <v>011441</v>
      </c>
      <c r="I1263" t="str">
        <f t="shared" si="149"/>
        <v>01144101</v>
      </c>
      <c r="J1263" s="1" t="s">
        <v>1330</v>
      </c>
      <c r="K1263" s="3">
        <v>1.1599340301494641E-4</v>
      </c>
      <c r="L1263" s="1">
        <f t="shared" si="150"/>
        <v>0.03</v>
      </c>
      <c r="M1263" s="2">
        <v>110.33703415084101</v>
      </c>
      <c r="N1263">
        <v>1.2798368069732407E-2</v>
      </c>
      <c r="X1263" s="8"/>
    </row>
    <row r="1264" spans="1:24" x14ac:dyDescent="0.25">
      <c r="A1264" t="s">
        <v>14</v>
      </c>
      <c r="B1264" t="s">
        <v>106</v>
      </c>
      <c r="C1264" t="s">
        <v>107</v>
      </c>
      <c r="D1264" t="str">
        <f t="shared" si="144"/>
        <v>01</v>
      </c>
      <c r="E1264" t="str">
        <f t="shared" si="145"/>
        <v>011</v>
      </c>
      <c r="F1264" t="str">
        <f t="shared" si="146"/>
        <v>0114</v>
      </c>
      <c r="G1264" t="str">
        <f t="shared" si="147"/>
        <v>01145</v>
      </c>
      <c r="H1264" t="str">
        <f t="shared" si="148"/>
        <v>011450</v>
      </c>
      <c r="I1264" t="str">
        <f t="shared" si="149"/>
        <v>01145001</v>
      </c>
      <c r="J1264" s="1" t="s">
        <v>1330</v>
      </c>
      <c r="K1264" s="3">
        <v>3.115739247502563E-5</v>
      </c>
      <c r="L1264" s="1">
        <f t="shared" si="150"/>
        <v>0.03</v>
      </c>
      <c r="M1264" s="2">
        <v>106.14989401784629</v>
      </c>
      <c r="N1264">
        <v>3.3073539090964122E-3</v>
      </c>
      <c r="X1264" s="8"/>
    </row>
    <row r="1265" spans="1:24" x14ac:dyDescent="0.25">
      <c r="A1265" t="s">
        <v>14</v>
      </c>
      <c r="B1265" t="s">
        <v>108</v>
      </c>
      <c r="C1265" t="s">
        <v>109</v>
      </c>
      <c r="D1265" t="str">
        <f t="shared" si="144"/>
        <v>01</v>
      </c>
      <c r="E1265" t="str">
        <f t="shared" si="145"/>
        <v>011</v>
      </c>
      <c r="F1265" t="str">
        <f t="shared" si="146"/>
        <v>0114</v>
      </c>
      <c r="G1265" t="str">
        <f t="shared" si="147"/>
        <v>01145</v>
      </c>
      <c r="H1265" t="str">
        <f t="shared" si="148"/>
        <v>011450</v>
      </c>
      <c r="I1265" t="str">
        <f t="shared" si="149"/>
        <v>01145004</v>
      </c>
      <c r="J1265" s="1" t="s">
        <v>1330</v>
      </c>
      <c r="K1265" s="3">
        <v>5.0519752964583772E-6</v>
      </c>
      <c r="L1265" s="1">
        <f t="shared" si="150"/>
        <v>0.03</v>
      </c>
      <c r="M1265" s="2">
        <v>109.49756490166681</v>
      </c>
      <c r="N1265">
        <v>5.5317899290556851E-4</v>
      </c>
      <c r="X1265" s="8"/>
    </row>
    <row r="1266" spans="1:24" x14ac:dyDescent="0.25">
      <c r="A1266" t="s">
        <v>14</v>
      </c>
      <c r="B1266" t="s">
        <v>110</v>
      </c>
      <c r="C1266" t="s">
        <v>111</v>
      </c>
      <c r="D1266" t="str">
        <f t="shared" si="144"/>
        <v>01</v>
      </c>
      <c r="E1266" t="str">
        <f t="shared" si="145"/>
        <v>011</v>
      </c>
      <c r="F1266" t="str">
        <f t="shared" si="146"/>
        <v>0114</v>
      </c>
      <c r="G1266" t="str">
        <f t="shared" si="147"/>
        <v>01145</v>
      </c>
      <c r="H1266" t="str">
        <f t="shared" si="148"/>
        <v>011450</v>
      </c>
      <c r="I1266" t="str">
        <f t="shared" si="149"/>
        <v>01145008</v>
      </c>
      <c r="J1266" s="1" t="s">
        <v>1330</v>
      </c>
      <c r="K1266" s="3">
        <v>2.3200779228394979E-5</v>
      </c>
      <c r="L1266" s="1">
        <f t="shared" si="150"/>
        <v>0.03</v>
      </c>
      <c r="M1266" s="2">
        <v>118.3826588431146</v>
      </c>
      <c r="N1266">
        <v>2.7465699322895025E-3</v>
      </c>
      <c r="X1266" s="8"/>
    </row>
    <row r="1267" spans="1:24" x14ac:dyDescent="0.25">
      <c r="A1267" t="s">
        <v>14</v>
      </c>
      <c r="B1267" t="s">
        <v>112</v>
      </c>
      <c r="C1267" t="s">
        <v>113</v>
      </c>
      <c r="D1267" t="str">
        <f t="shared" si="144"/>
        <v>01</v>
      </c>
      <c r="E1267" t="str">
        <f t="shared" si="145"/>
        <v>011</v>
      </c>
      <c r="F1267" t="str">
        <f t="shared" si="146"/>
        <v>0114</v>
      </c>
      <c r="G1267" t="str">
        <f t="shared" si="147"/>
        <v>01145</v>
      </c>
      <c r="H1267" t="str">
        <f t="shared" si="148"/>
        <v>011450</v>
      </c>
      <c r="I1267" t="str">
        <f t="shared" si="149"/>
        <v>01145009</v>
      </c>
      <c r="J1267" s="1" t="s">
        <v>1330</v>
      </c>
      <c r="K1267" s="3">
        <v>1.4109744005124777E-4</v>
      </c>
      <c r="L1267" s="1">
        <f t="shared" si="150"/>
        <v>0.03</v>
      </c>
      <c r="M1267" s="2">
        <v>107.2731238009294</v>
      </c>
      <c r="N1267">
        <v>1.5135963154611716E-2</v>
      </c>
      <c r="X1267" s="8"/>
    </row>
    <row r="1268" spans="1:24" x14ac:dyDescent="0.25">
      <c r="A1268" t="s">
        <v>14</v>
      </c>
      <c r="B1268" t="s">
        <v>114</v>
      </c>
      <c r="C1268" t="s">
        <v>115</v>
      </c>
      <c r="D1268" t="str">
        <f t="shared" si="144"/>
        <v>01</v>
      </c>
      <c r="E1268" t="str">
        <f t="shared" si="145"/>
        <v>011</v>
      </c>
      <c r="F1268" t="str">
        <f t="shared" si="146"/>
        <v>0114</v>
      </c>
      <c r="G1268" t="str">
        <f t="shared" si="147"/>
        <v>01145</v>
      </c>
      <c r="H1268" t="str">
        <f t="shared" si="148"/>
        <v>011450</v>
      </c>
      <c r="I1268" t="str">
        <f t="shared" si="149"/>
        <v>01145015</v>
      </c>
      <c r="J1268" s="1" t="s">
        <v>1330</v>
      </c>
      <c r="K1268" s="3">
        <v>9.0274195382744716E-5</v>
      </c>
      <c r="L1268" s="1">
        <f t="shared" si="150"/>
        <v>0.03</v>
      </c>
      <c r="M1268" s="2">
        <v>106.3548870527349</v>
      </c>
      <c r="N1268">
        <v>9.6011018537083357E-3</v>
      </c>
      <c r="X1268" s="8"/>
    </row>
    <row r="1269" spans="1:24" x14ac:dyDescent="0.25">
      <c r="A1269" t="s">
        <v>14</v>
      </c>
      <c r="B1269" t="s">
        <v>116</v>
      </c>
      <c r="C1269" t="s">
        <v>117</v>
      </c>
      <c r="D1269" t="str">
        <f t="shared" si="144"/>
        <v>01</v>
      </c>
      <c r="E1269" t="str">
        <f t="shared" si="145"/>
        <v>011</v>
      </c>
      <c r="F1269" t="str">
        <f t="shared" si="146"/>
        <v>0114</v>
      </c>
      <c r="G1269" t="str">
        <f t="shared" si="147"/>
        <v>01145</v>
      </c>
      <c r="H1269" t="str">
        <f t="shared" si="148"/>
        <v>011450</v>
      </c>
      <c r="I1269" t="str">
        <f t="shared" si="149"/>
        <v>01145016</v>
      </c>
      <c r="J1269" s="1" t="s">
        <v>1330</v>
      </c>
      <c r="K1269" s="3">
        <v>6.2137018387826301E-5</v>
      </c>
      <c r="L1269" s="1">
        <f t="shared" si="150"/>
        <v>0.03</v>
      </c>
      <c r="M1269" s="2">
        <v>105.8793735771382</v>
      </c>
      <c r="N1269">
        <v>6.5790285828541666E-3</v>
      </c>
      <c r="X1269" s="8"/>
    </row>
    <row r="1270" spans="1:24" x14ac:dyDescent="0.25">
      <c r="A1270" t="s">
        <v>14</v>
      </c>
      <c r="B1270" t="s">
        <v>118</v>
      </c>
      <c r="C1270" t="s">
        <v>11</v>
      </c>
      <c r="D1270" t="str">
        <f t="shared" si="144"/>
        <v>01</v>
      </c>
      <c r="E1270" t="str">
        <f t="shared" si="145"/>
        <v>011</v>
      </c>
      <c r="F1270" t="str">
        <f t="shared" si="146"/>
        <v>0114</v>
      </c>
      <c r="G1270" t="str">
        <f t="shared" si="147"/>
        <v>01146</v>
      </c>
      <c r="H1270" t="str">
        <f t="shared" si="148"/>
        <v>011460</v>
      </c>
      <c r="I1270" t="str">
        <f t="shared" si="149"/>
        <v>01146001</v>
      </c>
      <c r="J1270" s="1" t="s">
        <v>1330</v>
      </c>
      <c r="K1270" s="3">
        <v>1.4635268439460675E-4</v>
      </c>
      <c r="L1270" s="1">
        <f t="shared" si="150"/>
        <v>0.03</v>
      </c>
      <c r="M1270" s="2">
        <v>121.444736749867</v>
      </c>
      <c r="N1270">
        <v>1.7773763228939386E-2</v>
      </c>
      <c r="X1270" s="8"/>
    </row>
    <row r="1271" spans="1:24" x14ac:dyDescent="0.25">
      <c r="A1271" t="s">
        <v>14</v>
      </c>
      <c r="B1271" t="s">
        <v>119</v>
      </c>
      <c r="C1271" t="s">
        <v>120</v>
      </c>
      <c r="D1271" t="str">
        <f t="shared" si="144"/>
        <v>01</v>
      </c>
      <c r="E1271" t="str">
        <f t="shared" si="145"/>
        <v>011</v>
      </c>
      <c r="F1271" t="str">
        <f t="shared" si="146"/>
        <v>0114</v>
      </c>
      <c r="G1271" t="str">
        <f t="shared" si="147"/>
        <v>01147</v>
      </c>
      <c r="H1271" t="str">
        <f t="shared" si="148"/>
        <v>011470</v>
      </c>
      <c r="I1271" t="str">
        <f t="shared" si="149"/>
        <v>01147005</v>
      </c>
      <c r="J1271" s="1" t="s">
        <v>1330</v>
      </c>
      <c r="K1271" s="3">
        <v>1.2242524165618951E-4</v>
      </c>
      <c r="L1271" s="1">
        <f t="shared" si="150"/>
        <v>0.03</v>
      </c>
      <c r="M1271" s="2">
        <v>126.525520444729</v>
      </c>
      <c r="N1271">
        <v>1.5489917416121093E-2</v>
      </c>
      <c r="X1271" s="8"/>
    </row>
    <row r="1272" spans="1:24" x14ac:dyDescent="0.25">
      <c r="A1272" t="s">
        <v>14</v>
      </c>
      <c r="B1272" t="s">
        <v>121</v>
      </c>
      <c r="C1272" t="s">
        <v>122</v>
      </c>
      <c r="D1272" t="str">
        <f t="shared" si="144"/>
        <v>01</v>
      </c>
      <c r="E1272" t="str">
        <f t="shared" si="145"/>
        <v>011</v>
      </c>
      <c r="F1272" t="str">
        <f t="shared" si="146"/>
        <v>0114</v>
      </c>
      <c r="G1272" t="str">
        <f t="shared" si="147"/>
        <v>01148</v>
      </c>
      <c r="H1272" t="str">
        <f t="shared" si="148"/>
        <v>011481</v>
      </c>
      <c r="I1272" t="str">
        <f t="shared" si="149"/>
        <v>01148102</v>
      </c>
      <c r="J1272" s="1" t="s">
        <v>1330</v>
      </c>
      <c r="K1272" s="3">
        <v>5.430213636888243E-5</v>
      </c>
      <c r="L1272" s="1">
        <f t="shared" si="150"/>
        <v>0.03</v>
      </c>
      <c r="M1272" s="2">
        <v>114.55444993539101</v>
      </c>
      <c r="N1272">
        <v>6.2205513620539176E-3</v>
      </c>
      <c r="X1272" s="8"/>
    </row>
    <row r="1273" spans="1:24" x14ac:dyDescent="0.25">
      <c r="A1273" t="s">
        <v>14</v>
      </c>
      <c r="B1273" t="s">
        <v>123</v>
      </c>
      <c r="C1273" t="s">
        <v>12</v>
      </c>
      <c r="D1273" t="str">
        <f t="shared" si="144"/>
        <v>01</v>
      </c>
      <c r="E1273" t="str">
        <f t="shared" si="145"/>
        <v>011</v>
      </c>
      <c r="F1273" t="str">
        <f t="shared" si="146"/>
        <v>0115</v>
      </c>
      <c r="G1273" t="str">
        <f t="shared" si="147"/>
        <v>01151</v>
      </c>
      <c r="H1273" t="str">
        <f t="shared" si="148"/>
        <v>011513</v>
      </c>
      <c r="I1273" t="str">
        <f t="shared" si="149"/>
        <v>01151301</v>
      </c>
      <c r="J1273" s="1" t="s">
        <v>1330</v>
      </c>
      <c r="K1273" s="3">
        <v>3.7916709276291421E-5</v>
      </c>
      <c r="L1273" s="1">
        <f t="shared" si="150"/>
        <v>0.03</v>
      </c>
      <c r="M1273" s="2">
        <v>101.2542268572998</v>
      </c>
      <c r="N1273">
        <v>3.8392270827438952E-3</v>
      </c>
      <c r="X1273" s="8"/>
    </row>
    <row r="1274" spans="1:24" x14ac:dyDescent="0.25">
      <c r="A1274" t="s">
        <v>14</v>
      </c>
      <c r="B1274" t="s">
        <v>124</v>
      </c>
      <c r="C1274" t="s">
        <v>125</v>
      </c>
      <c r="D1274" t="str">
        <f t="shared" si="144"/>
        <v>01</v>
      </c>
      <c r="E1274" t="str">
        <f t="shared" si="145"/>
        <v>011</v>
      </c>
      <c r="F1274" t="str">
        <f t="shared" si="146"/>
        <v>0115</v>
      </c>
      <c r="G1274" t="str">
        <f t="shared" si="147"/>
        <v>01151</v>
      </c>
      <c r="H1274" t="str">
        <f t="shared" si="148"/>
        <v>011519</v>
      </c>
      <c r="I1274" t="str">
        <f t="shared" si="149"/>
        <v>01151902</v>
      </c>
      <c r="J1274" s="1" t="s">
        <v>1330</v>
      </c>
      <c r="K1274" s="3">
        <v>6.4955581064889134E-5</v>
      </c>
      <c r="L1274" s="1">
        <f t="shared" si="150"/>
        <v>0.03</v>
      </c>
      <c r="M1274" s="2">
        <v>103.324115002149</v>
      </c>
      <c r="N1274">
        <v>6.711477927980017E-3</v>
      </c>
      <c r="X1274" s="8"/>
    </row>
    <row r="1275" spans="1:24" x14ac:dyDescent="0.25">
      <c r="A1275" t="s">
        <v>14</v>
      </c>
      <c r="B1275" t="s">
        <v>126</v>
      </c>
      <c r="C1275" t="s">
        <v>127</v>
      </c>
      <c r="D1275" t="str">
        <f t="shared" si="144"/>
        <v>01</v>
      </c>
      <c r="E1275" t="str">
        <f t="shared" si="145"/>
        <v>011</v>
      </c>
      <c r="F1275" t="str">
        <f t="shared" si="146"/>
        <v>0115</v>
      </c>
      <c r="G1275" t="str">
        <f t="shared" si="147"/>
        <v>01152</v>
      </c>
      <c r="H1275" t="str">
        <f t="shared" si="148"/>
        <v>011521</v>
      </c>
      <c r="I1275" t="str">
        <f t="shared" si="149"/>
        <v>01152101</v>
      </c>
      <c r="J1275" s="1" t="s">
        <v>1330</v>
      </c>
      <c r="K1275" s="3">
        <v>6.0986194873592017E-5</v>
      </c>
      <c r="L1275" s="1">
        <f t="shared" si="150"/>
        <v>0.03</v>
      </c>
      <c r="M1275" s="2">
        <v>145.40236672354939</v>
      </c>
      <c r="N1275">
        <v>8.8675370720838736E-3</v>
      </c>
      <c r="X1275" s="8"/>
    </row>
    <row r="1276" spans="1:24" x14ac:dyDescent="0.25">
      <c r="A1276" t="s">
        <v>14</v>
      </c>
      <c r="B1276" t="s">
        <v>128</v>
      </c>
      <c r="C1276" t="s">
        <v>129</v>
      </c>
      <c r="D1276" t="str">
        <f t="shared" si="144"/>
        <v>01</v>
      </c>
      <c r="E1276" t="str">
        <f t="shared" si="145"/>
        <v>011</v>
      </c>
      <c r="F1276" t="str">
        <f t="shared" si="146"/>
        <v>0115</v>
      </c>
      <c r="G1276" t="str">
        <f t="shared" si="147"/>
        <v>01153</v>
      </c>
      <c r="H1276" t="str">
        <f t="shared" si="148"/>
        <v>011530</v>
      </c>
      <c r="I1276" t="str">
        <f t="shared" si="149"/>
        <v>01153001</v>
      </c>
      <c r="J1276" s="1" t="s">
        <v>1330</v>
      </c>
      <c r="K1276" s="3">
        <v>1.4597863673092485E-4</v>
      </c>
      <c r="L1276" s="1">
        <f t="shared" si="150"/>
        <v>0.03</v>
      </c>
      <c r="M1276" s="2">
        <v>137.5744600273334</v>
      </c>
      <c r="N1276">
        <v>2.0082932123783245E-2</v>
      </c>
      <c r="X1276" s="8"/>
    </row>
    <row r="1277" spans="1:24" x14ac:dyDescent="0.25">
      <c r="A1277" t="s">
        <v>14</v>
      </c>
      <c r="B1277" t="s">
        <v>130</v>
      </c>
      <c r="C1277" t="s">
        <v>131</v>
      </c>
      <c r="D1277" t="str">
        <f t="shared" si="144"/>
        <v>01</v>
      </c>
      <c r="E1277" t="str">
        <f t="shared" si="145"/>
        <v>011</v>
      </c>
      <c r="F1277" t="str">
        <f t="shared" si="146"/>
        <v>0115</v>
      </c>
      <c r="G1277" t="str">
        <f t="shared" si="147"/>
        <v>01153</v>
      </c>
      <c r="H1277" t="str">
        <f t="shared" si="148"/>
        <v>011530</v>
      </c>
      <c r="I1277" t="str">
        <f t="shared" si="149"/>
        <v>01153002</v>
      </c>
      <c r="J1277" s="1" t="s">
        <v>1330</v>
      </c>
      <c r="K1277" s="3">
        <v>4.106929938838089E-5</v>
      </c>
      <c r="L1277" s="1">
        <f t="shared" si="150"/>
        <v>0.03</v>
      </c>
      <c r="M1277" s="2">
        <v>123.59121799113829</v>
      </c>
      <c r="N1277">
        <v>5.0758047334527054E-3</v>
      </c>
      <c r="X1277" s="8"/>
    </row>
    <row r="1278" spans="1:24" x14ac:dyDescent="0.25">
      <c r="A1278" t="s">
        <v>14</v>
      </c>
      <c r="B1278" t="s">
        <v>132</v>
      </c>
      <c r="C1278" t="s">
        <v>133</v>
      </c>
      <c r="D1278" t="str">
        <f t="shared" si="144"/>
        <v>01</v>
      </c>
      <c r="E1278" t="str">
        <f t="shared" si="145"/>
        <v>011</v>
      </c>
      <c r="F1278" t="str">
        <f t="shared" si="146"/>
        <v>0116</v>
      </c>
      <c r="G1278" t="str">
        <f t="shared" si="147"/>
        <v>01161</v>
      </c>
      <c r="H1278" t="str">
        <f t="shared" si="148"/>
        <v>011611</v>
      </c>
      <c r="I1278" t="str">
        <f t="shared" si="149"/>
        <v>01161101</v>
      </c>
      <c r="J1278" s="1" t="s">
        <v>1330</v>
      </c>
      <c r="K1278" s="3">
        <v>4.8909800158641512E-4</v>
      </c>
      <c r="L1278" s="1">
        <f t="shared" si="150"/>
        <v>0.03</v>
      </c>
      <c r="M1278" s="2">
        <v>106.7500758657324</v>
      </c>
      <c r="N1278">
        <v>5.2211248775127922E-2</v>
      </c>
      <c r="X1278" s="8"/>
    </row>
    <row r="1279" spans="1:24" x14ac:dyDescent="0.25">
      <c r="A1279" t="s">
        <v>14</v>
      </c>
      <c r="B1279" t="s">
        <v>134</v>
      </c>
      <c r="C1279" t="s">
        <v>135</v>
      </c>
      <c r="D1279" t="str">
        <f t="shared" si="144"/>
        <v>01</v>
      </c>
      <c r="E1279" t="str">
        <f t="shared" si="145"/>
        <v>011</v>
      </c>
      <c r="F1279" t="str">
        <f t="shared" si="146"/>
        <v>0116</v>
      </c>
      <c r="G1279" t="str">
        <f t="shared" si="147"/>
        <v>01161</v>
      </c>
      <c r="H1279" t="str">
        <f t="shared" si="148"/>
        <v>011612</v>
      </c>
      <c r="I1279" t="str">
        <f t="shared" si="149"/>
        <v>01161201</v>
      </c>
      <c r="J1279" s="1" t="s">
        <v>1330</v>
      </c>
      <c r="K1279" s="3">
        <v>2.0145859761916323E-4</v>
      </c>
      <c r="L1279" s="1">
        <f t="shared" si="150"/>
        <v>0.03</v>
      </c>
      <c r="M1279" s="2">
        <v>106.0534301652215</v>
      </c>
      <c r="N1279">
        <v>2.1365375313787387E-2</v>
      </c>
      <c r="X1279" s="8"/>
    </row>
    <row r="1280" spans="1:24" x14ac:dyDescent="0.25">
      <c r="A1280" t="s">
        <v>14</v>
      </c>
      <c r="B1280" t="s">
        <v>136</v>
      </c>
      <c r="C1280" t="s">
        <v>137</v>
      </c>
      <c r="D1280" t="str">
        <f t="shared" si="144"/>
        <v>01</v>
      </c>
      <c r="E1280" t="str">
        <f t="shared" si="145"/>
        <v>011</v>
      </c>
      <c r="F1280" t="str">
        <f t="shared" si="146"/>
        <v>0116</v>
      </c>
      <c r="G1280" t="str">
        <f t="shared" si="147"/>
        <v>01161</v>
      </c>
      <c r="H1280" t="str">
        <f t="shared" si="148"/>
        <v>011615</v>
      </c>
      <c r="I1280" t="str">
        <f t="shared" si="149"/>
        <v>01161502</v>
      </c>
      <c r="J1280" s="1" t="s">
        <v>1330</v>
      </c>
      <c r="K1280" s="3">
        <v>9.5993691164931183E-5</v>
      </c>
      <c r="L1280" s="1">
        <f t="shared" si="150"/>
        <v>0.03</v>
      </c>
      <c r="M1280" s="2">
        <v>115.3743905726049</v>
      </c>
      <c r="N1280">
        <v>1.1075213616968782E-2</v>
      </c>
      <c r="X1280" s="8"/>
    </row>
    <row r="1281" spans="1:24" x14ac:dyDescent="0.25">
      <c r="A1281" t="s">
        <v>14</v>
      </c>
      <c r="B1281" t="s">
        <v>138</v>
      </c>
      <c r="C1281" t="s">
        <v>139</v>
      </c>
      <c r="D1281" t="str">
        <f t="shared" si="144"/>
        <v>01</v>
      </c>
      <c r="E1281" t="str">
        <f t="shared" si="145"/>
        <v>011</v>
      </c>
      <c r="F1281" t="str">
        <f t="shared" si="146"/>
        <v>0116</v>
      </c>
      <c r="G1281" t="str">
        <f t="shared" si="147"/>
        <v>01161</v>
      </c>
      <c r="H1281" t="str">
        <f t="shared" si="148"/>
        <v>011616</v>
      </c>
      <c r="I1281" t="str">
        <f t="shared" si="149"/>
        <v>01161601</v>
      </c>
      <c r="J1281" s="1" t="s">
        <v>1330</v>
      </c>
      <c r="K1281" s="3">
        <v>1.2543500166536902E-5</v>
      </c>
      <c r="L1281" s="1">
        <f t="shared" si="150"/>
        <v>0.03</v>
      </c>
      <c r="M1281" s="2">
        <v>114.1180631779598</v>
      </c>
      <c r="N1281">
        <v>1.4314399444776075E-3</v>
      </c>
      <c r="X1281" s="8"/>
    </row>
    <row r="1282" spans="1:24" x14ac:dyDescent="0.25">
      <c r="A1282" t="s">
        <v>14</v>
      </c>
      <c r="B1282" t="s">
        <v>140</v>
      </c>
      <c r="C1282" t="s">
        <v>141</v>
      </c>
      <c r="D1282" t="str">
        <f t="shared" ref="D1282:D1345" si="151">LEFT(B1282,2)</f>
        <v>01</v>
      </c>
      <c r="E1282" t="str">
        <f t="shared" ref="E1282:E1345" si="152">LEFT(B1282,3)</f>
        <v>011</v>
      </c>
      <c r="F1282" t="str">
        <f t="shared" ref="F1282:F1345" si="153">LEFT(B1282,4)</f>
        <v>0116</v>
      </c>
      <c r="G1282" t="str">
        <f t="shared" ref="G1282:G1345" si="154">LEFT(B1282,5)</f>
        <v>01161</v>
      </c>
      <c r="H1282" t="str">
        <f t="shared" ref="H1282:H1345" si="155">LEFT(B1282,6)</f>
        <v>011617</v>
      </c>
      <c r="I1282" t="str">
        <f t="shared" ref="I1282:I1345" si="156">LEFT(B1282,8)</f>
        <v>01161701</v>
      </c>
      <c r="J1282" s="1" t="s">
        <v>1330</v>
      </c>
      <c r="K1282" s="3">
        <v>1.1195523897304554E-4</v>
      </c>
      <c r="L1282" s="1">
        <f t="shared" si="150"/>
        <v>0.03</v>
      </c>
      <c r="M1282" s="2">
        <v>104.7451032421541</v>
      </c>
      <c r="N1282">
        <v>1.172676306473169E-2</v>
      </c>
      <c r="X1282" s="8"/>
    </row>
    <row r="1283" spans="1:24" x14ac:dyDescent="0.25">
      <c r="A1283" t="s">
        <v>14</v>
      </c>
      <c r="B1283" t="s">
        <v>142</v>
      </c>
      <c r="C1283" t="s">
        <v>143</v>
      </c>
      <c r="D1283" t="str">
        <f t="shared" si="151"/>
        <v>01</v>
      </c>
      <c r="E1283" t="str">
        <f t="shared" si="152"/>
        <v>011</v>
      </c>
      <c r="F1283" t="str">
        <f t="shared" si="153"/>
        <v>0116</v>
      </c>
      <c r="G1283" t="str">
        <f t="shared" si="154"/>
        <v>01162</v>
      </c>
      <c r="H1283" t="str">
        <f t="shared" si="155"/>
        <v>011622</v>
      </c>
      <c r="I1283" t="str">
        <f t="shared" si="156"/>
        <v>01162203</v>
      </c>
      <c r="J1283" s="1" t="s">
        <v>1330</v>
      </c>
      <c r="K1283" s="3">
        <v>5.7563996644075073E-5</v>
      </c>
      <c r="L1283" s="1">
        <f t="shared" ref="L1283:L1346" si="157">SUMIF(J:J,J1283,K:K)</f>
        <v>0.03</v>
      </c>
      <c r="M1283" s="2">
        <v>104.1409961750541</v>
      </c>
      <c r="N1283">
        <v>5.9947719543314492E-3</v>
      </c>
      <c r="X1283" s="8"/>
    </row>
    <row r="1284" spans="1:24" x14ac:dyDescent="0.25">
      <c r="A1284" t="s">
        <v>14</v>
      </c>
      <c r="B1284" t="s">
        <v>144</v>
      </c>
      <c r="C1284" t="s">
        <v>145</v>
      </c>
      <c r="D1284" t="str">
        <f t="shared" si="151"/>
        <v>01</v>
      </c>
      <c r="E1284" t="str">
        <f t="shared" si="152"/>
        <v>011</v>
      </c>
      <c r="F1284" t="str">
        <f t="shared" si="153"/>
        <v>0116</v>
      </c>
      <c r="G1284" t="str">
        <f t="shared" si="154"/>
        <v>01163</v>
      </c>
      <c r="H1284" t="str">
        <f t="shared" si="155"/>
        <v>011631</v>
      </c>
      <c r="I1284" t="str">
        <f t="shared" si="156"/>
        <v>01163101</v>
      </c>
      <c r="J1284" s="1" t="s">
        <v>1330</v>
      </c>
      <c r="K1284" s="3">
        <v>1.6626030909367547E-5</v>
      </c>
      <c r="L1284" s="1">
        <f t="shared" si="157"/>
        <v>0.03</v>
      </c>
      <c r="M1284" s="2">
        <v>125.64208302457649</v>
      </c>
      <c r="N1284">
        <v>2.0889291558839323E-3</v>
      </c>
      <c r="X1284" s="8"/>
    </row>
    <row r="1285" spans="1:24" x14ac:dyDescent="0.25">
      <c r="A1285" t="s">
        <v>14</v>
      </c>
      <c r="B1285" t="s">
        <v>146</v>
      </c>
      <c r="C1285" t="s">
        <v>13</v>
      </c>
      <c r="D1285" t="str">
        <f t="shared" si="151"/>
        <v>01</v>
      </c>
      <c r="E1285" t="str">
        <f t="shared" si="152"/>
        <v>011</v>
      </c>
      <c r="F1285" t="str">
        <f t="shared" si="153"/>
        <v>0116</v>
      </c>
      <c r="G1285" t="str">
        <f t="shared" si="154"/>
        <v>01164</v>
      </c>
      <c r="H1285" t="str">
        <f t="shared" si="155"/>
        <v>011645</v>
      </c>
      <c r="I1285" t="str">
        <f t="shared" si="156"/>
        <v>01164501</v>
      </c>
      <c r="J1285" s="1" t="s">
        <v>1330</v>
      </c>
      <c r="K1285" s="3">
        <v>6.6669330858286372E-6</v>
      </c>
      <c r="L1285" s="1">
        <f t="shared" si="157"/>
        <v>0.03</v>
      </c>
      <c r="M1285" s="2">
        <v>106.6623762157959</v>
      </c>
      <c r="N1285">
        <v>7.1111092500619126E-4</v>
      </c>
      <c r="X1285" s="8"/>
    </row>
    <row r="1286" spans="1:24" x14ac:dyDescent="0.25">
      <c r="A1286" t="s">
        <v>14</v>
      </c>
      <c r="B1286" t="s">
        <v>147</v>
      </c>
      <c r="C1286" t="s">
        <v>148</v>
      </c>
      <c r="D1286" t="str">
        <f t="shared" si="151"/>
        <v>01</v>
      </c>
      <c r="E1286" t="str">
        <f t="shared" si="152"/>
        <v>011</v>
      </c>
      <c r="F1286" t="str">
        <f t="shared" si="153"/>
        <v>0116</v>
      </c>
      <c r="G1286" t="str">
        <f t="shared" si="154"/>
        <v>01165</v>
      </c>
      <c r="H1286" t="str">
        <f t="shared" si="155"/>
        <v>011651</v>
      </c>
      <c r="I1286" t="str">
        <f t="shared" si="156"/>
        <v>01165102</v>
      </c>
      <c r="J1286" s="1" t="s">
        <v>1330</v>
      </c>
      <c r="K1286" s="3">
        <v>1.7783030744557581E-5</v>
      </c>
      <c r="L1286" s="1">
        <f t="shared" si="157"/>
        <v>0.03</v>
      </c>
      <c r="M1286" s="2">
        <v>111.0031885489291</v>
      </c>
      <c r="N1286">
        <v>1.9739731147095283E-3</v>
      </c>
      <c r="X1286" s="8"/>
    </row>
    <row r="1287" spans="1:24" x14ac:dyDescent="0.25">
      <c r="A1287" t="s">
        <v>14</v>
      </c>
      <c r="B1287" t="s">
        <v>149</v>
      </c>
      <c r="C1287" t="s">
        <v>150</v>
      </c>
      <c r="D1287" t="str">
        <f t="shared" si="151"/>
        <v>01</v>
      </c>
      <c r="E1287" t="str">
        <f t="shared" si="152"/>
        <v>011</v>
      </c>
      <c r="F1287" t="str">
        <f t="shared" si="153"/>
        <v>0116</v>
      </c>
      <c r="G1287" t="str">
        <f t="shared" si="154"/>
        <v>01165</v>
      </c>
      <c r="H1287" t="str">
        <f t="shared" si="155"/>
        <v>011654</v>
      </c>
      <c r="I1287" t="str">
        <f t="shared" si="156"/>
        <v>01165401</v>
      </c>
      <c r="J1287" s="1" t="s">
        <v>1330</v>
      </c>
      <c r="K1287" s="3">
        <v>9.598513637607372E-5</v>
      </c>
      <c r="L1287" s="1">
        <f t="shared" si="157"/>
        <v>0.03</v>
      </c>
      <c r="M1287" s="2">
        <v>107.7493608535859</v>
      </c>
      <c r="N1287">
        <v>1.0342337095966221E-2</v>
      </c>
      <c r="X1287" s="8"/>
    </row>
    <row r="1288" spans="1:24" x14ac:dyDescent="0.25">
      <c r="A1288" t="s">
        <v>14</v>
      </c>
      <c r="B1288" t="s">
        <v>151</v>
      </c>
      <c r="C1288" t="s">
        <v>152</v>
      </c>
      <c r="D1288" t="str">
        <f t="shared" si="151"/>
        <v>01</v>
      </c>
      <c r="E1288" t="str">
        <f t="shared" si="152"/>
        <v>011</v>
      </c>
      <c r="F1288" t="str">
        <f t="shared" si="153"/>
        <v>0116</v>
      </c>
      <c r="G1288" t="str">
        <f t="shared" si="154"/>
        <v>01168</v>
      </c>
      <c r="H1288" t="str">
        <f t="shared" si="155"/>
        <v>011688</v>
      </c>
      <c r="I1288" t="str">
        <f t="shared" si="156"/>
        <v>01168801</v>
      </c>
      <c r="J1288" s="1" t="s">
        <v>1330</v>
      </c>
      <c r="K1288" s="3">
        <v>2.1513292284832387E-5</v>
      </c>
      <c r="L1288" s="1">
        <f t="shared" si="157"/>
        <v>0.03</v>
      </c>
      <c r="M1288" s="2">
        <v>139.30149562478809</v>
      </c>
      <c r="N1288">
        <v>2.9968337910903659E-3</v>
      </c>
      <c r="X1288" s="8"/>
    </row>
    <row r="1289" spans="1:24" x14ac:dyDescent="0.25">
      <c r="A1289" t="s">
        <v>14</v>
      </c>
      <c r="B1289" t="s">
        <v>153</v>
      </c>
      <c r="C1289" t="s">
        <v>154</v>
      </c>
      <c r="D1289" t="str">
        <f t="shared" si="151"/>
        <v>01</v>
      </c>
      <c r="E1289" t="str">
        <f t="shared" si="152"/>
        <v>011</v>
      </c>
      <c r="F1289" t="str">
        <f t="shared" si="153"/>
        <v>0117</v>
      </c>
      <c r="G1289" t="str">
        <f t="shared" si="154"/>
        <v>01171</v>
      </c>
      <c r="H1289" t="str">
        <f t="shared" si="155"/>
        <v>011712</v>
      </c>
      <c r="I1289" t="str">
        <f t="shared" si="156"/>
        <v>01171201</v>
      </c>
      <c r="J1289" s="1" t="s">
        <v>1330</v>
      </c>
      <c r="K1289" s="3">
        <v>7.7759739025573504E-6</v>
      </c>
      <c r="L1289" s="1">
        <f t="shared" si="157"/>
        <v>0.03</v>
      </c>
      <c r="M1289" s="2">
        <v>118.23866308788141</v>
      </c>
      <c r="N1289">
        <v>9.1942075844463696E-4</v>
      </c>
      <c r="X1289" s="8"/>
    </row>
    <row r="1290" spans="1:24" x14ac:dyDescent="0.25">
      <c r="A1290" t="s">
        <v>14</v>
      </c>
      <c r="B1290" t="s">
        <v>155</v>
      </c>
      <c r="C1290" t="s">
        <v>156</v>
      </c>
      <c r="D1290" t="str">
        <f t="shared" si="151"/>
        <v>01</v>
      </c>
      <c r="E1290" t="str">
        <f t="shared" si="152"/>
        <v>011</v>
      </c>
      <c r="F1290" t="str">
        <f t="shared" si="153"/>
        <v>0117</v>
      </c>
      <c r="G1290" t="str">
        <f t="shared" si="154"/>
        <v>01171</v>
      </c>
      <c r="H1290" t="str">
        <f t="shared" si="155"/>
        <v>011714</v>
      </c>
      <c r="I1290" t="str">
        <f t="shared" si="156"/>
        <v>01171402</v>
      </c>
      <c r="J1290" s="1" t="s">
        <v>1330</v>
      </c>
      <c r="K1290" s="3">
        <v>9.5090893429209482E-6</v>
      </c>
      <c r="L1290" s="1">
        <f t="shared" si="157"/>
        <v>0.03</v>
      </c>
      <c r="M1290" s="2">
        <v>129.00189211995431</v>
      </c>
      <c r="N1290">
        <v>1.2266905175744953E-3</v>
      </c>
      <c r="X1290" s="8"/>
    </row>
    <row r="1291" spans="1:24" x14ac:dyDescent="0.25">
      <c r="A1291" t="s">
        <v>14</v>
      </c>
      <c r="B1291" t="s">
        <v>157</v>
      </c>
      <c r="C1291" t="s">
        <v>158</v>
      </c>
      <c r="D1291" t="str">
        <f t="shared" si="151"/>
        <v>01</v>
      </c>
      <c r="E1291" t="str">
        <f t="shared" si="152"/>
        <v>011</v>
      </c>
      <c r="F1291" t="str">
        <f t="shared" si="153"/>
        <v>0117</v>
      </c>
      <c r="G1291" t="str">
        <f t="shared" si="154"/>
        <v>01172</v>
      </c>
      <c r="H1291" t="str">
        <f t="shared" si="155"/>
        <v>011721</v>
      </c>
      <c r="I1291" t="str">
        <f t="shared" si="156"/>
        <v>01172101</v>
      </c>
      <c r="J1291" s="1" t="s">
        <v>1330</v>
      </c>
      <c r="K1291" s="3">
        <v>6.5955106218944787E-5</v>
      </c>
      <c r="L1291" s="1">
        <f t="shared" si="157"/>
        <v>0.03</v>
      </c>
      <c r="M1291" s="2">
        <v>125.5916111746146</v>
      </c>
      <c r="N1291">
        <v>8.2834080552301181E-3</v>
      </c>
      <c r="X1291" s="8"/>
    </row>
    <row r="1292" spans="1:24" x14ac:dyDescent="0.25">
      <c r="A1292" t="s">
        <v>14</v>
      </c>
      <c r="B1292" t="s">
        <v>159</v>
      </c>
      <c r="C1292" t="s">
        <v>160</v>
      </c>
      <c r="D1292" t="str">
        <f t="shared" si="151"/>
        <v>01</v>
      </c>
      <c r="E1292" t="str">
        <f t="shared" si="152"/>
        <v>011</v>
      </c>
      <c r="F1292" t="str">
        <f t="shared" si="153"/>
        <v>0117</v>
      </c>
      <c r="G1292" t="str">
        <f t="shared" si="154"/>
        <v>01172</v>
      </c>
      <c r="H1292" t="str">
        <f t="shared" si="155"/>
        <v>011722</v>
      </c>
      <c r="I1292" t="str">
        <f t="shared" si="156"/>
        <v>01172201</v>
      </c>
      <c r="J1292" s="1" t="s">
        <v>1330</v>
      </c>
      <c r="K1292" s="3">
        <v>2.2842640679778211E-5</v>
      </c>
      <c r="L1292" s="1">
        <f t="shared" si="157"/>
        <v>0.03</v>
      </c>
      <c r="M1292" s="2">
        <v>114.97666632325669</v>
      </c>
      <c r="N1292">
        <v>2.626370675380909E-3</v>
      </c>
      <c r="X1292" s="8"/>
    </row>
    <row r="1293" spans="1:24" x14ac:dyDescent="0.25">
      <c r="A1293" t="s">
        <v>14</v>
      </c>
      <c r="B1293" t="s">
        <v>161</v>
      </c>
      <c r="C1293" t="s">
        <v>162</v>
      </c>
      <c r="D1293" t="str">
        <f t="shared" si="151"/>
        <v>01</v>
      </c>
      <c r="E1293" t="str">
        <f t="shared" si="152"/>
        <v>011</v>
      </c>
      <c r="F1293" t="str">
        <f t="shared" si="153"/>
        <v>0117</v>
      </c>
      <c r="G1293" t="str">
        <f t="shared" si="154"/>
        <v>01172</v>
      </c>
      <c r="H1293" t="str">
        <f t="shared" si="155"/>
        <v>011724</v>
      </c>
      <c r="I1293" t="str">
        <f t="shared" si="156"/>
        <v>01172402</v>
      </c>
      <c r="J1293" s="1" t="s">
        <v>1330</v>
      </c>
      <c r="K1293" s="3">
        <v>5.5187553134670798E-6</v>
      </c>
      <c r="L1293" s="1">
        <f t="shared" si="157"/>
        <v>0.03</v>
      </c>
      <c r="M1293" s="2">
        <v>134.53754285089411</v>
      </c>
      <c r="N1293">
        <v>7.424797794691768E-4</v>
      </c>
      <c r="X1293" s="8"/>
    </row>
    <row r="1294" spans="1:24" x14ac:dyDescent="0.25">
      <c r="A1294" t="s">
        <v>14</v>
      </c>
      <c r="B1294" t="s">
        <v>163</v>
      </c>
      <c r="C1294" t="s">
        <v>164</v>
      </c>
      <c r="D1294" t="str">
        <f t="shared" si="151"/>
        <v>01</v>
      </c>
      <c r="E1294" t="str">
        <f t="shared" si="152"/>
        <v>011</v>
      </c>
      <c r="F1294" t="str">
        <f t="shared" si="153"/>
        <v>0117</v>
      </c>
      <c r="G1294" t="str">
        <f t="shared" si="154"/>
        <v>01172</v>
      </c>
      <c r="H1294" t="str">
        <f t="shared" si="155"/>
        <v>011729</v>
      </c>
      <c r="I1294" t="str">
        <f t="shared" si="156"/>
        <v>01172901</v>
      </c>
      <c r="J1294" s="1" t="s">
        <v>1330</v>
      </c>
      <c r="K1294" s="3">
        <v>9.4783767149060413E-5</v>
      </c>
      <c r="L1294" s="1">
        <f t="shared" si="157"/>
        <v>0.03</v>
      </c>
      <c r="M1294" s="2">
        <v>146.12066931136059</v>
      </c>
      <c r="N1294">
        <v>1.3849867495672859E-2</v>
      </c>
      <c r="X1294" s="8"/>
    </row>
    <row r="1295" spans="1:24" x14ac:dyDescent="0.25">
      <c r="A1295" t="s">
        <v>14</v>
      </c>
      <c r="B1295" t="s">
        <v>165</v>
      </c>
      <c r="C1295" t="s">
        <v>166</v>
      </c>
      <c r="D1295" t="str">
        <f t="shared" si="151"/>
        <v>01</v>
      </c>
      <c r="E1295" t="str">
        <f t="shared" si="152"/>
        <v>011</v>
      </c>
      <c r="F1295" t="str">
        <f t="shared" si="153"/>
        <v>0117</v>
      </c>
      <c r="G1295" t="str">
        <f t="shared" si="154"/>
        <v>01172</v>
      </c>
      <c r="H1295" t="str">
        <f t="shared" si="155"/>
        <v>011729</v>
      </c>
      <c r="I1295" t="str">
        <f t="shared" si="156"/>
        <v>01172903</v>
      </c>
      <c r="J1295" s="1" t="s">
        <v>1330</v>
      </c>
      <c r="K1295" s="3">
        <v>1.6661650497741326E-4</v>
      </c>
      <c r="L1295" s="1">
        <f t="shared" si="157"/>
        <v>0.03</v>
      </c>
      <c r="M1295" s="2">
        <v>114.52426766349571</v>
      </c>
      <c r="N1295">
        <v>1.9081633213189439E-2</v>
      </c>
      <c r="X1295" s="8"/>
    </row>
    <row r="1296" spans="1:24" x14ac:dyDescent="0.25">
      <c r="A1296" t="s">
        <v>14</v>
      </c>
      <c r="B1296" t="s">
        <v>167</v>
      </c>
      <c r="C1296" t="s">
        <v>168</v>
      </c>
      <c r="D1296" t="str">
        <f t="shared" si="151"/>
        <v>01</v>
      </c>
      <c r="E1296" t="str">
        <f t="shared" si="152"/>
        <v>011</v>
      </c>
      <c r="F1296" t="str">
        <f t="shared" si="153"/>
        <v>0117</v>
      </c>
      <c r="G1296" t="str">
        <f t="shared" si="154"/>
        <v>01174</v>
      </c>
      <c r="H1296" t="str">
        <f t="shared" si="155"/>
        <v>011741</v>
      </c>
      <c r="I1296" t="str">
        <f t="shared" si="156"/>
        <v>01174103</v>
      </c>
      <c r="J1296" s="1" t="s">
        <v>1330</v>
      </c>
      <c r="K1296" s="3">
        <v>1.5065843309800868E-6</v>
      </c>
      <c r="L1296" s="1">
        <f t="shared" si="157"/>
        <v>0.03</v>
      </c>
      <c r="M1296" s="2">
        <v>129.89229970944979</v>
      </c>
      <c r="N1296">
        <v>1.9569370345722632E-4</v>
      </c>
      <c r="X1296" s="8"/>
    </row>
    <row r="1297" spans="1:24" x14ac:dyDescent="0.25">
      <c r="A1297" t="s">
        <v>14</v>
      </c>
      <c r="B1297" t="s">
        <v>169</v>
      </c>
      <c r="C1297" t="s">
        <v>170</v>
      </c>
      <c r="D1297" t="str">
        <f t="shared" si="151"/>
        <v>01</v>
      </c>
      <c r="E1297" t="str">
        <f t="shared" si="152"/>
        <v>011</v>
      </c>
      <c r="F1297" t="str">
        <f t="shared" si="153"/>
        <v>0117</v>
      </c>
      <c r="G1297" t="str">
        <f t="shared" si="154"/>
        <v>01174</v>
      </c>
      <c r="H1297" t="str">
        <f t="shared" si="155"/>
        <v>011742</v>
      </c>
      <c r="I1297" t="str">
        <f t="shared" si="156"/>
        <v>01174201</v>
      </c>
      <c r="J1297" s="1" t="s">
        <v>1330</v>
      </c>
      <c r="K1297" s="3">
        <v>4.9448251934265979E-6</v>
      </c>
      <c r="L1297" s="1">
        <f t="shared" si="157"/>
        <v>0.03</v>
      </c>
      <c r="M1297" s="2">
        <v>123.1052954193234</v>
      </c>
      <c r="N1297">
        <v>6.0873416623369433E-4</v>
      </c>
      <c r="X1297" s="8"/>
    </row>
    <row r="1298" spans="1:24" x14ac:dyDescent="0.25">
      <c r="A1298" t="s">
        <v>14</v>
      </c>
      <c r="B1298" t="s">
        <v>171</v>
      </c>
      <c r="C1298" t="s">
        <v>172</v>
      </c>
      <c r="D1298" t="str">
        <f t="shared" si="151"/>
        <v>01</v>
      </c>
      <c r="E1298" t="str">
        <f t="shared" si="152"/>
        <v>011</v>
      </c>
      <c r="F1298" t="str">
        <f t="shared" si="153"/>
        <v>0117</v>
      </c>
      <c r="G1298" t="str">
        <f t="shared" si="154"/>
        <v>01174</v>
      </c>
      <c r="H1298" t="str">
        <f t="shared" si="155"/>
        <v>011743</v>
      </c>
      <c r="I1298" t="str">
        <f t="shared" si="156"/>
        <v>01174302</v>
      </c>
      <c r="J1298" s="1" t="s">
        <v>1330</v>
      </c>
      <c r="K1298" s="3">
        <v>8.4229857491761255E-5</v>
      </c>
      <c r="L1298" s="1">
        <f t="shared" si="157"/>
        <v>0.03</v>
      </c>
      <c r="M1298" s="2">
        <v>103.23693894498651</v>
      </c>
      <c r="N1298">
        <v>8.6956326552218716E-3</v>
      </c>
      <c r="X1298" s="8"/>
    </row>
    <row r="1299" spans="1:24" x14ac:dyDescent="0.25">
      <c r="A1299" t="s">
        <v>14</v>
      </c>
      <c r="B1299" t="s">
        <v>173</v>
      </c>
      <c r="C1299" t="s">
        <v>174</v>
      </c>
      <c r="D1299" t="str">
        <f t="shared" si="151"/>
        <v>01</v>
      </c>
      <c r="E1299" t="str">
        <f t="shared" si="152"/>
        <v>011</v>
      </c>
      <c r="F1299" t="str">
        <f t="shared" si="153"/>
        <v>0117</v>
      </c>
      <c r="G1299" t="str">
        <f t="shared" si="154"/>
        <v>01175</v>
      </c>
      <c r="H1299" t="str">
        <f t="shared" si="155"/>
        <v>011751</v>
      </c>
      <c r="I1299" t="str">
        <f t="shared" si="156"/>
        <v>01175101</v>
      </c>
      <c r="J1299" s="1" t="s">
        <v>1330</v>
      </c>
      <c r="K1299" s="3">
        <v>9.7188430486680162E-4</v>
      </c>
      <c r="L1299" s="1">
        <f t="shared" si="157"/>
        <v>0.03</v>
      </c>
      <c r="M1299" s="2">
        <v>134.14200931961511</v>
      </c>
      <c r="N1299">
        <v>0.13037051348103015</v>
      </c>
      <c r="X1299" s="8"/>
    </row>
    <row r="1300" spans="1:24" x14ac:dyDescent="0.25">
      <c r="A1300" t="s">
        <v>14</v>
      </c>
      <c r="B1300" t="s">
        <v>175</v>
      </c>
      <c r="C1300" t="s">
        <v>176</v>
      </c>
      <c r="D1300" t="str">
        <f t="shared" si="151"/>
        <v>01</v>
      </c>
      <c r="E1300" t="str">
        <f t="shared" si="152"/>
        <v>011</v>
      </c>
      <c r="F1300" t="str">
        <f t="shared" si="153"/>
        <v>0117</v>
      </c>
      <c r="G1300" t="str">
        <f t="shared" si="154"/>
        <v>01175</v>
      </c>
      <c r="H1300" t="str">
        <f t="shared" si="155"/>
        <v>011753</v>
      </c>
      <c r="I1300" t="str">
        <f t="shared" si="156"/>
        <v>01175301</v>
      </c>
      <c r="J1300" s="1" t="s">
        <v>1330</v>
      </c>
      <c r="K1300" s="3">
        <v>6.0789576587329576E-7</v>
      </c>
      <c r="L1300" s="1">
        <f t="shared" si="157"/>
        <v>0.03</v>
      </c>
      <c r="M1300" s="2">
        <v>117.0935057238577</v>
      </c>
      <c r="N1300">
        <v>7.1180646340793623E-5</v>
      </c>
      <c r="X1300" s="8"/>
    </row>
    <row r="1301" spans="1:24" x14ac:dyDescent="0.25">
      <c r="A1301" t="s">
        <v>14</v>
      </c>
      <c r="B1301" t="s">
        <v>177</v>
      </c>
      <c r="C1301" t="s">
        <v>178</v>
      </c>
      <c r="D1301" t="str">
        <f t="shared" si="151"/>
        <v>01</v>
      </c>
      <c r="E1301" t="str">
        <f t="shared" si="152"/>
        <v>011</v>
      </c>
      <c r="F1301" t="str">
        <f t="shared" si="153"/>
        <v>0117</v>
      </c>
      <c r="G1301" t="str">
        <f t="shared" si="154"/>
        <v>01175</v>
      </c>
      <c r="H1301" t="str">
        <f t="shared" si="155"/>
        <v>011757</v>
      </c>
      <c r="I1301" t="str">
        <f t="shared" si="156"/>
        <v>01175701</v>
      </c>
      <c r="J1301" s="1" t="s">
        <v>1330</v>
      </c>
      <c r="K1301" s="3">
        <v>1.8376646556172307E-4</v>
      </c>
      <c r="L1301" s="1">
        <f t="shared" si="157"/>
        <v>0.03</v>
      </c>
      <c r="M1301" s="2">
        <v>102.23725934711629</v>
      </c>
      <c r="N1301">
        <v>1.8787779798936796E-2</v>
      </c>
      <c r="X1301" s="8"/>
    </row>
    <row r="1302" spans="1:24" x14ac:dyDescent="0.25">
      <c r="A1302" t="s">
        <v>14</v>
      </c>
      <c r="B1302" t="s">
        <v>179</v>
      </c>
      <c r="C1302" t="s">
        <v>180</v>
      </c>
      <c r="D1302" t="str">
        <f t="shared" si="151"/>
        <v>01</v>
      </c>
      <c r="E1302" t="str">
        <f t="shared" si="152"/>
        <v>011</v>
      </c>
      <c r="F1302" t="str">
        <f t="shared" si="153"/>
        <v>0117</v>
      </c>
      <c r="G1302" t="str">
        <f t="shared" si="154"/>
        <v>01175</v>
      </c>
      <c r="H1302" t="str">
        <f t="shared" si="155"/>
        <v>011757</v>
      </c>
      <c r="I1302" t="str">
        <f t="shared" si="156"/>
        <v>01175702</v>
      </c>
      <c r="J1302" s="1" t="s">
        <v>1330</v>
      </c>
      <c r="K1302" s="3">
        <v>1.6986623455031687E-6</v>
      </c>
      <c r="L1302" s="1">
        <f t="shared" si="157"/>
        <v>0.03</v>
      </c>
      <c r="M1302" s="2">
        <v>120.0456852000133</v>
      </c>
      <c r="N1302">
        <v>2.0391708518938961E-4</v>
      </c>
      <c r="X1302" s="8"/>
    </row>
    <row r="1303" spans="1:24" x14ac:dyDescent="0.25">
      <c r="A1303" t="s">
        <v>14</v>
      </c>
      <c r="B1303" t="s">
        <v>181</v>
      </c>
      <c r="C1303" t="s">
        <v>182</v>
      </c>
      <c r="D1303" t="str">
        <f t="shared" si="151"/>
        <v>01</v>
      </c>
      <c r="E1303" t="str">
        <f t="shared" si="152"/>
        <v>011</v>
      </c>
      <c r="F1303" t="str">
        <f t="shared" si="153"/>
        <v>0117</v>
      </c>
      <c r="G1303" t="str">
        <f t="shared" si="154"/>
        <v>01176</v>
      </c>
      <c r="H1303" t="str">
        <f t="shared" si="155"/>
        <v>011761</v>
      </c>
      <c r="I1303" t="str">
        <f t="shared" si="156"/>
        <v>01176103</v>
      </c>
      <c r="J1303" s="1" t="s">
        <v>1330</v>
      </c>
      <c r="K1303" s="3">
        <v>1.5182999999999999E-4</v>
      </c>
      <c r="L1303" s="1">
        <f t="shared" si="157"/>
        <v>0.03</v>
      </c>
      <c r="M1303" s="2">
        <v>117.8045668030035</v>
      </c>
      <c r="N1303">
        <v>1.7886267377700018E-2</v>
      </c>
      <c r="X1303" s="8"/>
    </row>
    <row r="1304" spans="1:24" x14ac:dyDescent="0.25">
      <c r="A1304" t="s">
        <v>14</v>
      </c>
      <c r="B1304" t="s">
        <v>183</v>
      </c>
      <c r="C1304" t="s">
        <v>184</v>
      </c>
      <c r="D1304" t="str">
        <f t="shared" si="151"/>
        <v>01</v>
      </c>
      <c r="E1304" t="str">
        <f t="shared" si="152"/>
        <v>011</v>
      </c>
      <c r="F1304" t="str">
        <f t="shared" si="153"/>
        <v>0117</v>
      </c>
      <c r="G1304" t="str">
        <f t="shared" si="154"/>
        <v>01179</v>
      </c>
      <c r="H1304" t="str">
        <f t="shared" si="155"/>
        <v>011794</v>
      </c>
      <c r="I1304" t="str">
        <f t="shared" si="156"/>
        <v>01179401</v>
      </c>
      <c r="J1304" s="1" t="s">
        <v>1330</v>
      </c>
      <c r="K1304" s="3">
        <v>5.5841450601704112E-6</v>
      </c>
      <c r="L1304" s="1">
        <f t="shared" si="157"/>
        <v>0.03</v>
      </c>
      <c r="M1304" s="2">
        <v>110.6604814709728</v>
      </c>
      <c r="N1304">
        <v>6.1794418096221206E-4</v>
      </c>
      <c r="X1304" s="8"/>
    </row>
    <row r="1305" spans="1:24" x14ac:dyDescent="0.25">
      <c r="A1305" t="s">
        <v>14</v>
      </c>
      <c r="B1305" t="s">
        <v>185</v>
      </c>
      <c r="C1305" t="s">
        <v>186</v>
      </c>
      <c r="D1305" t="str">
        <f t="shared" si="151"/>
        <v>01</v>
      </c>
      <c r="E1305" t="str">
        <f t="shared" si="152"/>
        <v>011</v>
      </c>
      <c r="F1305" t="str">
        <f t="shared" si="153"/>
        <v>0117</v>
      </c>
      <c r="G1305" t="str">
        <f t="shared" si="154"/>
        <v>01179</v>
      </c>
      <c r="H1305" t="str">
        <f t="shared" si="155"/>
        <v>011799</v>
      </c>
      <c r="I1305" t="str">
        <f t="shared" si="156"/>
        <v>01179904</v>
      </c>
      <c r="J1305" s="1" t="s">
        <v>1330</v>
      </c>
      <c r="K1305" s="3">
        <v>7.8724910191697159E-5</v>
      </c>
      <c r="L1305" s="1">
        <f t="shared" si="157"/>
        <v>0.03</v>
      </c>
      <c r="M1305" s="2">
        <v>125.6234452640111</v>
      </c>
      <c r="N1305">
        <v>9.8896944463808568E-3</v>
      </c>
      <c r="X1305" s="8"/>
    </row>
    <row r="1306" spans="1:24" x14ac:dyDescent="0.25">
      <c r="A1306" t="s">
        <v>14</v>
      </c>
      <c r="B1306" t="s">
        <v>187</v>
      </c>
      <c r="C1306" t="s">
        <v>188</v>
      </c>
      <c r="D1306" t="str">
        <f t="shared" si="151"/>
        <v>01</v>
      </c>
      <c r="E1306" t="str">
        <f t="shared" si="152"/>
        <v>011</v>
      </c>
      <c r="F1306" t="str">
        <f t="shared" si="153"/>
        <v>0117</v>
      </c>
      <c r="G1306" t="str">
        <f t="shared" si="154"/>
        <v>01179</v>
      </c>
      <c r="H1306" t="str">
        <f t="shared" si="155"/>
        <v>011799</v>
      </c>
      <c r="I1306" t="str">
        <f t="shared" si="156"/>
        <v>01179906</v>
      </c>
      <c r="J1306" s="1" t="s">
        <v>1330</v>
      </c>
      <c r="K1306" s="3">
        <v>9.3248428204942396E-5</v>
      </c>
      <c r="L1306" s="1">
        <f t="shared" si="157"/>
        <v>0.03</v>
      </c>
      <c r="M1306" s="2">
        <v>126.0862481638212</v>
      </c>
      <c r="N1306">
        <v>1.175734445953463E-2</v>
      </c>
      <c r="X1306" s="8"/>
    </row>
    <row r="1307" spans="1:24" x14ac:dyDescent="0.25">
      <c r="A1307" t="s">
        <v>14</v>
      </c>
      <c r="B1307" t="s">
        <v>189</v>
      </c>
      <c r="C1307" t="s">
        <v>190</v>
      </c>
      <c r="D1307" t="str">
        <f t="shared" si="151"/>
        <v>01</v>
      </c>
      <c r="E1307" t="str">
        <f t="shared" si="152"/>
        <v>011</v>
      </c>
      <c r="F1307" t="str">
        <f t="shared" si="153"/>
        <v>0118</v>
      </c>
      <c r="G1307" t="str">
        <f t="shared" si="154"/>
        <v>01181</v>
      </c>
      <c r="H1307" t="str">
        <f t="shared" si="155"/>
        <v>011811</v>
      </c>
      <c r="I1307" t="str">
        <f t="shared" si="156"/>
        <v>01181101</v>
      </c>
      <c r="J1307" s="1" t="s">
        <v>1330</v>
      </c>
      <c r="K1307" s="3">
        <v>1.4261173024756082E-5</v>
      </c>
      <c r="L1307" s="1">
        <f t="shared" si="157"/>
        <v>0.03</v>
      </c>
      <c r="M1307" s="2">
        <v>111.1516115143998</v>
      </c>
      <c r="N1307">
        <v>1.585152363787326E-3</v>
      </c>
      <c r="X1307" s="8"/>
    </row>
    <row r="1308" spans="1:24" x14ac:dyDescent="0.25">
      <c r="A1308" t="s">
        <v>14</v>
      </c>
      <c r="B1308" t="s">
        <v>191</v>
      </c>
      <c r="C1308" t="s">
        <v>192</v>
      </c>
      <c r="D1308" t="str">
        <f t="shared" si="151"/>
        <v>01</v>
      </c>
      <c r="E1308" t="str">
        <f t="shared" si="152"/>
        <v>011</v>
      </c>
      <c r="F1308" t="str">
        <f t="shared" si="153"/>
        <v>0118</v>
      </c>
      <c r="G1308" t="str">
        <f t="shared" si="154"/>
        <v>01183</v>
      </c>
      <c r="H1308" t="str">
        <f t="shared" si="155"/>
        <v>011831</v>
      </c>
      <c r="I1308" t="str">
        <f t="shared" si="156"/>
        <v>01183101</v>
      </c>
      <c r="J1308" s="1" t="s">
        <v>1330</v>
      </c>
      <c r="K1308" s="3">
        <v>9.2287943971359825E-5</v>
      </c>
      <c r="L1308" s="1">
        <f t="shared" si="157"/>
        <v>0.03</v>
      </c>
      <c r="M1308" s="2">
        <v>109.1195949990192</v>
      </c>
      <c r="N1308">
        <v>1.0070423069446959E-2</v>
      </c>
      <c r="X1308" s="8"/>
    </row>
    <row r="1309" spans="1:24" x14ac:dyDescent="0.25">
      <c r="A1309" t="s">
        <v>14</v>
      </c>
      <c r="B1309" t="s">
        <v>193</v>
      </c>
      <c r="C1309" t="s">
        <v>194</v>
      </c>
      <c r="D1309" t="str">
        <f t="shared" si="151"/>
        <v>01</v>
      </c>
      <c r="E1309" t="str">
        <f t="shared" si="152"/>
        <v>011</v>
      </c>
      <c r="F1309" t="str">
        <f t="shared" si="153"/>
        <v>0118</v>
      </c>
      <c r="G1309" t="str">
        <f t="shared" si="154"/>
        <v>01186</v>
      </c>
      <c r="H1309" t="str">
        <f t="shared" si="155"/>
        <v>011860</v>
      </c>
      <c r="I1309" t="str">
        <f t="shared" si="156"/>
        <v>01186005</v>
      </c>
      <c r="J1309" s="1" t="s">
        <v>1330</v>
      </c>
      <c r="K1309" s="3">
        <v>2.9477999999999997E-4</v>
      </c>
      <c r="L1309" s="1">
        <f t="shared" si="157"/>
        <v>0.03</v>
      </c>
      <c r="M1309" s="2">
        <v>107.401724883425</v>
      </c>
      <c r="N1309">
        <v>3.165988046113602E-2</v>
      </c>
      <c r="X1309" s="8"/>
    </row>
    <row r="1310" spans="1:24" x14ac:dyDescent="0.25">
      <c r="A1310" t="s">
        <v>14</v>
      </c>
      <c r="B1310" t="s">
        <v>195</v>
      </c>
      <c r="C1310" t="s">
        <v>196</v>
      </c>
      <c r="D1310" t="str">
        <f t="shared" si="151"/>
        <v>01</v>
      </c>
      <c r="E1310" t="str">
        <f t="shared" si="152"/>
        <v>011</v>
      </c>
      <c r="F1310" t="str">
        <f t="shared" si="153"/>
        <v>0118</v>
      </c>
      <c r="G1310" t="str">
        <f t="shared" si="154"/>
        <v>01189</v>
      </c>
      <c r="H1310" t="str">
        <f t="shared" si="155"/>
        <v>011899</v>
      </c>
      <c r="I1310" t="str">
        <f t="shared" si="156"/>
        <v>01189903</v>
      </c>
      <c r="J1310" s="1" t="s">
        <v>1330</v>
      </c>
      <c r="K1310" s="3">
        <v>2.8830000000000001E-4</v>
      </c>
      <c r="L1310" s="1">
        <f t="shared" si="157"/>
        <v>0.03</v>
      </c>
      <c r="M1310" s="2">
        <v>123.7000897460311</v>
      </c>
      <c r="N1310">
        <v>3.5662735873780764E-2</v>
      </c>
      <c r="X1310" s="8"/>
    </row>
    <row r="1311" spans="1:24" x14ac:dyDescent="0.25">
      <c r="A1311" t="s">
        <v>14</v>
      </c>
      <c r="B1311" t="s">
        <v>197</v>
      </c>
      <c r="C1311" t="s">
        <v>198</v>
      </c>
      <c r="D1311" t="str">
        <f t="shared" si="151"/>
        <v>01</v>
      </c>
      <c r="E1311" t="str">
        <f t="shared" si="152"/>
        <v>011</v>
      </c>
      <c r="F1311" t="str">
        <f t="shared" si="153"/>
        <v>0119</v>
      </c>
      <c r="G1311" t="str">
        <f t="shared" si="154"/>
        <v>01191</v>
      </c>
      <c r="H1311" t="str">
        <f t="shared" si="155"/>
        <v>011916</v>
      </c>
      <c r="I1311" t="str">
        <f t="shared" si="156"/>
        <v>01191602</v>
      </c>
      <c r="J1311" s="1" t="s">
        <v>1330</v>
      </c>
      <c r="K1311" s="3">
        <v>2.0105918705525786E-5</v>
      </c>
      <c r="L1311" s="1">
        <f t="shared" si="157"/>
        <v>0.03</v>
      </c>
      <c r="M1311" s="2">
        <v>120.7050459353101</v>
      </c>
      <c r="N1311">
        <v>2.4268858409221003E-3</v>
      </c>
      <c r="X1311" s="8"/>
    </row>
    <row r="1312" spans="1:24" x14ac:dyDescent="0.25">
      <c r="A1312" t="s">
        <v>14</v>
      </c>
      <c r="B1312" t="s">
        <v>199</v>
      </c>
      <c r="C1312" t="s">
        <v>200</v>
      </c>
      <c r="D1312" t="str">
        <f t="shared" si="151"/>
        <v>01</v>
      </c>
      <c r="E1312" t="str">
        <f t="shared" si="152"/>
        <v>011</v>
      </c>
      <c r="F1312" t="str">
        <f t="shared" si="153"/>
        <v>0119</v>
      </c>
      <c r="G1312" t="str">
        <f t="shared" si="154"/>
        <v>01192</v>
      </c>
      <c r="H1312" t="str">
        <f t="shared" si="155"/>
        <v>011921</v>
      </c>
      <c r="I1312" t="str">
        <f t="shared" si="156"/>
        <v>01192101</v>
      </c>
      <c r="J1312" s="1" t="s">
        <v>1330</v>
      </c>
      <c r="K1312" s="3">
        <v>2.3517637536649849E-4</v>
      </c>
      <c r="L1312" s="1">
        <f t="shared" si="157"/>
        <v>0.03</v>
      </c>
      <c r="M1312" s="2">
        <v>100.76856145439611</v>
      </c>
      <c r="N1312">
        <v>2.369838503374113E-2</v>
      </c>
      <c r="X1312" s="8"/>
    </row>
    <row r="1313" spans="1:24" x14ac:dyDescent="0.25">
      <c r="A1313" t="s">
        <v>14</v>
      </c>
      <c r="B1313" t="s">
        <v>201</v>
      </c>
      <c r="C1313" t="s">
        <v>202</v>
      </c>
      <c r="D1313" t="str">
        <f t="shared" si="151"/>
        <v>01</v>
      </c>
      <c r="E1313" t="str">
        <f t="shared" si="152"/>
        <v>011</v>
      </c>
      <c r="F1313" t="str">
        <f t="shared" si="153"/>
        <v>0119</v>
      </c>
      <c r="G1313" t="str">
        <f t="shared" si="154"/>
        <v>01192</v>
      </c>
      <c r="H1313" t="str">
        <f t="shared" si="155"/>
        <v>011922</v>
      </c>
      <c r="I1313" t="str">
        <f t="shared" si="156"/>
        <v>01192201</v>
      </c>
      <c r="J1313" s="1" t="s">
        <v>1330</v>
      </c>
      <c r="K1313" s="3">
        <v>2.5613471591015201E-5</v>
      </c>
      <c r="L1313" s="1">
        <f t="shared" si="157"/>
        <v>0.03</v>
      </c>
      <c r="M1313" s="2">
        <v>106.56008800052621</v>
      </c>
      <c r="N1313">
        <v>2.7293737867375577E-3</v>
      </c>
      <c r="X1313" s="8"/>
    </row>
    <row r="1314" spans="1:24" x14ac:dyDescent="0.25">
      <c r="A1314" t="s">
        <v>14</v>
      </c>
      <c r="B1314" t="s">
        <v>203</v>
      </c>
      <c r="C1314" t="s">
        <v>204</v>
      </c>
      <c r="D1314" t="str">
        <f t="shared" si="151"/>
        <v>01</v>
      </c>
      <c r="E1314" t="str">
        <f t="shared" si="152"/>
        <v>011</v>
      </c>
      <c r="F1314" t="str">
        <f t="shared" si="153"/>
        <v>0119</v>
      </c>
      <c r="G1314" t="str">
        <f t="shared" si="154"/>
        <v>01193</v>
      </c>
      <c r="H1314" t="str">
        <f t="shared" si="155"/>
        <v>011931</v>
      </c>
      <c r="I1314" t="str">
        <f t="shared" si="156"/>
        <v>01193101</v>
      </c>
      <c r="J1314" s="1" t="s">
        <v>1330</v>
      </c>
      <c r="K1314" s="3">
        <v>1.2904045271963272E-4</v>
      </c>
      <c r="L1314" s="1">
        <f t="shared" si="157"/>
        <v>0.03</v>
      </c>
      <c r="M1314" s="2">
        <v>106.555680005594</v>
      </c>
      <c r="N1314">
        <v>1.3749993187770166E-2</v>
      </c>
      <c r="X1314" s="8"/>
    </row>
    <row r="1315" spans="1:24" x14ac:dyDescent="0.25">
      <c r="A1315" t="s">
        <v>14</v>
      </c>
      <c r="B1315" t="s">
        <v>205</v>
      </c>
      <c r="C1315" t="s">
        <v>206</v>
      </c>
      <c r="D1315" t="str">
        <f t="shared" si="151"/>
        <v>01</v>
      </c>
      <c r="E1315" t="str">
        <f t="shared" si="152"/>
        <v>011</v>
      </c>
      <c r="F1315" t="str">
        <f t="shared" si="153"/>
        <v>0119</v>
      </c>
      <c r="G1315" t="str">
        <f t="shared" si="154"/>
        <v>01193</v>
      </c>
      <c r="H1315" t="str">
        <f t="shared" si="155"/>
        <v>011939</v>
      </c>
      <c r="I1315" t="str">
        <f t="shared" si="156"/>
        <v>01193907</v>
      </c>
      <c r="J1315" s="1" t="s">
        <v>1330</v>
      </c>
      <c r="K1315" s="3">
        <v>3.5467236008613204E-5</v>
      </c>
      <c r="L1315" s="1">
        <f t="shared" si="157"/>
        <v>0.03</v>
      </c>
      <c r="M1315" s="2">
        <v>114.959475219507</v>
      </c>
      <c r="N1315">
        <v>4.0772948390365759E-3</v>
      </c>
      <c r="X1315" s="8"/>
    </row>
    <row r="1316" spans="1:24" x14ac:dyDescent="0.25">
      <c r="A1316" t="s">
        <v>14</v>
      </c>
      <c r="B1316" t="s">
        <v>207</v>
      </c>
      <c r="C1316" t="s">
        <v>208</v>
      </c>
      <c r="D1316" t="str">
        <f t="shared" si="151"/>
        <v>01</v>
      </c>
      <c r="E1316" t="str">
        <f t="shared" si="152"/>
        <v>011</v>
      </c>
      <c r="F1316" t="str">
        <f t="shared" si="153"/>
        <v>0119</v>
      </c>
      <c r="G1316" t="str">
        <f t="shared" si="154"/>
        <v>01193</v>
      </c>
      <c r="H1316" t="str">
        <f t="shared" si="155"/>
        <v>011939</v>
      </c>
      <c r="I1316" t="str">
        <f t="shared" si="156"/>
        <v>01193919</v>
      </c>
      <c r="J1316" s="1" t="s">
        <v>1330</v>
      </c>
      <c r="K1316" s="3">
        <v>3.1034480115323842E-5</v>
      </c>
      <c r="L1316" s="1">
        <f t="shared" si="157"/>
        <v>0.03</v>
      </c>
      <c r="M1316" s="2">
        <v>112.0670064337469</v>
      </c>
      <c r="N1316">
        <v>3.4779412827519872E-3</v>
      </c>
      <c r="X1316" s="8"/>
    </row>
    <row r="1317" spans="1:24" x14ac:dyDescent="0.25">
      <c r="A1317" t="s">
        <v>14</v>
      </c>
      <c r="B1317" t="s">
        <v>209</v>
      </c>
      <c r="C1317" t="s">
        <v>210</v>
      </c>
      <c r="D1317" t="str">
        <f t="shared" si="151"/>
        <v>01</v>
      </c>
      <c r="E1317" t="str">
        <f t="shared" si="152"/>
        <v>011</v>
      </c>
      <c r="F1317" t="str">
        <f t="shared" si="153"/>
        <v>0119</v>
      </c>
      <c r="G1317" t="str">
        <f t="shared" si="154"/>
        <v>01193</v>
      </c>
      <c r="H1317" t="str">
        <f t="shared" si="155"/>
        <v>011939</v>
      </c>
      <c r="I1317" t="str">
        <f t="shared" si="156"/>
        <v>01193921</v>
      </c>
      <c r="J1317" s="1" t="s">
        <v>1330</v>
      </c>
      <c r="K1317" s="3">
        <v>4.8362544577067911E-5</v>
      </c>
      <c r="L1317" s="1">
        <f t="shared" si="157"/>
        <v>0.03</v>
      </c>
      <c r="M1317" s="2">
        <v>115.7893115573132</v>
      </c>
      <c r="N1317">
        <v>5.5998657417385645E-3</v>
      </c>
      <c r="X1317" s="8"/>
    </row>
    <row r="1318" spans="1:24" x14ac:dyDescent="0.25">
      <c r="A1318" t="s">
        <v>14</v>
      </c>
      <c r="B1318" t="s">
        <v>211</v>
      </c>
      <c r="C1318" t="s">
        <v>212</v>
      </c>
      <c r="D1318" t="str">
        <f t="shared" si="151"/>
        <v>01</v>
      </c>
      <c r="E1318" t="str">
        <f t="shared" si="152"/>
        <v>011</v>
      </c>
      <c r="F1318" t="str">
        <f t="shared" si="153"/>
        <v>0119</v>
      </c>
      <c r="G1318" t="str">
        <f t="shared" si="154"/>
        <v>01193</v>
      </c>
      <c r="H1318" t="str">
        <f t="shared" si="155"/>
        <v>011939</v>
      </c>
      <c r="I1318" t="str">
        <f t="shared" si="156"/>
        <v>01193922</v>
      </c>
      <c r="J1318" s="1" t="s">
        <v>1330</v>
      </c>
      <c r="K1318" s="3">
        <v>1.2444445266468308E-6</v>
      </c>
      <c r="L1318" s="1">
        <f t="shared" si="157"/>
        <v>0.03</v>
      </c>
      <c r="M1318" s="2">
        <v>119.058904154145</v>
      </c>
      <c r="N1318">
        <v>1.4816220162319538E-4</v>
      </c>
      <c r="X1318" s="8"/>
    </row>
    <row r="1319" spans="1:24" x14ac:dyDescent="0.25">
      <c r="A1319" t="s">
        <v>14</v>
      </c>
      <c r="B1319" t="s">
        <v>213</v>
      </c>
      <c r="C1319" t="s">
        <v>214</v>
      </c>
      <c r="D1319" t="str">
        <f t="shared" si="151"/>
        <v>01</v>
      </c>
      <c r="E1319" t="str">
        <f t="shared" si="152"/>
        <v>011</v>
      </c>
      <c r="F1319" t="str">
        <f t="shared" si="153"/>
        <v>0119</v>
      </c>
      <c r="G1319" t="str">
        <f t="shared" si="154"/>
        <v>01193</v>
      </c>
      <c r="H1319" t="str">
        <f t="shared" si="155"/>
        <v>011939</v>
      </c>
      <c r="I1319" t="str">
        <f t="shared" si="156"/>
        <v>01193924</v>
      </c>
      <c r="J1319" s="1" t="s">
        <v>1330</v>
      </c>
      <c r="K1319" s="3">
        <v>1.2459422746922589E-5</v>
      </c>
      <c r="L1319" s="1">
        <f t="shared" si="157"/>
        <v>0.03</v>
      </c>
      <c r="M1319" s="2">
        <v>114.8955067785967</v>
      </c>
      <c r="N1319">
        <v>1.4315316906764461E-3</v>
      </c>
      <c r="X1319" s="8"/>
    </row>
    <row r="1320" spans="1:24" x14ac:dyDescent="0.25">
      <c r="A1320" t="s">
        <v>14</v>
      </c>
      <c r="B1320" t="s">
        <v>215</v>
      </c>
      <c r="C1320" t="s">
        <v>216</v>
      </c>
      <c r="D1320" t="str">
        <f t="shared" si="151"/>
        <v>01</v>
      </c>
      <c r="E1320" t="str">
        <f t="shared" si="152"/>
        <v>011</v>
      </c>
      <c r="F1320" t="str">
        <f t="shared" si="153"/>
        <v>0119</v>
      </c>
      <c r="G1320" t="str">
        <f t="shared" si="154"/>
        <v>01194</v>
      </c>
      <c r="H1320" t="str">
        <f t="shared" si="155"/>
        <v>011940</v>
      </c>
      <c r="I1320" t="str">
        <f t="shared" si="156"/>
        <v>01194002</v>
      </c>
      <c r="J1320" s="1" t="s">
        <v>1330</v>
      </c>
      <c r="K1320" s="3">
        <v>6.3020959783982899E-6</v>
      </c>
      <c r="L1320" s="1">
        <f t="shared" si="157"/>
        <v>0.03</v>
      </c>
      <c r="M1320" s="2">
        <v>117.7474264967052</v>
      </c>
      <c r="N1320">
        <v>7.4205558299163406E-4</v>
      </c>
      <c r="X1320" s="8"/>
    </row>
    <row r="1321" spans="1:24" x14ac:dyDescent="0.25">
      <c r="A1321" t="s">
        <v>14</v>
      </c>
      <c r="B1321" t="s">
        <v>217</v>
      </c>
      <c r="C1321" t="s">
        <v>218</v>
      </c>
      <c r="D1321" t="str">
        <f t="shared" si="151"/>
        <v>01</v>
      </c>
      <c r="E1321" t="str">
        <f t="shared" si="152"/>
        <v>011</v>
      </c>
      <c r="F1321" t="str">
        <f t="shared" si="153"/>
        <v>0119</v>
      </c>
      <c r="G1321" t="str">
        <f t="shared" si="154"/>
        <v>01194</v>
      </c>
      <c r="H1321" t="str">
        <f t="shared" si="155"/>
        <v>011940</v>
      </c>
      <c r="I1321" t="str">
        <f t="shared" si="156"/>
        <v>01194016</v>
      </c>
      <c r="J1321" s="1" t="s">
        <v>1330</v>
      </c>
      <c r="K1321" s="3">
        <v>9.7655518090058701E-5</v>
      </c>
      <c r="L1321" s="1">
        <f t="shared" si="157"/>
        <v>0.03</v>
      </c>
      <c r="M1321" s="2">
        <v>113.18628351150279</v>
      </c>
      <c r="N1321">
        <v>1.1053265157004074E-2</v>
      </c>
      <c r="X1321" s="8"/>
    </row>
    <row r="1322" spans="1:24" x14ac:dyDescent="0.25">
      <c r="A1322" t="s">
        <v>14</v>
      </c>
      <c r="B1322" t="s">
        <v>219</v>
      </c>
      <c r="C1322" t="s">
        <v>220</v>
      </c>
      <c r="D1322" t="str">
        <f t="shared" si="151"/>
        <v>01</v>
      </c>
      <c r="E1322" t="str">
        <f t="shared" si="152"/>
        <v>011</v>
      </c>
      <c r="F1322" t="str">
        <f t="shared" si="153"/>
        <v>0119</v>
      </c>
      <c r="G1322" t="str">
        <f t="shared" si="154"/>
        <v>01199</v>
      </c>
      <c r="H1322" t="str">
        <f t="shared" si="155"/>
        <v>011990</v>
      </c>
      <c r="I1322" t="str">
        <f t="shared" si="156"/>
        <v>01199002</v>
      </c>
      <c r="J1322" s="1" t="s">
        <v>1330</v>
      </c>
      <c r="K1322" s="3">
        <v>1.0484836907073128E-4</v>
      </c>
      <c r="L1322" s="1">
        <f t="shared" si="157"/>
        <v>0.03</v>
      </c>
      <c r="M1322" s="2">
        <v>117.0912311380369</v>
      </c>
      <c r="N1322">
        <v>1.2276824617307195E-2</v>
      </c>
      <c r="X1322" s="8"/>
    </row>
    <row r="1323" spans="1:24" x14ac:dyDescent="0.25">
      <c r="A1323" t="s">
        <v>14</v>
      </c>
      <c r="B1323" t="s">
        <v>221</v>
      </c>
      <c r="C1323" t="s">
        <v>222</v>
      </c>
      <c r="D1323" t="str">
        <f t="shared" si="151"/>
        <v>01</v>
      </c>
      <c r="E1323" t="str">
        <f t="shared" si="152"/>
        <v>011</v>
      </c>
      <c r="F1323" t="str">
        <f t="shared" si="153"/>
        <v>0119</v>
      </c>
      <c r="G1323" t="str">
        <f t="shared" si="154"/>
        <v>01199</v>
      </c>
      <c r="H1323" t="str">
        <f t="shared" si="155"/>
        <v>011990</v>
      </c>
      <c r="I1323" t="str">
        <f t="shared" si="156"/>
        <v>01199004</v>
      </c>
      <c r="J1323" s="1" t="s">
        <v>1330</v>
      </c>
      <c r="K1323" s="3">
        <v>1.3955640039502246E-6</v>
      </c>
      <c r="L1323" s="1">
        <f t="shared" si="157"/>
        <v>0.03</v>
      </c>
      <c r="M1323" s="2">
        <v>111.58446714078551</v>
      </c>
      <c r="N1323">
        <v>1.5572326574164689E-4</v>
      </c>
      <c r="X1323" s="8"/>
    </row>
    <row r="1324" spans="1:24" x14ac:dyDescent="0.25">
      <c r="A1324" t="s">
        <v>14</v>
      </c>
      <c r="B1324" t="s">
        <v>223</v>
      </c>
      <c r="C1324" t="s">
        <v>224</v>
      </c>
      <c r="D1324" t="str">
        <f t="shared" si="151"/>
        <v>01</v>
      </c>
      <c r="E1324" t="str">
        <f t="shared" si="152"/>
        <v>011</v>
      </c>
      <c r="F1324" t="str">
        <f t="shared" si="153"/>
        <v>0119</v>
      </c>
      <c r="G1324" t="str">
        <f t="shared" si="154"/>
        <v>01199</v>
      </c>
      <c r="H1324" t="str">
        <f t="shared" si="155"/>
        <v>011990</v>
      </c>
      <c r="I1324" t="str">
        <f t="shared" si="156"/>
        <v>01199012</v>
      </c>
      <c r="J1324" s="1" t="s">
        <v>1330</v>
      </c>
      <c r="K1324" s="3">
        <v>7.2708693278302261E-5</v>
      </c>
      <c r="L1324" s="1">
        <f t="shared" si="157"/>
        <v>0.03</v>
      </c>
      <c r="M1324" s="2">
        <v>113.7691972882364</v>
      </c>
      <c r="N1324">
        <v>8.2720096701490373E-3</v>
      </c>
      <c r="X1324" s="8"/>
    </row>
    <row r="1325" spans="1:24" x14ac:dyDescent="0.25">
      <c r="A1325" t="s">
        <v>14</v>
      </c>
      <c r="B1325" t="s">
        <v>225</v>
      </c>
      <c r="C1325" t="s">
        <v>226</v>
      </c>
      <c r="D1325" t="str">
        <f t="shared" si="151"/>
        <v>01</v>
      </c>
      <c r="E1325" t="str">
        <f t="shared" si="152"/>
        <v>011</v>
      </c>
      <c r="F1325" t="str">
        <f t="shared" si="153"/>
        <v>0119</v>
      </c>
      <c r="G1325" t="str">
        <f t="shared" si="154"/>
        <v>01199</v>
      </c>
      <c r="H1325" t="str">
        <f t="shared" si="155"/>
        <v>011990</v>
      </c>
      <c r="I1325" t="str">
        <f t="shared" si="156"/>
        <v>01199013</v>
      </c>
      <c r="J1325" s="1" t="s">
        <v>1330</v>
      </c>
      <c r="K1325" s="3">
        <v>2.6522273165886233E-6</v>
      </c>
      <c r="L1325" s="1">
        <f t="shared" si="157"/>
        <v>0.03</v>
      </c>
      <c r="M1325" s="2">
        <v>104.1326212346158</v>
      </c>
      <c r="N1325">
        <v>2.7618338258642456E-4</v>
      </c>
      <c r="X1325" s="8"/>
    </row>
    <row r="1326" spans="1:24" x14ac:dyDescent="0.25">
      <c r="A1326" t="s">
        <v>14</v>
      </c>
      <c r="B1326" t="s">
        <v>227</v>
      </c>
      <c r="C1326" t="s">
        <v>228</v>
      </c>
      <c r="D1326" t="str">
        <f t="shared" si="151"/>
        <v>01</v>
      </c>
      <c r="E1326" t="str">
        <f t="shared" si="152"/>
        <v>012</v>
      </c>
      <c r="F1326" t="str">
        <f t="shared" si="153"/>
        <v>0121</v>
      </c>
      <c r="G1326" t="str">
        <f t="shared" si="154"/>
        <v>01210</v>
      </c>
      <c r="H1326" t="str">
        <f t="shared" si="155"/>
        <v>012100</v>
      </c>
      <c r="I1326" t="str">
        <f t="shared" si="156"/>
        <v>01210003</v>
      </c>
      <c r="J1326" s="1" t="s">
        <v>1330</v>
      </c>
      <c r="K1326" s="3">
        <v>8.6003900630175591E-5</v>
      </c>
      <c r="L1326" s="1">
        <f t="shared" si="157"/>
        <v>0.03</v>
      </c>
      <c r="M1326" s="2">
        <v>102.54963086725139</v>
      </c>
      <c r="N1326">
        <v>8.8196682627682769E-3</v>
      </c>
      <c r="X1326" s="8"/>
    </row>
    <row r="1327" spans="1:24" x14ac:dyDescent="0.25">
      <c r="A1327" t="s">
        <v>14</v>
      </c>
      <c r="B1327" t="s">
        <v>229</v>
      </c>
      <c r="C1327" t="s">
        <v>230</v>
      </c>
      <c r="D1327" t="str">
        <f t="shared" si="151"/>
        <v>01</v>
      </c>
      <c r="E1327" t="str">
        <f t="shared" si="152"/>
        <v>012</v>
      </c>
      <c r="F1327" t="str">
        <f t="shared" si="153"/>
        <v>0121</v>
      </c>
      <c r="G1327" t="str">
        <f t="shared" si="154"/>
        <v>01210</v>
      </c>
      <c r="H1327" t="str">
        <f t="shared" si="155"/>
        <v>012100</v>
      </c>
      <c r="I1327" t="str">
        <f t="shared" si="156"/>
        <v>01210007</v>
      </c>
      <c r="J1327" s="1" t="s">
        <v>1330</v>
      </c>
      <c r="K1327" s="3">
        <v>5.0615931022455002E-5</v>
      </c>
      <c r="L1327" s="1">
        <f t="shared" si="157"/>
        <v>0.03</v>
      </c>
      <c r="M1327" s="2">
        <v>107.0895152982296</v>
      </c>
      <c r="N1327">
        <v>5.4204355195633293E-3</v>
      </c>
      <c r="X1327" s="8"/>
    </row>
    <row r="1328" spans="1:24" x14ac:dyDescent="0.25">
      <c r="A1328" t="s">
        <v>14</v>
      </c>
      <c r="B1328" t="s">
        <v>231</v>
      </c>
      <c r="C1328" t="s">
        <v>232</v>
      </c>
      <c r="D1328" t="str">
        <f t="shared" si="151"/>
        <v>01</v>
      </c>
      <c r="E1328" t="str">
        <f t="shared" si="152"/>
        <v>012</v>
      </c>
      <c r="F1328" t="str">
        <f t="shared" si="153"/>
        <v>0121</v>
      </c>
      <c r="G1328" t="str">
        <f t="shared" si="154"/>
        <v>01210</v>
      </c>
      <c r="H1328" t="str">
        <f t="shared" si="155"/>
        <v>012100</v>
      </c>
      <c r="I1328" t="str">
        <f t="shared" si="156"/>
        <v>01210013</v>
      </c>
      <c r="J1328" s="1" t="s">
        <v>1330</v>
      </c>
      <c r="K1328" s="3">
        <v>2.0215570670567792E-6</v>
      </c>
      <c r="L1328" s="1">
        <f t="shared" si="157"/>
        <v>0.03</v>
      </c>
      <c r="M1328" s="2">
        <v>115.824474374058</v>
      </c>
      <c r="N1328">
        <v>2.3414578470901378E-4</v>
      </c>
      <c r="X1328" s="8"/>
    </row>
    <row r="1329" spans="1:24" x14ac:dyDescent="0.25">
      <c r="A1329" t="s">
        <v>14</v>
      </c>
      <c r="B1329" t="s">
        <v>233</v>
      </c>
      <c r="C1329" t="s">
        <v>234</v>
      </c>
      <c r="D1329" t="str">
        <f t="shared" si="151"/>
        <v>01</v>
      </c>
      <c r="E1329" t="str">
        <f t="shared" si="152"/>
        <v>012</v>
      </c>
      <c r="F1329" t="str">
        <f t="shared" si="153"/>
        <v>0122</v>
      </c>
      <c r="G1329" t="str">
        <f t="shared" si="154"/>
        <v>01220</v>
      </c>
      <c r="H1329" t="str">
        <f t="shared" si="155"/>
        <v>012201</v>
      </c>
      <c r="I1329" t="str">
        <f t="shared" si="156"/>
        <v>01220104</v>
      </c>
      <c r="J1329" s="1" t="s">
        <v>1330</v>
      </c>
      <c r="K1329" s="3">
        <v>8.6934965713859542E-6</v>
      </c>
      <c r="L1329" s="1">
        <f t="shared" si="157"/>
        <v>0.03</v>
      </c>
      <c r="M1329" s="2">
        <v>112.1474795502661</v>
      </c>
      <c r="N1329">
        <v>9.7495372895981469E-4</v>
      </c>
      <c r="X1329" s="8"/>
    </row>
    <row r="1330" spans="1:24" x14ac:dyDescent="0.25">
      <c r="A1330" t="s">
        <v>14</v>
      </c>
      <c r="B1330" t="s">
        <v>235</v>
      </c>
      <c r="C1330" t="s">
        <v>236</v>
      </c>
      <c r="D1330" t="str">
        <f t="shared" si="151"/>
        <v>01</v>
      </c>
      <c r="E1330" t="str">
        <f t="shared" si="152"/>
        <v>012</v>
      </c>
      <c r="F1330" t="str">
        <f t="shared" si="153"/>
        <v>0122</v>
      </c>
      <c r="G1330" t="str">
        <f t="shared" si="154"/>
        <v>01220</v>
      </c>
      <c r="H1330" t="str">
        <f t="shared" si="155"/>
        <v>012201</v>
      </c>
      <c r="I1330" t="str">
        <f t="shared" si="156"/>
        <v>01220106</v>
      </c>
      <c r="J1330" s="1" t="s">
        <v>1330</v>
      </c>
      <c r="K1330" s="3">
        <v>6.6109995069632744E-5</v>
      </c>
      <c r="L1330" s="1">
        <f t="shared" si="157"/>
        <v>0.03</v>
      </c>
      <c r="M1330" s="2">
        <v>109.8211612559688</v>
      </c>
      <c r="N1330">
        <v>7.2602764291734402E-3</v>
      </c>
      <c r="X1330" s="8"/>
    </row>
    <row r="1331" spans="1:24" x14ac:dyDescent="0.25">
      <c r="A1331" t="s">
        <v>14</v>
      </c>
      <c r="B1331" t="s">
        <v>237</v>
      </c>
      <c r="C1331" t="s">
        <v>238</v>
      </c>
      <c r="D1331" t="str">
        <f t="shared" si="151"/>
        <v>01</v>
      </c>
      <c r="E1331" t="str">
        <f t="shared" si="152"/>
        <v>012</v>
      </c>
      <c r="F1331" t="str">
        <f t="shared" si="153"/>
        <v>0123</v>
      </c>
      <c r="G1331" t="str">
        <f t="shared" si="154"/>
        <v>01230</v>
      </c>
      <c r="H1331" t="str">
        <f t="shared" si="155"/>
        <v>012303</v>
      </c>
      <c r="I1331" t="str">
        <f t="shared" si="156"/>
        <v>01230301</v>
      </c>
      <c r="J1331" s="1" t="s">
        <v>1330</v>
      </c>
      <c r="K1331" s="3">
        <v>4.4386130046972497E-5</v>
      </c>
      <c r="L1331" s="1">
        <f t="shared" si="157"/>
        <v>0.03</v>
      </c>
      <c r="M1331" s="2">
        <v>140.1677028555776</v>
      </c>
      <c r="N1331">
        <v>6.2215018873330655E-3</v>
      </c>
      <c r="X1331" s="8"/>
    </row>
    <row r="1332" spans="1:24" x14ac:dyDescent="0.25">
      <c r="A1332" t="s">
        <v>14</v>
      </c>
      <c r="B1332" t="s">
        <v>239</v>
      </c>
      <c r="C1332" t="s">
        <v>240</v>
      </c>
      <c r="D1332" t="str">
        <f t="shared" si="151"/>
        <v>01</v>
      </c>
      <c r="E1332" t="str">
        <f t="shared" si="152"/>
        <v>012</v>
      </c>
      <c r="F1332" t="str">
        <f t="shared" si="153"/>
        <v>0125</v>
      </c>
      <c r="G1332" t="str">
        <f t="shared" si="154"/>
        <v>01250</v>
      </c>
      <c r="H1332" t="str">
        <f t="shared" si="155"/>
        <v>012500</v>
      </c>
      <c r="I1332" t="str">
        <f t="shared" si="156"/>
        <v>01250004</v>
      </c>
      <c r="J1332" s="1" t="s">
        <v>1330</v>
      </c>
      <c r="K1332" s="3">
        <v>8.3822416114904419E-7</v>
      </c>
      <c r="L1332" s="1">
        <f t="shared" si="157"/>
        <v>0.03</v>
      </c>
      <c r="M1332" s="2">
        <v>130.32662171458159</v>
      </c>
      <c r="N1332">
        <v>1.0924292316209396E-4</v>
      </c>
      <c r="X1332" s="8"/>
    </row>
    <row r="1333" spans="1:24" x14ac:dyDescent="0.25">
      <c r="A1333" t="s">
        <v>14</v>
      </c>
      <c r="B1333" t="s">
        <v>241</v>
      </c>
      <c r="C1333" t="s">
        <v>242</v>
      </c>
      <c r="D1333" t="str">
        <f t="shared" si="151"/>
        <v>01</v>
      </c>
      <c r="E1333" t="str">
        <f t="shared" si="152"/>
        <v>012</v>
      </c>
      <c r="F1333" t="str">
        <f t="shared" si="153"/>
        <v>0126</v>
      </c>
      <c r="G1333" t="str">
        <f t="shared" si="154"/>
        <v>01260</v>
      </c>
      <c r="H1333" t="str">
        <f t="shared" si="155"/>
        <v>012600</v>
      </c>
      <c r="I1333" t="str">
        <f t="shared" si="156"/>
        <v>01260001</v>
      </c>
      <c r="J1333" s="1" t="s">
        <v>1330</v>
      </c>
      <c r="K1333" s="3">
        <v>8.190109644065604E-6</v>
      </c>
      <c r="L1333" s="1">
        <f t="shared" si="157"/>
        <v>0.03</v>
      </c>
      <c r="M1333" s="2">
        <v>122.5725893240119</v>
      </c>
      <c r="N1333">
        <v>1.0038829459206825E-3</v>
      </c>
      <c r="X1333" s="8"/>
    </row>
    <row r="1334" spans="1:24" x14ac:dyDescent="0.25">
      <c r="A1334" t="s">
        <v>14</v>
      </c>
      <c r="B1334" t="s">
        <v>243</v>
      </c>
      <c r="C1334" t="s">
        <v>244</v>
      </c>
      <c r="D1334" t="str">
        <f t="shared" si="151"/>
        <v>01</v>
      </c>
      <c r="E1334" t="str">
        <f t="shared" si="152"/>
        <v>012</v>
      </c>
      <c r="F1334" t="str">
        <f t="shared" si="153"/>
        <v>0129</v>
      </c>
      <c r="G1334" t="str">
        <f t="shared" si="154"/>
        <v>01290</v>
      </c>
      <c r="H1334" t="str">
        <f t="shared" si="155"/>
        <v>012900</v>
      </c>
      <c r="I1334" t="str">
        <f t="shared" si="156"/>
        <v>01290001</v>
      </c>
      <c r="J1334" s="1" t="s">
        <v>1330</v>
      </c>
      <c r="K1334" s="3">
        <v>1.7560389205955931E-5</v>
      </c>
      <c r="L1334" s="1">
        <f t="shared" si="157"/>
        <v>0.03</v>
      </c>
      <c r="M1334" s="2">
        <v>124.9914840788052</v>
      </c>
      <c r="N1334">
        <v>2.1948991078538636E-3</v>
      </c>
      <c r="X1334" s="8"/>
    </row>
    <row r="1335" spans="1:24" x14ac:dyDescent="0.25">
      <c r="A1335" t="s">
        <v>14</v>
      </c>
      <c r="B1335" t="s">
        <v>245</v>
      </c>
      <c r="C1335" t="s">
        <v>246</v>
      </c>
      <c r="D1335" t="str">
        <f t="shared" si="151"/>
        <v>03</v>
      </c>
      <c r="E1335" t="str">
        <f t="shared" si="152"/>
        <v>031</v>
      </c>
      <c r="F1335" t="str">
        <f t="shared" si="153"/>
        <v>0312</v>
      </c>
      <c r="G1335" t="str">
        <f t="shared" si="154"/>
        <v>03121</v>
      </c>
      <c r="H1335" t="str">
        <f t="shared" si="155"/>
        <v>031211</v>
      </c>
      <c r="I1335" t="str">
        <f t="shared" si="156"/>
        <v>03121101</v>
      </c>
      <c r="J1335" s="1" t="s">
        <v>1330</v>
      </c>
      <c r="K1335" s="3">
        <v>3.4564567056556221E-5</v>
      </c>
      <c r="L1335" s="1">
        <f t="shared" si="157"/>
        <v>0.03</v>
      </c>
      <c r="M1335" s="2">
        <v>103.47472908718289</v>
      </c>
      <c r="N1335">
        <v>3.5765592121929216E-3</v>
      </c>
      <c r="X1335" s="8"/>
    </row>
    <row r="1336" spans="1:24" x14ac:dyDescent="0.25">
      <c r="A1336" t="s">
        <v>14</v>
      </c>
      <c r="B1336" t="s">
        <v>247</v>
      </c>
      <c r="C1336" t="s">
        <v>248</v>
      </c>
      <c r="D1336" t="str">
        <f t="shared" si="151"/>
        <v>03</v>
      </c>
      <c r="E1336" t="str">
        <f t="shared" si="152"/>
        <v>031</v>
      </c>
      <c r="F1336" t="str">
        <f t="shared" si="153"/>
        <v>0312</v>
      </c>
      <c r="G1336" t="str">
        <f t="shared" si="154"/>
        <v>03121</v>
      </c>
      <c r="H1336" t="str">
        <f t="shared" si="155"/>
        <v>031212</v>
      </c>
      <c r="I1336" t="str">
        <f t="shared" si="156"/>
        <v>03121203</v>
      </c>
      <c r="J1336" s="1" t="s">
        <v>1330</v>
      </c>
      <c r="K1336" s="3">
        <v>2.1940067262054226E-5</v>
      </c>
      <c r="L1336" s="1">
        <f t="shared" si="157"/>
        <v>0.03</v>
      </c>
      <c r="M1336" s="2">
        <v>102.251517095731</v>
      </c>
      <c r="N1336">
        <v>2.2434051627274257E-3</v>
      </c>
      <c r="X1336" s="8"/>
    </row>
    <row r="1337" spans="1:24" x14ac:dyDescent="0.25">
      <c r="A1337" t="s">
        <v>14</v>
      </c>
      <c r="B1337" t="s">
        <v>249</v>
      </c>
      <c r="C1337" t="s">
        <v>250</v>
      </c>
      <c r="D1337" t="str">
        <f t="shared" si="151"/>
        <v>03</v>
      </c>
      <c r="E1337" t="str">
        <f t="shared" si="152"/>
        <v>031</v>
      </c>
      <c r="F1337" t="str">
        <f t="shared" si="153"/>
        <v>0312</v>
      </c>
      <c r="G1337" t="str">
        <f t="shared" si="154"/>
        <v>03121</v>
      </c>
      <c r="H1337" t="str">
        <f t="shared" si="155"/>
        <v>031213</v>
      </c>
      <c r="I1337" t="str">
        <f t="shared" si="156"/>
        <v>03121302</v>
      </c>
      <c r="J1337" s="1" t="s">
        <v>1330</v>
      </c>
      <c r="K1337" s="3">
        <v>7.5290048716473285E-5</v>
      </c>
      <c r="L1337" s="1">
        <f t="shared" si="157"/>
        <v>0.03</v>
      </c>
      <c r="M1337" s="2">
        <v>103.1261071385626</v>
      </c>
      <c r="N1337">
        <v>7.7643696304026217E-3</v>
      </c>
      <c r="X1337" s="8"/>
    </row>
    <row r="1338" spans="1:24" x14ac:dyDescent="0.25">
      <c r="A1338" t="s">
        <v>14</v>
      </c>
      <c r="B1338" t="s">
        <v>251</v>
      </c>
      <c r="C1338" t="s">
        <v>252</v>
      </c>
      <c r="D1338" t="str">
        <f t="shared" si="151"/>
        <v>03</v>
      </c>
      <c r="E1338" t="str">
        <f t="shared" si="152"/>
        <v>031</v>
      </c>
      <c r="F1338" t="str">
        <f t="shared" si="153"/>
        <v>0312</v>
      </c>
      <c r="G1338" t="str">
        <f t="shared" si="154"/>
        <v>03121</v>
      </c>
      <c r="H1338" t="str">
        <f t="shared" si="155"/>
        <v>031213</v>
      </c>
      <c r="I1338" t="str">
        <f t="shared" si="156"/>
        <v>03121303</v>
      </c>
      <c r="J1338" s="1" t="s">
        <v>1330</v>
      </c>
      <c r="K1338" s="3">
        <v>1.747470732744023E-5</v>
      </c>
      <c r="L1338" s="1">
        <f t="shared" si="157"/>
        <v>0.03</v>
      </c>
      <c r="M1338" s="2">
        <v>110.4612798948551</v>
      </c>
      <c r="N1338">
        <v>1.9302785371770506E-3</v>
      </c>
      <c r="X1338" s="8"/>
    </row>
    <row r="1339" spans="1:24" x14ac:dyDescent="0.25">
      <c r="A1339" t="s">
        <v>14</v>
      </c>
      <c r="B1339" t="s">
        <v>253</v>
      </c>
      <c r="C1339" t="s">
        <v>254</v>
      </c>
      <c r="D1339" t="str">
        <f t="shared" si="151"/>
        <v>03</v>
      </c>
      <c r="E1339" t="str">
        <f t="shared" si="152"/>
        <v>031</v>
      </c>
      <c r="F1339" t="str">
        <f t="shared" si="153"/>
        <v>0312</v>
      </c>
      <c r="G1339" t="str">
        <f t="shared" si="154"/>
        <v>03121</v>
      </c>
      <c r="H1339" t="str">
        <f t="shared" si="155"/>
        <v>031213</v>
      </c>
      <c r="I1339" t="str">
        <f t="shared" si="156"/>
        <v>03121306</v>
      </c>
      <c r="J1339" s="1" t="s">
        <v>1330</v>
      </c>
      <c r="K1339" s="3">
        <v>7.3488338024445494E-6</v>
      </c>
      <c r="L1339" s="1">
        <f t="shared" si="157"/>
        <v>0.03</v>
      </c>
      <c r="M1339" s="2">
        <v>101.7612599821727</v>
      </c>
      <c r="N1339">
        <v>7.4782658713633862E-4</v>
      </c>
      <c r="X1339" s="8"/>
    </row>
    <row r="1340" spans="1:24" x14ac:dyDescent="0.25">
      <c r="A1340" t="s">
        <v>14</v>
      </c>
      <c r="B1340" t="s">
        <v>255</v>
      </c>
      <c r="C1340" t="s">
        <v>256</v>
      </c>
      <c r="D1340" t="str">
        <f t="shared" si="151"/>
        <v>03</v>
      </c>
      <c r="E1340" t="str">
        <f t="shared" si="152"/>
        <v>031</v>
      </c>
      <c r="F1340" t="str">
        <f t="shared" si="153"/>
        <v>0312</v>
      </c>
      <c r="G1340" t="str">
        <f t="shared" si="154"/>
        <v>03121</v>
      </c>
      <c r="H1340" t="str">
        <f t="shared" si="155"/>
        <v>031214</v>
      </c>
      <c r="I1340" t="str">
        <f t="shared" si="156"/>
        <v>03121402</v>
      </c>
      <c r="J1340" s="1" t="s">
        <v>1330</v>
      </c>
      <c r="K1340" s="3">
        <v>3.278968126576685E-5</v>
      </c>
      <c r="L1340" s="1">
        <f t="shared" si="157"/>
        <v>0.03</v>
      </c>
      <c r="M1340" s="2">
        <v>109.7888775361703</v>
      </c>
      <c r="N1340">
        <v>3.5999423009373346E-3</v>
      </c>
      <c r="X1340" s="8"/>
    </row>
    <row r="1341" spans="1:24" x14ac:dyDescent="0.25">
      <c r="A1341" t="s">
        <v>14</v>
      </c>
      <c r="B1341" t="s">
        <v>257</v>
      </c>
      <c r="C1341" t="s">
        <v>258</v>
      </c>
      <c r="D1341" t="str">
        <f t="shared" si="151"/>
        <v>03</v>
      </c>
      <c r="E1341" t="str">
        <f t="shared" si="152"/>
        <v>031</v>
      </c>
      <c r="F1341" t="str">
        <f t="shared" si="153"/>
        <v>0312</v>
      </c>
      <c r="G1341" t="str">
        <f t="shared" si="154"/>
        <v>03121</v>
      </c>
      <c r="H1341" t="str">
        <f t="shared" si="155"/>
        <v>031214</v>
      </c>
      <c r="I1341" t="str">
        <f t="shared" si="156"/>
        <v>03121403</v>
      </c>
      <c r="J1341" s="1" t="s">
        <v>1330</v>
      </c>
      <c r="K1341" s="3">
        <v>4.0169591956105249E-5</v>
      </c>
      <c r="L1341" s="1">
        <f t="shared" si="157"/>
        <v>0.03</v>
      </c>
      <c r="M1341" s="2">
        <v>104.098689769006</v>
      </c>
      <c r="N1341">
        <v>4.1816018911861588E-3</v>
      </c>
      <c r="X1341" s="8"/>
    </row>
    <row r="1342" spans="1:24" x14ac:dyDescent="0.25">
      <c r="A1342" t="s">
        <v>14</v>
      </c>
      <c r="B1342" t="s">
        <v>259</v>
      </c>
      <c r="C1342" t="s">
        <v>260</v>
      </c>
      <c r="D1342" t="str">
        <f t="shared" si="151"/>
        <v>03</v>
      </c>
      <c r="E1342" t="str">
        <f t="shared" si="152"/>
        <v>031</v>
      </c>
      <c r="F1342" t="str">
        <f t="shared" si="153"/>
        <v>0312</v>
      </c>
      <c r="G1342" t="str">
        <f t="shared" si="154"/>
        <v>03121</v>
      </c>
      <c r="H1342" t="str">
        <f t="shared" si="155"/>
        <v>031214</v>
      </c>
      <c r="I1342" t="str">
        <f t="shared" si="156"/>
        <v>03121404</v>
      </c>
      <c r="J1342" s="1" t="s">
        <v>1330</v>
      </c>
      <c r="K1342" s="3">
        <v>3.3822371290815871E-5</v>
      </c>
      <c r="L1342" s="1">
        <f t="shared" si="157"/>
        <v>0.03</v>
      </c>
      <c r="M1342" s="2">
        <v>104.7216466302614</v>
      </c>
      <c r="N1342">
        <v>3.5419344145143179E-3</v>
      </c>
      <c r="X1342" s="8"/>
    </row>
    <row r="1343" spans="1:24" x14ac:dyDescent="0.25">
      <c r="A1343" t="s">
        <v>14</v>
      </c>
      <c r="B1343" t="s">
        <v>261</v>
      </c>
      <c r="C1343" t="s">
        <v>262</v>
      </c>
      <c r="D1343" t="str">
        <f t="shared" si="151"/>
        <v>03</v>
      </c>
      <c r="E1343" t="str">
        <f t="shared" si="152"/>
        <v>031</v>
      </c>
      <c r="F1343" t="str">
        <f t="shared" si="153"/>
        <v>0312</v>
      </c>
      <c r="G1343" t="str">
        <f t="shared" si="154"/>
        <v>03122</v>
      </c>
      <c r="H1343" t="str">
        <f t="shared" si="155"/>
        <v>031221</v>
      </c>
      <c r="I1343" t="str">
        <f t="shared" si="156"/>
        <v>03122104</v>
      </c>
      <c r="J1343" s="1" t="s">
        <v>1330</v>
      </c>
      <c r="K1343" s="3">
        <v>1.8229672742927901E-5</v>
      </c>
      <c r="L1343" s="1">
        <f t="shared" si="157"/>
        <v>0.03</v>
      </c>
      <c r="M1343" s="2">
        <v>100.4782512558394</v>
      </c>
      <c r="N1343">
        <v>1.8316856381756367E-3</v>
      </c>
      <c r="X1343" s="8"/>
    </row>
    <row r="1344" spans="1:24" x14ac:dyDescent="0.25">
      <c r="A1344" t="s">
        <v>14</v>
      </c>
      <c r="B1344" t="s">
        <v>263</v>
      </c>
      <c r="C1344" t="s">
        <v>264</v>
      </c>
      <c r="D1344" t="str">
        <f t="shared" si="151"/>
        <v>03</v>
      </c>
      <c r="E1344" t="str">
        <f t="shared" si="152"/>
        <v>031</v>
      </c>
      <c r="F1344" t="str">
        <f t="shared" si="153"/>
        <v>0312</v>
      </c>
      <c r="G1344" t="str">
        <f t="shared" si="154"/>
        <v>03122</v>
      </c>
      <c r="H1344" t="str">
        <f t="shared" si="155"/>
        <v>031221</v>
      </c>
      <c r="I1344" t="str">
        <f t="shared" si="156"/>
        <v>03122105</v>
      </c>
      <c r="J1344" s="1" t="s">
        <v>1330</v>
      </c>
      <c r="K1344" s="3">
        <v>4.4384192889362734E-5</v>
      </c>
      <c r="L1344" s="1">
        <f t="shared" si="157"/>
        <v>0.03</v>
      </c>
      <c r="M1344" s="2">
        <v>100.9224454109563</v>
      </c>
      <c r="N1344">
        <v>4.479361283986065E-3</v>
      </c>
      <c r="X1344" s="8"/>
    </row>
    <row r="1345" spans="1:24" x14ac:dyDescent="0.25">
      <c r="A1345" t="s">
        <v>14</v>
      </c>
      <c r="B1345" t="s">
        <v>265</v>
      </c>
      <c r="C1345" t="s">
        <v>266</v>
      </c>
      <c r="D1345" t="str">
        <f t="shared" si="151"/>
        <v>03</v>
      </c>
      <c r="E1345" t="str">
        <f t="shared" si="152"/>
        <v>031</v>
      </c>
      <c r="F1345" t="str">
        <f t="shared" si="153"/>
        <v>0312</v>
      </c>
      <c r="G1345" t="str">
        <f t="shared" si="154"/>
        <v>03122</v>
      </c>
      <c r="H1345" t="str">
        <f t="shared" si="155"/>
        <v>031223</v>
      </c>
      <c r="I1345" t="str">
        <f t="shared" si="156"/>
        <v>03122302</v>
      </c>
      <c r="J1345" s="1" t="s">
        <v>1330</v>
      </c>
      <c r="K1345" s="3">
        <v>1.7481950223819393E-5</v>
      </c>
      <c r="L1345" s="1">
        <f t="shared" si="157"/>
        <v>0.03</v>
      </c>
      <c r="M1345" s="2">
        <v>100.5124992227335</v>
      </c>
      <c r="N1345">
        <v>1.7571545082835124E-3</v>
      </c>
      <c r="X1345" s="8"/>
    </row>
    <row r="1346" spans="1:24" x14ac:dyDescent="0.25">
      <c r="A1346" t="s">
        <v>14</v>
      </c>
      <c r="B1346" t="s">
        <v>267</v>
      </c>
      <c r="C1346" t="s">
        <v>268</v>
      </c>
      <c r="D1346" t="str">
        <f t="shared" ref="D1346:D1409" si="158">LEFT(B1346,2)</f>
        <v>03</v>
      </c>
      <c r="E1346" t="str">
        <f t="shared" ref="E1346:E1409" si="159">LEFT(B1346,3)</f>
        <v>031</v>
      </c>
      <c r="F1346" t="str">
        <f t="shared" ref="F1346:F1409" si="160">LEFT(B1346,4)</f>
        <v>0312</v>
      </c>
      <c r="G1346" t="str">
        <f t="shared" ref="G1346:G1409" si="161">LEFT(B1346,5)</f>
        <v>03122</v>
      </c>
      <c r="H1346" t="str">
        <f t="shared" ref="H1346:H1409" si="162">LEFT(B1346,6)</f>
        <v>031223</v>
      </c>
      <c r="I1346" t="str">
        <f t="shared" ref="I1346:I1409" si="163">LEFT(B1346,8)</f>
        <v>03122304</v>
      </c>
      <c r="J1346" s="1" t="s">
        <v>1330</v>
      </c>
      <c r="K1346" s="3">
        <v>6.314396902145007E-6</v>
      </c>
      <c r="L1346" s="1">
        <f t="shared" si="157"/>
        <v>0.03</v>
      </c>
      <c r="M1346" s="2">
        <v>103.176012008472</v>
      </c>
      <c r="N1346">
        <v>6.514942906019716E-4</v>
      </c>
      <c r="X1346" s="8"/>
    </row>
    <row r="1347" spans="1:24" x14ac:dyDescent="0.25">
      <c r="A1347" t="s">
        <v>14</v>
      </c>
      <c r="B1347" t="s">
        <v>269</v>
      </c>
      <c r="C1347" t="s">
        <v>270</v>
      </c>
      <c r="D1347" t="str">
        <f t="shared" si="158"/>
        <v>03</v>
      </c>
      <c r="E1347" t="str">
        <f t="shared" si="159"/>
        <v>031</v>
      </c>
      <c r="F1347" t="str">
        <f t="shared" si="160"/>
        <v>0312</v>
      </c>
      <c r="G1347" t="str">
        <f t="shared" si="161"/>
        <v>03122</v>
      </c>
      <c r="H1347" t="str">
        <f t="shared" si="162"/>
        <v>031223</v>
      </c>
      <c r="I1347" t="str">
        <f t="shared" si="163"/>
        <v>03122308</v>
      </c>
      <c r="J1347" s="1" t="s">
        <v>1330</v>
      </c>
      <c r="K1347" s="3">
        <v>3.8834779584978564E-5</v>
      </c>
      <c r="L1347" s="1">
        <f t="shared" ref="L1347:L1410" si="164">SUMIF(J:J,J1347,K:K)</f>
        <v>0.03</v>
      </c>
      <c r="M1347" s="2">
        <v>103.2500038791411</v>
      </c>
      <c r="N1347">
        <v>4.0096911427946261E-3</v>
      </c>
      <c r="X1347" s="8"/>
    </row>
    <row r="1348" spans="1:24" x14ac:dyDescent="0.25">
      <c r="A1348" t="s">
        <v>14</v>
      </c>
      <c r="B1348" t="s">
        <v>271</v>
      </c>
      <c r="C1348" t="s">
        <v>272</v>
      </c>
      <c r="D1348" t="str">
        <f t="shared" si="158"/>
        <v>03</v>
      </c>
      <c r="E1348" t="str">
        <f t="shared" si="159"/>
        <v>031</v>
      </c>
      <c r="F1348" t="str">
        <f t="shared" si="160"/>
        <v>0312</v>
      </c>
      <c r="G1348" t="str">
        <f t="shared" si="161"/>
        <v>03122</v>
      </c>
      <c r="H1348" t="str">
        <f t="shared" si="162"/>
        <v>031224</v>
      </c>
      <c r="I1348" t="str">
        <f t="shared" si="163"/>
        <v>03122403</v>
      </c>
      <c r="J1348" s="1" t="s">
        <v>1330</v>
      </c>
      <c r="K1348" s="3">
        <v>1.39548E-4</v>
      </c>
      <c r="L1348" s="1">
        <f t="shared" si="164"/>
        <v>0.03</v>
      </c>
      <c r="M1348" s="2">
        <v>104.0271522891571</v>
      </c>
      <c r="N1348">
        <v>1.4516781047647295E-2</v>
      </c>
      <c r="X1348" s="8"/>
    </row>
    <row r="1349" spans="1:24" x14ac:dyDescent="0.25">
      <c r="A1349" t="s">
        <v>14</v>
      </c>
      <c r="B1349" t="s">
        <v>273</v>
      </c>
      <c r="C1349" t="s">
        <v>274</v>
      </c>
      <c r="D1349" t="str">
        <f t="shared" si="158"/>
        <v>03</v>
      </c>
      <c r="E1349" t="str">
        <f t="shared" si="159"/>
        <v>031</v>
      </c>
      <c r="F1349" t="str">
        <f t="shared" si="160"/>
        <v>0312</v>
      </c>
      <c r="G1349" t="str">
        <f t="shared" si="161"/>
        <v>03122</v>
      </c>
      <c r="H1349" t="str">
        <f t="shared" si="162"/>
        <v>031224</v>
      </c>
      <c r="I1349" t="str">
        <f t="shared" si="163"/>
        <v>03122407</v>
      </c>
      <c r="J1349" s="1" t="s">
        <v>1330</v>
      </c>
      <c r="K1349" s="3">
        <v>4.9168669094125876E-5</v>
      </c>
      <c r="L1349" s="1">
        <f t="shared" si="164"/>
        <v>0.03</v>
      </c>
      <c r="M1349" s="2">
        <v>104.5340183659671</v>
      </c>
      <c r="N1349">
        <v>5.1397985581155131E-3</v>
      </c>
      <c r="X1349" s="8"/>
    </row>
    <row r="1350" spans="1:24" x14ac:dyDescent="0.25">
      <c r="A1350" t="s">
        <v>14</v>
      </c>
      <c r="B1350" t="s">
        <v>275</v>
      </c>
      <c r="C1350" t="s">
        <v>276</v>
      </c>
      <c r="D1350" t="str">
        <f t="shared" si="158"/>
        <v>03</v>
      </c>
      <c r="E1350" t="str">
        <f t="shared" si="159"/>
        <v>031</v>
      </c>
      <c r="F1350" t="str">
        <f t="shared" si="160"/>
        <v>0312</v>
      </c>
      <c r="G1350" t="str">
        <f t="shared" si="161"/>
        <v>03122</v>
      </c>
      <c r="H1350" t="str">
        <f t="shared" si="162"/>
        <v>031226</v>
      </c>
      <c r="I1350" t="str">
        <f t="shared" si="163"/>
        <v>03122603</v>
      </c>
      <c r="J1350" s="1" t="s">
        <v>1330</v>
      </c>
      <c r="K1350" s="3">
        <v>4.8670252872462939E-5</v>
      </c>
      <c r="L1350" s="1">
        <f t="shared" si="164"/>
        <v>0.03</v>
      </c>
      <c r="M1350" s="2">
        <v>111.6446498032612</v>
      </c>
      <c r="N1350">
        <v>5.4337733377822928E-3</v>
      </c>
      <c r="X1350" s="8"/>
    </row>
    <row r="1351" spans="1:24" x14ac:dyDescent="0.25">
      <c r="A1351" t="s">
        <v>14</v>
      </c>
      <c r="B1351" t="s">
        <v>277</v>
      </c>
      <c r="C1351" t="s">
        <v>278</v>
      </c>
      <c r="D1351" t="str">
        <f t="shared" si="158"/>
        <v>03</v>
      </c>
      <c r="E1351" t="str">
        <f t="shared" si="159"/>
        <v>031</v>
      </c>
      <c r="F1351" t="str">
        <f t="shared" si="160"/>
        <v>0312</v>
      </c>
      <c r="G1351" t="str">
        <f t="shared" si="161"/>
        <v>03122</v>
      </c>
      <c r="H1351" t="str">
        <f t="shared" si="162"/>
        <v>031227</v>
      </c>
      <c r="I1351" t="str">
        <f t="shared" si="163"/>
        <v>03122701</v>
      </c>
      <c r="J1351" s="1" t="s">
        <v>1330</v>
      </c>
      <c r="K1351" s="3">
        <v>6.3782333679180214E-5</v>
      </c>
      <c r="L1351" s="1">
        <f t="shared" si="164"/>
        <v>0.03</v>
      </c>
      <c r="M1351" s="2">
        <v>104.2979488676808</v>
      </c>
      <c r="N1351">
        <v>6.6523665767324932E-3</v>
      </c>
      <c r="X1351" s="8"/>
    </row>
    <row r="1352" spans="1:24" x14ac:dyDescent="0.25">
      <c r="A1352" t="s">
        <v>14</v>
      </c>
      <c r="B1352" t="s">
        <v>279</v>
      </c>
      <c r="C1352" t="s">
        <v>280</v>
      </c>
      <c r="D1352" t="str">
        <f t="shared" si="158"/>
        <v>03</v>
      </c>
      <c r="E1352" t="str">
        <f t="shared" si="159"/>
        <v>031</v>
      </c>
      <c r="F1352" t="str">
        <f t="shared" si="160"/>
        <v>0312</v>
      </c>
      <c r="G1352" t="str">
        <f t="shared" si="161"/>
        <v>03123</v>
      </c>
      <c r="H1352" t="str">
        <f t="shared" si="162"/>
        <v>031235</v>
      </c>
      <c r="I1352" t="str">
        <f t="shared" si="163"/>
        <v>03123503</v>
      </c>
      <c r="J1352" s="1" t="s">
        <v>1330</v>
      </c>
      <c r="K1352" s="3">
        <v>2.7434046170580178E-5</v>
      </c>
      <c r="L1352" s="1">
        <f t="shared" si="164"/>
        <v>0.03</v>
      </c>
      <c r="M1352" s="2">
        <v>104.62412756313741</v>
      </c>
      <c r="N1352">
        <v>2.870263146123782E-3</v>
      </c>
      <c r="X1352" s="8"/>
    </row>
    <row r="1353" spans="1:24" x14ac:dyDescent="0.25">
      <c r="A1353" t="s">
        <v>14</v>
      </c>
      <c r="B1353" t="s">
        <v>281</v>
      </c>
      <c r="C1353" t="s">
        <v>282</v>
      </c>
      <c r="D1353" t="str">
        <f t="shared" si="158"/>
        <v>03</v>
      </c>
      <c r="E1353" t="str">
        <f t="shared" si="159"/>
        <v>031</v>
      </c>
      <c r="F1353" t="str">
        <f t="shared" si="160"/>
        <v>0312</v>
      </c>
      <c r="G1353" t="str">
        <f t="shared" si="161"/>
        <v>03124</v>
      </c>
      <c r="H1353" t="str">
        <f t="shared" si="162"/>
        <v>031240</v>
      </c>
      <c r="I1353" t="str">
        <f t="shared" si="163"/>
        <v>03124002</v>
      </c>
      <c r="J1353" s="1" t="s">
        <v>1330</v>
      </c>
      <c r="K1353" s="3">
        <v>5.6477593560103942E-5</v>
      </c>
      <c r="L1353" s="1">
        <f t="shared" si="164"/>
        <v>0.03</v>
      </c>
      <c r="M1353" s="2">
        <v>101.87544799668009</v>
      </c>
      <c r="N1353">
        <v>5.7536801457100037E-3</v>
      </c>
      <c r="X1353" s="8"/>
    </row>
    <row r="1354" spans="1:24" x14ac:dyDescent="0.25">
      <c r="A1354" t="s">
        <v>14</v>
      </c>
      <c r="B1354" t="s">
        <v>283</v>
      </c>
      <c r="C1354" t="s">
        <v>284</v>
      </c>
      <c r="D1354" t="str">
        <f t="shared" si="158"/>
        <v>03</v>
      </c>
      <c r="E1354" t="str">
        <f t="shared" si="159"/>
        <v>031</v>
      </c>
      <c r="F1354" t="str">
        <f t="shared" si="160"/>
        <v>0312</v>
      </c>
      <c r="G1354" t="str">
        <f t="shared" si="161"/>
        <v>03124</v>
      </c>
      <c r="H1354" t="str">
        <f t="shared" si="162"/>
        <v>031240</v>
      </c>
      <c r="I1354" t="str">
        <f t="shared" si="163"/>
        <v>03124007</v>
      </c>
      <c r="J1354" s="1" t="s">
        <v>1330</v>
      </c>
      <c r="K1354" s="3">
        <v>1.4899115824825268E-5</v>
      </c>
      <c r="L1354" s="1">
        <f t="shared" si="164"/>
        <v>0.03</v>
      </c>
      <c r="M1354" s="2">
        <v>101.9412884218909</v>
      </c>
      <c r="N1354">
        <v>1.5188350635296716E-3</v>
      </c>
      <c r="X1354" s="8"/>
    </row>
    <row r="1355" spans="1:24" x14ac:dyDescent="0.25">
      <c r="A1355" t="s">
        <v>14</v>
      </c>
      <c r="B1355" t="s">
        <v>285</v>
      </c>
      <c r="C1355" t="s">
        <v>286</v>
      </c>
      <c r="D1355" t="str">
        <f t="shared" si="158"/>
        <v>03</v>
      </c>
      <c r="E1355" t="str">
        <f t="shared" si="159"/>
        <v>031</v>
      </c>
      <c r="F1355" t="str">
        <f t="shared" si="160"/>
        <v>0312</v>
      </c>
      <c r="G1355" t="str">
        <f t="shared" si="161"/>
        <v>03124</v>
      </c>
      <c r="H1355" t="str">
        <f t="shared" si="162"/>
        <v>031240</v>
      </c>
      <c r="I1355" t="str">
        <f t="shared" si="163"/>
        <v>03124008</v>
      </c>
      <c r="J1355" s="1" t="s">
        <v>1330</v>
      </c>
      <c r="K1355" s="3">
        <v>6.694670153844762E-5</v>
      </c>
      <c r="L1355" s="1">
        <f t="shared" si="164"/>
        <v>0.03</v>
      </c>
      <c r="M1355" s="2">
        <v>111.84411701414071</v>
      </c>
      <c r="N1355">
        <v>7.4875947205768891E-3</v>
      </c>
      <c r="X1355" s="8"/>
    </row>
    <row r="1356" spans="1:24" x14ac:dyDescent="0.25">
      <c r="A1356" t="s">
        <v>14</v>
      </c>
      <c r="B1356" t="s">
        <v>287</v>
      </c>
      <c r="C1356" t="s">
        <v>288</v>
      </c>
      <c r="D1356" t="str">
        <f t="shared" si="158"/>
        <v>03</v>
      </c>
      <c r="E1356" t="str">
        <f t="shared" si="159"/>
        <v>031</v>
      </c>
      <c r="F1356" t="str">
        <f t="shared" si="160"/>
        <v>0313</v>
      </c>
      <c r="G1356" t="str">
        <f t="shared" si="161"/>
        <v>03131</v>
      </c>
      <c r="H1356" t="str">
        <f t="shared" si="162"/>
        <v>031310</v>
      </c>
      <c r="I1356" t="str">
        <f t="shared" si="163"/>
        <v>03131008</v>
      </c>
      <c r="J1356" s="1" t="s">
        <v>1330</v>
      </c>
      <c r="K1356" s="3">
        <v>1.4139821766848747E-5</v>
      </c>
      <c r="L1356" s="1">
        <f t="shared" si="164"/>
        <v>0.03</v>
      </c>
      <c r="M1356" s="2">
        <v>106.6521265845178</v>
      </c>
      <c r="N1356">
        <v>1.5080420609604726E-3</v>
      </c>
      <c r="X1356" s="8"/>
    </row>
    <row r="1357" spans="1:24" x14ac:dyDescent="0.25">
      <c r="A1357" t="s">
        <v>14</v>
      </c>
      <c r="B1357" t="s">
        <v>289</v>
      </c>
      <c r="C1357" t="s">
        <v>290</v>
      </c>
      <c r="D1357" t="str">
        <f t="shared" si="158"/>
        <v>03</v>
      </c>
      <c r="E1357" t="str">
        <f t="shared" si="159"/>
        <v>031</v>
      </c>
      <c r="F1357" t="str">
        <f t="shared" si="160"/>
        <v>0313</v>
      </c>
      <c r="G1357" t="str">
        <f t="shared" si="161"/>
        <v>03131</v>
      </c>
      <c r="H1357" t="str">
        <f t="shared" si="162"/>
        <v>031310</v>
      </c>
      <c r="I1357" t="str">
        <f t="shared" si="163"/>
        <v>03131012</v>
      </c>
      <c r="J1357" s="1" t="s">
        <v>1330</v>
      </c>
      <c r="K1357" s="3">
        <v>4.5848246005568766E-5</v>
      </c>
      <c r="L1357" s="1">
        <f t="shared" si="164"/>
        <v>0.03</v>
      </c>
      <c r="M1357" s="2">
        <v>105.769687296315</v>
      </c>
      <c r="N1357">
        <v>4.8493546430935317E-3</v>
      </c>
      <c r="X1357" s="8"/>
    </row>
    <row r="1358" spans="1:24" x14ac:dyDescent="0.25">
      <c r="A1358" t="s">
        <v>14</v>
      </c>
      <c r="B1358" t="s">
        <v>291</v>
      </c>
      <c r="C1358" t="s">
        <v>292</v>
      </c>
      <c r="D1358" t="str">
        <f t="shared" si="158"/>
        <v>03</v>
      </c>
      <c r="E1358" t="str">
        <f t="shared" si="159"/>
        <v>031</v>
      </c>
      <c r="F1358" t="str">
        <f t="shared" si="160"/>
        <v>0314</v>
      </c>
      <c r="G1358" t="str">
        <f t="shared" si="161"/>
        <v>03142</v>
      </c>
      <c r="H1358" t="str">
        <f t="shared" si="162"/>
        <v>031422</v>
      </c>
      <c r="I1358" t="str">
        <f t="shared" si="163"/>
        <v>03142205</v>
      </c>
      <c r="J1358" s="1" t="s">
        <v>1330</v>
      </c>
      <c r="K1358" s="3">
        <v>1.3609899992146382E-5</v>
      </c>
      <c r="L1358" s="1">
        <f t="shared" si="164"/>
        <v>0.03</v>
      </c>
      <c r="M1358" s="2">
        <v>101.45772168462361</v>
      </c>
      <c r="N1358">
        <v>1.3808294455587486E-3</v>
      </c>
      <c r="X1358" s="8"/>
    </row>
    <row r="1359" spans="1:24" x14ac:dyDescent="0.25">
      <c r="A1359" t="s">
        <v>14</v>
      </c>
      <c r="B1359" t="s">
        <v>293</v>
      </c>
      <c r="C1359" t="s">
        <v>294</v>
      </c>
      <c r="D1359" t="str">
        <f t="shared" si="158"/>
        <v>03</v>
      </c>
      <c r="E1359" t="str">
        <f t="shared" si="159"/>
        <v>032</v>
      </c>
      <c r="F1359" t="str">
        <f t="shared" si="160"/>
        <v>0321</v>
      </c>
      <c r="G1359" t="str">
        <f t="shared" si="161"/>
        <v>03211</v>
      </c>
      <c r="H1359" t="str">
        <f t="shared" si="162"/>
        <v>032111</v>
      </c>
      <c r="I1359" t="str">
        <f t="shared" si="163"/>
        <v>03211102</v>
      </c>
      <c r="J1359" s="1" t="s">
        <v>1330</v>
      </c>
      <c r="K1359" s="3">
        <v>2.761215009097208E-5</v>
      </c>
      <c r="L1359" s="1">
        <f t="shared" si="164"/>
        <v>0.03</v>
      </c>
      <c r="M1359" s="2">
        <v>114.3494643625409</v>
      </c>
      <c r="N1359">
        <v>3.1574345728007424E-3</v>
      </c>
      <c r="X1359" s="8"/>
    </row>
    <row r="1360" spans="1:24" x14ac:dyDescent="0.25">
      <c r="A1360" t="s">
        <v>14</v>
      </c>
      <c r="B1360" t="s">
        <v>295</v>
      </c>
      <c r="C1360" t="s">
        <v>296</v>
      </c>
      <c r="D1360" t="str">
        <f t="shared" si="158"/>
        <v>03</v>
      </c>
      <c r="E1360" t="str">
        <f t="shared" si="159"/>
        <v>032</v>
      </c>
      <c r="F1360" t="str">
        <f t="shared" si="160"/>
        <v>0321</v>
      </c>
      <c r="G1360" t="str">
        <f t="shared" si="161"/>
        <v>03211</v>
      </c>
      <c r="H1360" t="str">
        <f t="shared" si="162"/>
        <v>032113</v>
      </c>
      <c r="I1360" t="str">
        <f t="shared" si="163"/>
        <v>03211301</v>
      </c>
      <c r="J1360" s="1" t="s">
        <v>1330</v>
      </c>
      <c r="K1360" s="3">
        <v>5.046568681863493E-5</v>
      </c>
      <c r="L1360" s="1">
        <f t="shared" si="164"/>
        <v>0.03</v>
      </c>
      <c r="M1360" s="2">
        <v>135.52853812206791</v>
      </c>
      <c r="N1360">
        <v>6.8395407598557043E-3</v>
      </c>
      <c r="X1360" s="8"/>
    </row>
    <row r="1361" spans="1:24" x14ac:dyDescent="0.25">
      <c r="A1361" t="s">
        <v>14</v>
      </c>
      <c r="B1361" t="s">
        <v>297</v>
      </c>
      <c r="C1361" t="s">
        <v>298</v>
      </c>
      <c r="D1361" t="str">
        <f t="shared" si="158"/>
        <v>03</v>
      </c>
      <c r="E1361" t="str">
        <f t="shared" si="159"/>
        <v>032</v>
      </c>
      <c r="F1361" t="str">
        <f t="shared" si="160"/>
        <v>0321</v>
      </c>
      <c r="G1361" t="str">
        <f t="shared" si="161"/>
        <v>03211</v>
      </c>
      <c r="H1361" t="str">
        <f t="shared" si="162"/>
        <v>032114</v>
      </c>
      <c r="I1361" t="str">
        <f t="shared" si="163"/>
        <v>03211401</v>
      </c>
      <c r="J1361" s="1" t="s">
        <v>1330</v>
      </c>
      <c r="K1361" s="3">
        <v>1.1565100117390296E-3</v>
      </c>
      <c r="L1361" s="1">
        <f t="shared" si="164"/>
        <v>0.03</v>
      </c>
      <c r="M1361" s="2">
        <v>105.8071323082324</v>
      </c>
      <c r="N1361">
        <v>0.1223670078278669</v>
      </c>
      <c r="X1361" s="8"/>
    </row>
    <row r="1362" spans="1:24" x14ac:dyDescent="0.25">
      <c r="A1362" t="s">
        <v>14</v>
      </c>
      <c r="B1362" t="s">
        <v>299</v>
      </c>
      <c r="C1362" t="s">
        <v>300</v>
      </c>
      <c r="D1362" t="str">
        <f t="shared" si="158"/>
        <v>03</v>
      </c>
      <c r="E1362" t="str">
        <f t="shared" si="159"/>
        <v>032</v>
      </c>
      <c r="F1362" t="str">
        <f t="shared" si="160"/>
        <v>0321</v>
      </c>
      <c r="G1362" t="str">
        <f t="shared" si="161"/>
        <v>03211</v>
      </c>
      <c r="H1362" t="str">
        <f t="shared" si="162"/>
        <v>032115</v>
      </c>
      <c r="I1362" t="str">
        <f t="shared" si="163"/>
        <v>03211504</v>
      </c>
      <c r="J1362" s="1" t="s">
        <v>1330</v>
      </c>
      <c r="K1362" s="3">
        <v>2.5379253297795326E-3</v>
      </c>
      <c r="L1362" s="1">
        <f t="shared" si="164"/>
        <v>0.03</v>
      </c>
      <c r="M1362" s="2">
        <v>111.71368236267401</v>
      </c>
      <c r="N1362">
        <v>0.28352098415117538</v>
      </c>
      <c r="X1362" s="8"/>
    </row>
    <row r="1363" spans="1:24" x14ac:dyDescent="0.25">
      <c r="A1363" t="s">
        <v>14</v>
      </c>
      <c r="B1363" t="s">
        <v>301</v>
      </c>
      <c r="C1363" t="s">
        <v>302</v>
      </c>
      <c r="D1363" t="str">
        <f t="shared" si="158"/>
        <v>03</v>
      </c>
      <c r="E1363" t="str">
        <f t="shared" si="159"/>
        <v>032</v>
      </c>
      <c r="F1363" t="str">
        <f t="shared" si="160"/>
        <v>0321</v>
      </c>
      <c r="G1363" t="str">
        <f t="shared" si="161"/>
        <v>03212</v>
      </c>
      <c r="H1363" t="str">
        <f t="shared" si="162"/>
        <v>032121</v>
      </c>
      <c r="I1363" t="str">
        <f t="shared" si="163"/>
        <v>03212101</v>
      </c>
      <c r="J1363" s="1" t="s">
        <v>1330</v>
      </c>
      <c r="K1363" s="3">
        <v>1.4746530000000002E-4</v>
      </c>
      <c r="L1363" s="1">
        <f t="shared" si="164"/>
        <v>0.03</v>
      </c>
      <c r="M1363" s="2">
        <v>110.2497165529236</v>
      </c>
      <c r="N1363">
        <v>1.6258007526391848E-2</v>
      </c>
      <c r="X1363" s="8"/>
    </row>
    <row r="1364" spans="1:24" x14ac:dyDescent="0.25">
      <c r="A1364" t="s">
        <v>14</v>
      </c>
      <c r="B1364" t="s">
        <v>303</v>
      </c>
      <c r="C1364" t="s">
        <v>304</v>
      </c>
      <c r="D1364" t="str">
        <f t="shared" si="158"/>
        <v>03</v>
      </c>
      <c r="E1364" t="str">
        <f t="shared" si="159"/>
        <v>032</v>
      </c>
      <c r="F1364" t="str">
        <f t="shared" si="160"/>
        <v>0321</v>
      </c>
      <c r="G1364" t="str">
        <f t="shared" si="161"/>
        <v>03212</v>
      </c>
      <c r="H1364" t="str">
        <f t="shared" si="162"/>
        <v>032123</v>
      </c>
      <c r="I1364" t="str">
        <f t="shared" si="163"/>
        <v>03212302</v>
      </c>
      <c r="J1364" s="1" t="s">
        <v>1330</v>
      </c>
      <c r="K1364" s="3">
        <v>5.4505598517396691E-6</v>
      </c>
      <c r="L1364" s="1">
        <f t="shared" si="164"/>
        <v>0.03</v>
      </c>
      <c r="M1364" s="2">
        <v>109.34961608751139</v>
      </c>
      <c r="N1364">
        <v>5.9601662724973587E-4</v>
      </c>
      <c r="X1364" s="8"/>
    </row>
    <row r="1365" spans="1:24" x14ac:dyDescent="0.25">
      <c r="A1365" t="s">
        <v>14</v>
      </c>
      <c r="B1365" t="s">
        <v>305</v>
      </c>
      <c r="C1365" t="s">
        <v>306</v>
      </c>
      <c r="D1365" t="str">
        <f t="shared" si="158"/>
        <v>03</v>
      </c>
      <c r="E1365" t="str">
        <f t="shared" si="159"/>
        <v>032</v>
      </c>
      <c r="F1365" t="str">
        <f t="shared" si="160"/>
        <v>0321</v>
      </c>
      <c r="G1365" t="str">
        <f t="shared" si="161"/>
        <v>03212</v>
      </c>
      <c r="H1365" t="str">
        <f t="shared" si="162"/>
        <v>032123</v>
      </c>
      <c r="I1365" t="str">
        <f t="shared" si="163"/>
        <v>03212304</v>
      </c>
      <c r="J1365" s="1" t="s">
        <v>1330</v>
      </c>
      <c r="K1365" s="3">
        <v>2.1687399464977597E-5</v>
      </c>
      <c r="L1365" s="1">
        <f t="shared" si="164"/>
        <v>0.03</v>
      </c>
      <c r="M1365" s="2">
        <v>106.34867756267749</v>
      </c>
      <c r="N1365">
        <v>2.3064262528738871E-3</v>
      </c>
      <c r="X1365" s="8"/>
    </row>
    <row r="1366" spans="1:24" x14ac:dyDescent="0.25">
      <c r="A1366" t="s">
        <v>14</v>
      </c>
      <c r="B1366" t="s">
        <v>307</v>
      </c>
      <c r="C1366" t="s">
        <v>308</v>
      </c>
      <c r="D1366" t="str">
        <f t="shared" si="158"/>
        <v>03</v>
      </c>
      <c r="E1366" t="str">
        <f t="shared" si="159"/>
        <v>032</v>
      </c>
      <c r="F1366" t="str">
        <f t="shared" si="160"/>
        <v>0321</v>
      </c>
      <c r="G1366" t="str">
        <f t="shared" si="161"/>
        <v>03212</v>
      </c>
      <c r="H1366" t="str">
        <f t="shared" si="162"/>
        <v>032124</v>
      </c>
      <c r="I1366" t="str">
        <f t="shared" si="163"/>
        <v>03212402</v>
      </c>
      <c r="J1366" s="1" t="s">
        <v>1330</v>
      </c>
      <c r="K1366" s="3">
        <v>3.1683934170781124E-5</v>
      </c>
      <c r="L1366" s="1">
        <f t="shared" si="164"/>
        <v>0.03</v>
      </c>
      <c r="M1366" s="2">
        <v>105.6623352597974</v>
      </c>
      <c r="N1366">
        <v>3.3477984747024262E-3</v>
      </c>
      <c r="X1366" s="8"/>
    </row>
    <row r="1367" spans="1:24" x14ac:dyDescent="0.25">
      <c r="A1367" t="s">
        <v>14</v>
      </c>
      <c r="B1367" t="s">
        <v>309</v>
      </c>
      <c r="C1367" t="s">
        <v>310</v>
      </c>
      <c r="D1367" t="str">
        <f t="shared" si="158"/>
        <v>03</v>
      </c>
      <c r="E1367" t="str">
        <f t="shared" si="159"/>
        <v>032</v>
      </c>
      <c r="F1367" t="str">
        <f t="shared" si="160"/>
        <v>0321</v>
      </c>
      <c r="G1367" t="str">
        <f t="shared" si="161"/>
        <v>03212</v>
      </c>
      <c r="H1367" t="str">
        <f t="shared" si="162"/>
        <v>032124</v>
      </c>
      <c r="I1367" t="str">
        <f t="shared" si="163"/>
        <v>03212404</v>
      </c>
      <c r="J1367" s="1" t="s">
        <v>1330</v>
      </c>
      <c r="K1367" s="3">
        <v>5.9230976000000093E-4</v>
      </c>
      <c r="L1367" s="1">
        <f t="shared" si="164"/>
        <v>0.03</v>
      </c>
      <c r="M1367" s="2">
        <v>114.7191596702548</v>
      </c>
      <c r="N1367">
        <v>6.7949277931690408E-2</v>
      </c>
      <c r="X1367" s="8"/>
    </row>
    <row r="1368" spans="1:24" x14ac:dyDescent="0.25">
      <c r="A1368" t="s">
        <v>14</v>
      </c>
      <c r="B1368" t="s">
        <v>311</v>
      </c>
      <c r="C1368" t="s">
        <v>312</v>
      </c>
      <c r="D1368" t="str">
        <f t="shared" si="158"/>
        <v>03</v>
      </c>
      <c r="E1368" t="str">
        <f t="shared" si="159"/>
        <v>032</v>
      </c>
      <c r="F1368" t="str">
        <f t="shared" si="160"/>
        <v>0321</v>
      </c>
      <c r="G1368" t="str">
        <f t="shared" si="161"/>
        <v>03213</v>
      </c>
      <c r="H1368" t="str">
        <f t="shared" si="162"/>
        <v>032131</v>
      </c>
      <c r="I1368" t="str">
        <f t="shared" si="163"/>
        <v>03213101</v>
      </c>
      <c r="J1368" s="1" t="s">
        <v>1330</v>
      </c>
      <c r="K1368" s="3">
        <v>8.5912961389580778E-5</v>
      </c>
      <c r="L1368" s="1">
        <f t="shared" si="164"/>
        <v>0.03</v>
      </c>
      <c r="M1368" s="2">
        <v>130.74784893068031</v>
      </c>
      <c r="N1368">
        <v>1.1232934896952278E-2</v>
      </c>
      <c r="X1368" s="8"/>
    </row>
    <row r="1369" spans="1:24" x14ac:dyDescent="0.25">
      <c r="A1369" t="s">
        <v>14</v>
      </c>
      <c r="B1369" t="s">
        <v>313</v>
      </c>
      <c r="C1369" t="s">
        <v>314</v>
      </c>
      <c r="D1369" t="str">
        <f t="shared" si="158"/>
        <v>05</v>
      </c>
      <c r="E1369" t="str">
        <f t="shared" si="159"/>
        <v>051</v>
      </c>
      <c r="F1369" t="str">
        <f t="shared" si="160"/>
        <v>0511</v>
      </c>
      <c r="G1369" t="str">
        <f t="shared" si="161"/>
        <v>05111</v>
      </c>
      <c r="H1369" t="str">
        <f t="shared" si="162"/>
        <v>051111</v>
      </c>
      <c r="I1369" t="str">
        <f t="shared" si="163"/>
        <v>05111104</v>
      </c>
      <c r="J1369" s="1" t="s">
        <v>1330</v>
      </c>
      <c r="K1369" s="3">
        <v>7.807302249602102E-5</v>
      </c>
      <c r="L1369" s="1">
        <f t="shared" si="164"/>
        <v>0.03</v>
      </c>
      <c r="M1369" s="2">
        <v>124.1447056278176</v>
      </c>
      <c r="N1369">
        <v>9.6923523952425102E-3</v>
      </c>
      <c r="X1369" s="8"/>
    </row>
    <row r="1370" spans="1:24" x14ac:dyDescent="0.25">
      <c r="A1370" t="s">
        <v>14</v>
      </c>
      <c r="B1370" t="s">
        <v>315</v>
      </c>
      <c r="C1370" t="s">
        <v>316</v>
      </c>
      <c r="D1370" t="str">
        <f t="shared" si="158"/>
        <v>05</v>
      </c>
      <c r="E1370" t="str">
        <f t="shared" si="159"/>
        <v>051</v>
      </c>
      <c r="F1370" t="str">
        <f t="shared" si="160"/>
        <v>0511</v>
      </c>
      <c r="G1370" t="str">
        <f t="shared" si="161"/>
        <v>05111</v>
      </c>
      <c r="H1370" t="str">
        <f t="shared" si="162"/>
        <v>051112</v>
      </c>
      <c r="I1370" t="str">
        <f t="shared" si="163"/>
        <v>05111203</v>
      </c>
      <c r="J1370" s="1" t="s">
        <v>1330</v>
      </c>
      <c r="K1370" s="3">
        <v>9.6036869843658799E-5</v>
      </c>
      <c r="L1370" s="1">
        <f t="shared" si="164"/>
        <v>0.03</v>
      </c>
      <c r="M1370" s="2">
        <v>112.5482854560172</v>
      </c>
      <c r="N1370">
        <v>1.0808785041466481E-2</v>
      </c>
      <c r="X1370" s="8"/>
    </row>
    <row r="1371" spans="1:24" x14ac:dyDescent="0.25">
      <c r="A1371" t="s">
        <v>14</v>
      </c>
      <c r="B1371" t="s">
        <v>317</v>
      </c>
      <c r="C1371" t="s">
        <v>318</v>
      </c>
      <c r="D1371" t="str">
        <f t="shared" si="158"/>
        <v>05</v>
      </c>
      <c r="E1371" t="str">
        <f t="shared" si="159"/>
        <v>051</v>
      </c>
      <c r="F1371" t="str">
        <f t="shared" si="160"/>
        <v>0511</v>
      </c>
      <c r="G1371" t="str">
        <f t="shared" si="161"/>
        <v>05111</v>
      </c>
      <c r="H1371" t="str">
        <f t="shared" si="162"/>
        <v>051113</v>
      </c>
      <c r="I1371" t="str">
        <f t="shared" si="163"/>
        <v>05111301</v>
      </c>
      <c r="J1371" s="1" t="s">
        <v>1330</v>
      </c>
      <c r="K1371" s="3">
        <v>5.1661063625219928E-4</v>
      </c>
      <c r="L1371" s="1">
        <f t="shared" si="164"/>
        <v>0.03</v>
      </c>
      <c r="M1371" s="2">
        <v>106.05215064900931</v>
      </c>
      <c r="N1371">
        <v>5.4787669022698784E-2</v>
      </c>
      <c r="X1371" s="8"/>
    </row>
    <row r="1372" spans="1:24" x14ac:dyDescent="0.25">
      <c r="A1372" t="s">
        <v>14</v>
      </c>
      <c r="B1372" t="s">
        <v>319</v>
      </c>
      <c r="C1372" t="s">
        <v>320</v>
      </c>
      <c r="D1372" t="str">
        <f t="shared" si="158"/>
        <v>05</v>
      </c>
      <c r="E1372" t="str">
        <f t="shared" si="159"/>
        <v>051</v>
      </c>
      <c r="F1372" t="str">
        <f t="shared" si="160"/>
        <v>0511</v>
      </c>
      <c r="G1372" t="str">
        <f t="shared" si="161"/>
        <v>05111</v>
      </c>
      <c r="H1372" t="str">
        <f t="shared" si="162"/>
        <v>051113</v>
      </c>
      <c r="I1372" t="str">
        <f t="shared" si="163"/>
        <v>05111311</v>
      </c>
      <c r="J1372" s="1" t="s">
        <v>1330</v>
      </c>
      <c r="K1372" s="3">
        <v>4.9169635467132877E-5</v>
      </c>
      <c r="L1372" s="1">
        <f t="shared" si="164"/>
        <v>0.03</v>
      </c>
      <c r="M1372" s="2">
        <v>102.985061818783</v>
      </c>
      <c r="N1372">
        <v>5.0637379481897043E-3</v>
      </c>
      <c r="X1372" s="8"/>
    </row>
    <row r="1373" spans="1:24" x14ac:dyDescent="0.25">
      <c r="A1373" t="s">
        <v>14</v>
      </c>
      <c r="B1373" t="s">
        <v>321</v>
      </c>
      <c r="C1373" t="s">
        <v>322</v>
      </c>
      <c r="D1373" t="str">
        <f t="shared" si="158"/>
        <v>05</v>
      </c>
      <c r="E1373" t="str">
        <f t="shared" si="159"/>
        <v>051</v>
      </c>
      <c r="F1373" t="str">
        <f t="shared" si="160"/>
        <v>0511</v>
      </c>
      <c r="G1373" t="str">
        <f t="shared" si="161"/>
        <v>05111</v>
      </c>
      <c r="H1373" t="str">
        <f t="shared" si="162"/>
        <v>051113</v>
      </c>
      <c r="I1373" t="str">
        <f t="shared" si="163"/>
        <v>05111324</v>
      </c>
      <c r="J1373" s="1" t="s">
        <v>1330</v>
      </c>
      <c r="K1373" s="3">
        <v>4.530297229688477E-5</v>
      </c>
      <c r="L1373" s="1">
        <f t="shared" si="164"/>
        <v>0.03</v>
      </c>
      <c r="M1373" s="2">
        <v>111.8825634168241</v>
      </c>
      <c r="N1373">
        <v>5.0686126709768358E-3</v>
      </c>
      <c r="X1373" s="8"/>
    </row>
    <row r="1374" spans="1:24" x14ac:dyDescent="0.25">
      <c r="A1374" t="s">
        <v>14</v>
      </c>
      <c r="B1374" t="s">
        <v>323</v>
      </c>
      <c r="C1374" t="s">
        <v>324</v>
      </c>
      <c r="D1374" t="str">
        <f t="shared" si="158"/>
        <v>05</v>
      </c>
      <c r="E1374" t="str">
        <f t="shared" si="159"/>
        <v>052</v>
      </c>
      <c r="F1374" t="str">
        <f t="shared" si="160"/>
        <v>0521</v>
      </c>
      <c r="G1374" t="str">
        <f t="shared" si="161"/>
        <v>05212</v>
      </c>
      <c r="H1374" t="str">
        <f t="shared" si="162"/>
        <v>052120</v>
      </c>
      <c r="I1374" t="str">
        <f t="shared" si="163"/>
        <v>05212005</v>
      </c>
      <c r="J1374" s="1" t="s">
        <v>1330</v>
      </c>
      <c r="K1374" s="3">
        <v>1.3619845939458444E-4</v>
      </c>
      <c r="L1374" s="1">
        <f t="shared" si="164"/>
        <v>0.03</v>
      </c>
      <c r="M1374" s="2">
        <v>121.200355942586</v>
      </c>
      <c r="N1374">
        <v>1.6507301757455479E-2</v>
      </c>
      <c r="X1374" s="8"/>
    </row>
    <row r="1375" spans="1:24" x14ac:dyDescent="0.25">
      <c r="A1375" t="s">
        <v>14</v>
      </c>
      <c r="B1375" t="s">
        <v>325</v>
      </c>
      <c r="C1375" t="s">
        <v>326</v>
      </c>
      <c r="D1375" t="str">
        <f t="shared" si="158"/>
        <v>05</v>
      </c>
      <c r="E1375" t="str">
        <f t="shared" si="159"/>
        <v>052</v>
      </c>
      <c r="F1375" t="str">
        <f t="shared" si="160"/>
        <v>0521</v>
      </c>
      <c r="G1375" t="str">
        <f t="shared" si="161"/>
        <v>05212</v>
      </c>
      <c r="H1375" t="str">
        <f t="shared" si="162"/>
        <v>052120</v>
      </c>
      <c r="I1375" t="str">
        <f t="shared" si="163"/>
        <v>05212007</v>
      </c>
      <c r="J1375" s="1" t="s">
        <v>1330</v>
      </c>
      <c r="K1375" s="3">
        <v>1.3419453192623344E-4</v>
      </c>
      <c r="L1375" s="1">
        <f t="shared" si="164"/>
        <v>0.03</v>
      </c>
      <c r="M1375" s="2">
        <v>110.36708190016149</v>
      </c>
      <c r="N1375">
        <v>1.4810658895656442E-2</v>
      </c>
      <c r="X1375" s="8"/>
    </row>
    <row r="1376" spans="1:24" x14ac:dyDescent="0.25">
      <c r="A1376" t="s">
        <v>14</v>
      </c>
      <c r="B1376" t="s">
        <v>327</v>
      </c>
      <c r="C1376" t="s">
        <v>328</v>
      </c>
      <c r="D1376" t="str">
        <f t="shared" si="158"/>
        <v>05</v>
      </c>
      <c r="E1376" t="str">
        <f t="shared" si="159"/>
        <v>052</v>
      </c>
      <c r="F1376" t="str">
        <f t="shared" si="160"/>
        <v>0521</v>
      </c>
      <c r="G1376" t="str">
        <f t="shared" si="161"/>
        <v>05213</v>
      </c>
      <c r="H1376" t="str">
        <f t="shared" si="162"/>
        <v>052131</v>
      </c>
      <c r="I1376" t="str">
        <f t="shared" si="163"/>
        <v>05213103</v>
      </c>
      <c r="J1376" s="1" t="s">
        <v>1330</v>
      </c>
      <c r="K1376" s="3">
        <v>1.2417369221360641E-4</v>
      </c>
      <c r="L1376" s="1">
        <f t="shared" si="164"/>
        <v>0.03</v>
      </c>
      <c r="M1376" s="2">
        <v>102.3390300089244</v>
      </c>
      <c r="N1376">
        <v>1.2707815213767208E-2</v>
      </c>
      <c r="X1376" s="8"/>
    </row>
    <row r="1377" spans="1:24" x14ac:dyDescent="0.25">
      <c r="A1377" t="s">
        <v>14</v>
      </c>
      <c r="B1377" t="s">
        <v>329</v>
      </c>
      <c r="C1377" t="s">
        <v>330</v>
      </c>
      <c r="D1377" t="str">
        <f t="shared" si="158"/>
        <v>05</v>
      </c>
      <c r="E1377" t="str">
        <f t="shared" si="159"/>
        <v>052</v>
      </c>
      <c r="F1377" t="str">
        <f t="shared" si="160"/>
        <v>0521</v>
      </c>
      <c r="G1377" t="str">
        <f t="shared" si="161"/>
        <v>05213</v>
      </c>
      <c r="H1377" t="str">
        <f t="shared" si="162"/>
        <v>052131</v>
      </c>
      <c r="I1377" t="str">
        <f t="shared" si="163"/>
        <v>05213105</v>
      </c>
      <c r="J1377" s="1" t="s">
        <v>1330</v>
      </c>
      <c r="K1377" s="3">
        <v>3.173714209314837E-6</v>
      </c>
      <c r="L1377" s="1">
        <f t="shared" si="164"/>
        <v>0.03</v>
      </c>
      <c r="M1377" s="2">
        <v>123.5756630600025</v>
      </c>
      <c r="N1377">
        <v>3.9219383777903255E-4</v>
      </c>
      <c r="X1377" s="8"/>
    </row>
    <row r="1378" spans="1:24" x14ac:dyDescent="0.25">
      <c r="A1378" t="s">
        <v>14</v>
      </c>
      <c r="B1378" t="s">
        <v>331</v>
      </c>
      <c r="C1378" t="s">
        <v>332</v>
      </c>
      <c r="D1378" t="str">
        <f t="shared" si="158"/>
        <v>05</v>
      </c>
      <c r="E1378" t="str">
        <f t="shared" si="159"/>
        <v>052</v>
      </c>
      <c r="F1378" t="str">
        <f t="shared" si="160"/>
        <v>0521</v>
      </c>
      <c r="G1378" t="str">
        <f t="shared" si="161"/>
        <v>05219</v>
      </c>
      <c r="H1378" t="str">
        <f t="shared" si="162"/>
        <v>052190</v>
      </c>
      <c r="I1378" t="str">
        <f t="shared" si="163"/>
        <v>05219002</v>
      </c>
      <c r="J1378" s="1" t="s">
        <v>1330</v>
      </c>
      <c r="K1378" s="3">
        <v>2.5468379999999996E-4</v>
      </c>
      <c r="L1378" s="1">
        <f t="shared" si="164"/>
        <v>0.03</v>
      </c>
      <c r="M1378" s="2">
        <v>104.11624438102589</v>
      </c>
      <c r="N1378">
        <v>2.6516720760688318E-2</v>
      </c>
      <c r="X1378" s="8"/>
    </row>
    <row r="1379" spans="1:24" x14ac:dyDescent="0.25">
      <c r="A1379" t="s">
        <v>14</v>
      </c>
      <c r="B1379" t="s">
        <v>333</v>
      </c>
      <c r="C1379" t="s">
        <v>334</v>
      </c>
      <c r="D1379" t="str">
        <f t="shared" si="158"/>
        <v>05</v>
      </c>
      <c r="E1379" t="str">
        <f t="shared" si="159"/>
        <v>053</v>
      </c>
      <c r="F1379" t="str">
        <f t="shared" si="160"/>
        <v>0531</v>
      </c>
      <c r="G1379" t="str">
        <f t="shared" si="161"/>
        <v>05311</v>
      </c>
      <c r="H1379" t="str">
        <f t="shared" si="162"/>
        <v>053111</v>
      </c>
      <c r="I1379" t="str">
        <f t="shared" si="163"/>
        <v>05311101</v>
      </c>
      <c r="J1379" s="1" t="s">
        <v>1330</v>
      </c>
      <c r="K1379" s="3">
        <v>2.0027482722721147E-5</v>
      </c>
      <c r="L1379" s="1">
        <f t="shared" si="164"/>
        <v>0.03</v>
      </c>
      <c r="M1379" s="2">
        <v>116.7889143285294</v>
      </c>
      <c r="N1379">
        <v>2.3389879639199827E-3</v>
      </c>
      <c r="X1379" s="8"/>
    </row>
    <row r="1380" spans="1:24" x14ac:dyDescent="0.25">
      <c r="A1380" t="s">
        <v>14</v>
      </c>
      <c r="B1380" t="s">
        <v>335</v>
      </c>
      <c r="C1380" t="s">
        <v>336</v>
      </c>
      <c r="D1380" t="str">
        <f t="shared" si="158"/>
        <v>05</v>
      </c>
      <c r="E1380" t="str">
        <f t="shared" si="159"/>
        <v>053</v>
      </c>
      <c r="F1380" t="str">
        <f t="shared" si="160"/>
        <v>0531</v>
      </c>
      <c r="G1380" t="str">
        <f t="shared" si="161"/>
        <v>05311</v>
      </c>
      <c r="H1380" t="str">
        <f t="shared" si="162"/>
        <v>053111</v>
      </c>
      <c r="I1380" t="str">
        <f t="shared" si="163"/>
        <v>05311106</v>
      </c>
      <c r="J1380" s="1" t="s">
        <v>1330</v>
      </c>
      <c r="K1380" s="3">
        <v>1.0694999999999999E-3</v>
      </c>
      <c r="L1380" s="1">
        <f t="shared" si="164"/>
        <v>0.03</v>
      </c>
      <c r="M1380" s="2">
        <v>101.617442342346</v>
      </c>
      <c r="N1380">
        <v>0.10867985458513904</v>
      </c>
      <c r="X1380" s="8"/>
    </row>
    <row r="1381" spans="1:24" x14ac:dyDescent="0.25">
      <c r="A1381" t="s">
        <v>14</v>
      </c>
      <c r="B1381" t="s">
        <v>337</v>
      </c>
      <c r="C1381" t="s">
        <v>338</v>
      </c>
      <c r="D1381" t="str">
        <f t="shared" si="158"/>
        <v>05</v>
      </c>
      <c r="E1381" t="str">
        <f t="shared" si="159"/>
        <v>053</v>
      </c>
      <c r="F1381" t="str">
        <f t="shared" si="160"/>
        <v>0531</v>
      </c>
      <c r="G1381" t="str">
        <f t="shared" si="161"/>
        <v>05311</v>
      </c>
      <c r="H1381" t="str">
        <f t="shared" si="162"/>
        <v>053112</v>
      </c>
      <c r="I1381" t="str">
        <f t="shared" si="163"/>
        <v>05311204</v>
      </c>
      <c r="J1381" s="1" t="s">
        <v>1330</v>
      </c>
      <c r="K1381" s="3">
        <v>5.6872653263742912E-5</v>
      </c>
      <c r="L1381" s="1">
        <f t="shared" si="164"/>
        <v>0.03</v>
      </c>
      <c r="M1381" s="2">
        <v>117.3352509416753</v>
      </c>
      <c r="N1381">
        <v>6.6731670424201635E-3</v>
      </c>
      <c r="X1381" s="8"/>
    </row>
    <row r="1382" spans="1:24" x14ac:dyDescent="0.25">
      <c r="A1382" t="s">
        <v>14</v>
      </c>
      <c r="B1382" t="s">
        <v>339</v>
      </c>
      <c r="C1382" t="s">
        <v>340</v>
      </c>
      <c r="D1382" t="str">
        <f t="shared" si="158"/>
        <v>05</v>
      </c>
      <c r="E1382" t="str">
        <f t="shared" si="159"/>
        <v>053</v>
      </c>
      <c r="F1382" t="str">
        <f t="shared" si="160"/>
        <v>0531</v>
      </c>
      <c r="G1382" t="str">
        <f t="shared" si="161"/>
        <v>05312</v>
      </c>
      <c r="H1382" t="str">
        <f t="shared" si="162"/>
        <v>053120</v>
      </c>
      <c r="I1382" t="str">
        <f t="shared" si="163"/>
        <v>05312001</v>
      </c>
      <c r="J1382" s="1" t="s">
        <v>1330</v>
      </c>
      <c r="K1382" s="3">
        <v>6.0336099895069985E-5</v>
      </c>
      <c r="L1382" s="1">
        <f t="shared" si="164"/>
        <v>0.03</v>
      </c>
      <c r="M1382" s="2">
        <v>118.44402064372009</v>
      </c>
      <c r="N1382">
        <v>7.1464502615332269E-3</v>
      </c>
      <c r="X1382" s="8"/>
    </row>
    <row r="1383" spans="1:24" x14ac:dyDescent="0.25">
      <c r="A1383" t="s">
        <v>14</v>
      </c>
      <c r="B1383" t="s">
        <v>341</v>
      </c>
      <c r="C1383" t="s">
        <v>342</v>
      </c>
      <c r="D1383" t="str">
        <f t="shared" si="158"/>
        <v>05</v>
      </c>
      <c r="E1383" t="str">
        <f t="shared" si="159"/>
        <v>053</v>
      </c>
      <c r="F1383" t="str">
        <f t="shared" si="160"/>
        <v>0531</v>
      </c>
      <c r="G1383" t="str">
        <f t="shared" si="161"/>
        <v>05313</v>
      </c>
      <c r="H1383" t="str">
        <f t="shared" si="162"/>
        <v>053130</v>
      </c>
      <c r="I1383" t="str">
        <f t="shared" si="163"/>
        <v>05313001</v>
      </c>
      <c r="J1383" s="1" t="s">
        <v>1330</v>
      </c>
      <c r="K1383" s="3">
        <v>2.4251180152111529E-4</v>
      </c>
      <c r="L1383" s="1">
        <f t="shared" si="164"/>
        <v>0.03</v>
      </c>
      <c r="M1383" s="2">
        <v>118.44402064372009</v>
      </c>
      <c r="N1383">
        <v>2.8724072825712731E-2</v>
      </c>
      <c r="X1383" s="8"/>
    </row>
    <row r="1384" spans="1:24" x14ac:dyDescent="0.25">
      <c r="A1384" t="s">
        <v>14</v>
      </c>
      <c r="B1384" t="s">
        <v>343</v>
      </c>
      <c r="C1384" t="s">
        <v>344</v>
      </c>
      <c r="D1384" t="str">
        <f t="shared" si="158"/>
        <v>05</v>
      </c>
      <c r="E1384" t="str">
        <f t="shared" si="159"/>
        <v>053</v>
      </c>
      <c r="F1384" t="str">
        <f t="shared" si="160"/>
        <v>0532</v>
      </c>
      <c r="G1384" t="str">
        <f t="shared" si="161"/>
        <v>05321</v>
      </c>
      <c r="H1384" t="str">
        <f t="shared" si="162"/>
        <v>053212</v>
      </c>
      <c r="I1384" t="str">
        <f t="shared" si="163"/>
        <v>05321204</v>
      </c>
      <c r="J1384" s="1" t="s">
        <v>1330</v>
      </c>
      <c r="K1384" s="3">
        <v>6.2150309590460953E-5</v>
      </c>
      <c r="L1384" s="1">
        <f t="shared" si="164"/>
        <v>0.03</v>
      </c>
      <c r="M1384" s="2">
        <v>100.8199980162666</v>
      </c>
      <c r="N1384">
        <v>6.2659940896206282E-3</v>
      </c>
      <c r="X1384" s="8"/>
    </row>
    <row r="1385" spans="1:24" x14ac:dyDescent="0.25">
      <c r="A1385" t="s">
        <v>14</v>
      </c>
      <c r="B1385" t="s">
        <v>345</v>
      </c>
      <c r="C1385" t="s">
        <v>346</v>
      </c>
      <c r="D1385" t="str">
        <f t="shared" si="158"/>
        <v>05</v>
      </c>
      <c r="E1385" t="str">
        <f t="shared" si="159"/>
        <v>053</v>
      </c>
      <c r="F1385" t="str">
        <f t="shared" si="160"/>
        <v>0532</v>
      </c>
      <c r="G1385" t="str">
        <f t="shared" si="161"/>
        <v>05329</v>
      </c>
      <c r="H1385" t="str">
        <f t="shared" si="162"/>
        <v>053292</v>
      </c>
      <c r="I1385" t="str">
        <f t="shared" si="163"/>
        <v>05329203</v>
      </c>
      <c r="J1385" s="1" t="s">
        <v>1330</v>
      </c>
      <c r="K1385" s="3">
        <v>1.0852086812937981E-4</v>
      </c>
      <c r="L1385" s="1">
        <f t="shared" si="164"/>
        <v>0.03</v>
      </c>
      <c r="M1385" s="2">
        <v>109.8211612559688</v>
      </c>
      <c r="N1385">
        <v>1.1917887758474346E-2</v>
      </c>
      <c r="X1385" s="8"/>
    </row>
    <row r="1386" spans="1:24" x14ac:dyDescent="0.25">
      <c r="A1386" t="s">
        <v>14</v>
      </c>
      <c r="B1386" t="s">
        <v>347</v>
      </c>
      <c r="C1386" t="s">
        <v>348</v>
      </c>
      <c r="D1386" t="str">
        <f t="shared" si="158"/>
        <v>05</v>
      </c>
      <c r="E1386" t="str">
        <f t="shared" si="159"/>
        <v>054</v>
      </c>
      <c r="F1386" t="str">
        <f t="shared" si="160"/>
        <v>0540</v>
      </c>
      <c r="G1386" t="str">
        <f t="shared" si="161"/>
        <v>05401</v>
      </c>
      <c r="H1386" t="str">
        <f t="shared" si="162"/>
        <v>054012</v>
      </c>
      <c r="I1386" t="str">
        <f t="shared" si="163"/>
        <v>05401217</v>
      </c>
      <c r="J1386" s="1" t="s">
        <v>1330</v>
      </c>
      <c r="K1386" s="3">
        <v>4.8452999999999998E-5</v>
      </c>
      <c r="L1386" s="1">
        <f t="shared" si="164"/>
        <v>0.03</v>
      </c>
      <c r="M1386" s="2">
        <v>114.8908903922698</v>
      </c>
      <c r="N1386">
        <v>5.5668083121766486E-3</v>
      </c>
      <c r="X1386" s="8"/>
    </row>
    <row r="1387" spans="1:24" x14ac:dyDescent="0.25">
      <c r="A1387" t="s">
        <v>14</v>
      </c>
      <c r="B1387" t="s">
        <v>349</v>
      </c>
      <c r="C1387" t="s">
        <v>350</v>
      </c>
      <c r="D1387" t="str">
        <f t="shared" si="158"/>
        <v>05</v>
      </c>
      <c r="E1387" t="str">
        <f t="shared" si="159"/>
        <v>054</v>
      </c>
      <c r="F1387" t="str">
        <f t="shared" si="160"/>
        <v>0540</v>
      </c>
      <c r="G1387" t="str">
        <f t="shared" si="161"/>
        <v>05402</v>
      </c>
      <c r="H1387" t="str">
        <f t="shared" si="162"/>
        <v>054020</v>
      </c>
      <c r="I1387" t="str">
        <f t="shared" si="163"/>
        <v>05402006</v>
      </c>
      <c r="J1387" s="1" t="s">
        <v>1330</v>
      </c>
      <c r="K1387" s="3">
        <v>4.5564785330601195E-5</v>
      </c>
      <c r="L1387" s="1">
        <f t="shared" si="164"/>
        <v>0.03</v>
      </c>
      <c r="M1387" s="2">
        <v>116.0636847723118</v>
      </c>
      <c r="N1387">
        <v>5.288416881328954E-3</v>
      </c>
      <c r="X1387" s="8"/>
    </row>
    <row r="1388" spans="1:24" x14ac:dyDescent="0.25">
      <c r="A1388" t="s">
        <v>14</v>
      </c>
      <c r="B1388" t="s">
        <v>351</v>
      </c>
      <c r="C1388" t="s">
        <v>352</v>
      </c>
      <c r="D1388" t="str">
        <f t="shared" si="158"/>
        <v>05</v>
      </c>
      <c r="E1388" t="str">
        <f t="shared" si="159"/>
        <v>054</v>
      </c>
      <c r="F1388" t="str">
        <f t="shared" si="160"/>
        <v>0540</v>
      </c>
      <c r="G1388" t="str">
        <f t="shared" si="161"/>
        <v>05403</v>
      </c>
      <c r="H1388" t="str">
        <f t="shared" si="162"/>
        <v>054031</v>
      </c>
      <c r="I1388" t="str">
        <f t="shared" si="163"/>
        <v>05403104</v>
      </c>
      <c r="J1388" s="1" t="s">
        <v>1330</v>
      </c>
      <c r="K1388" s="3">
        <v>3.2161149747811515E-6</v>
      </c>
      <c r="L1388" s="1">
        <f t="shared" si="164"/>
        <v>0.03</v>
      </c>
      <c r="M1388" s="2">
        <v>113.2392440696313</v>
      </c>
      <c r="N1388">
        <v>3.6419042858523893E-4</v>
      </c>
      <c r="X1388" s="8"/>
    </row>
    <row r="1389" spans="1:24" x14ac:dyDescent="0.25">
      <c r="A1389" t="s">
        <v>14</v>
      </c>
      <c r="B1389" t="s">
        <v>353</v>
      </c>
      <c r="C1389" t="s">
        <v>354</v>
      </c>
      <c r="D1389" t="str">
        <f t="shared" si="158"/>
        <v>05</v>
      </c>
      <c r="E1389" t="str">
        <f t="shared" si="159"/>
        <v>054</v>
      </c>
      <c r="F1389" t="str">
        <f t="shared" si="160"/>
        <v>0540</v>
      </c>
      <c r="G1389" t="str">
        <f t="shared" si="161"/>
        <v>05403</v>
      </c>
      <c r="H1389" t="str">
        <f t="shared" si="162"/>
        <v>054033</v>
      </c>
      <c r="I1389" t="str">
        <f t="shared" si="163"/>
        <v>05403301</v>
      </c>
      <c r="J1389" s="1" t="s">
        <v>1330</v>
      </c>
      <c r="K1389" s="3">
        <v>2.6059630415956805E-5</v>
      </c>
      <c r="L1389" s="1">
        <f t="shared" si="164"/>
        <v>0.03</v>
      </c>
      <c r="M1389" s="2">
        <v>143.69457729437639</v>
      </c>
      <c r="N1389">
        <v>3.7446275770685869E-3</v>
      </c>
      <c r="X1389" s="8"/>
    </row>
    <row r="1390" spans="1:24" x14ac:dyDescent="0.25">
      <c r="A1390" t="s">
        <v>14</v>
      </c>
      <c r="B1390" t="s">
        <v>355</v>
      </c>
      <c r="C1390" t="s">
        <v>356</v>
      </c>
      <c r="D1390" t="str">
        <f t="shared" si="158"/>
        <v>05</v>
      </c>
      <c r="E1390" t="str">
        <f t="shared" si="159"/>
        <v>054</v>
      </c>
      <c r="F1390" t="str">
        <f t="shared" si="160"/>
        <v>0540</v>
      </c>
      <c r="G1390" t="str">
        <f t="shared" si="161"/>
        <v>05403</v>
      </c>
      <c r="H1390" t="str">
        <f t="shared" si="162"/>
        <v>054035</v>
      </c>
      <c r="I1390" t="str">
        <f t="shared" si="163"/>
        <v>05403508</v>
      </c>
      <c r="J1390" s="1" t="s">
        <v>1330</v>
      </c>
      <c r="K1390" s="3">
        <v>1.466694507474925E-5</v>
      </c>
      <c r="L1390" s="1">
        <f t="shared" si="164"/>
        <v>0.03</v>
      </c>
      <c r="M1390" s="2">
        <v>125.20451374187481</v>
      </c>
      <c r="N1390">
        <v>1.8363677261627653E-3</v>
      </c>
      <c r="X1390" s="8"/>
    </row>
    <row r="1391" spans="1:24" x14ac:dyDescent="0.25">
      <c r="A1391" t="s">
        <v>14</v>
      </c>
      <c r="B1391" t="s">
        <v>357</v>
      </c>
      <c r="C1391" t="s">
        <v>358</v>
      </c>
      <c r="D1391" t="str">
        <f t="shared" si="158"/>
        <v>05</v>
      </c>
      <c r="E1391" t="str">
        <f t="shared" si="159"/>
        <v>054</v>
      </c>
      <c r="F1391" t="str">
        <f t="shared" si="160"/>
        <v>0540</v>
      </c>
      <c r="G1391" t="str">
        <f t="shared" si="161"/>
        <v>05403</v>
      </c>
      <c r="H1391" t="str">
        <f t="shared" si="162"/>
        <v>054035</v>
      </c>
      <c r="I1391" t="str">
        <f t="shared" si="163"/>
        <v>05403516</v>
      </c>
      <c r="J1391" s="1" t="s">
        <v>1330</v>
      </c>
      <c r="K1391" s="3">
        <v>1.1316284566211666E-5</v>
      </c>
      <c r="L1391" s="1">
        <f t="shared" si="164"/>
        <v>0.03</v>
      </c>
      <c r="M1391" s="2">
        <v>120.49896265113649</v>
      </c>
      <c r="N1391">
        <v>1.3636005512935717E-3</v>
      </c>
      <c r="X1391" s="8"/>
    </row>
    <row r="1392" spans="1:24" x14ac:dyDescent="0.25">
      <c r="A1392" t="s">
        <v>14</v>
      </c>
      <c r="B1392" t="s">
        <v>359</v>
      </c>
      <c r="C1392" t="s">
        <v>360</v>
      </c>
      <c r="D1392" t="str">
        <f t="shared" si="158"/>
        <v>05</v>
      </c>
      <c r="E1392" t="str">
        <f t="shared" si="159"/>
        <v>055</v>
      </c>
      <c r="F1392" t="str">
        <f t="shared" si="160"/>
        <v>0551</v>
      </c>
      <c r="G1392" t="str">
        <f t="shared" si="161"/>
        <v>05510</v>
      </c>
      <c r="H1392" t="str">
        <f t="shared" si="162"/>
        <v>055100</v>
      </c>
      <c r="I1392" t="str">
        <f t="shared" si="163"/>
        <v>05510001</v>
      </c>
      <c r="J1392" s="1" t="s">
        <v>1330</v>
      </c>
      <c r="K1392" s="3">
        <v>4.1532072862201056E-5</v>
      </c>
      <c r="L1392" s="1">
        <f t="shared" si="164"/>
        <v>0.03</v>
      </c>
      <c r="M1392" s="2">
        <v>114.3494643625409</v>
      </c>
      <c r="N1392">
        <v>4.7491702856587116E-3</v>
      </c>
      <c r="X1392" s="8"/>
    </row>
    <row r="1393" spans="1:24" x14ac:dyDescent="0.25">
      <c r="A1393" t="s">
        <v>14</v>
      </c>
      <c r="B1393" t="s">
        <v>361</v>
      </c>
      <c r="C1393" t="s">
        <v>362</v>
      </c>
      <c r="D1393" t="str">
        <f t="shared" si="158"/>
        <v>05</v>
      </c>
      <c r="E1393" t="str">
        <f t="shared" si="159"/>
        <v>055</v>
      </c>
      <c r="F1393" t="str">
        <f t="shared" si="160"/>
        <v>0551</v>
      </c>
      <c r="G1393" t="str">
        <f t="shared" si="161"/>
        <v>05510</v>
      </c>
      <c r="H1393" t="str">
        <f t="shared" si="162"/>
        <v>055100</v>
      </c>
      <c r="I1393" t="str">
        <f t="shared" si="163"/>
        <v>05510015</v>
      </c>
      <c r="J1393" s="1" t="s">
        <v>1330</v>
      </c>
      <c r="K1393" s="3">
        <v>6.513315673477018E-6</v>
      </c>
      <c r="L1393" s="1">
        <f t="shared" si="164"/>
        <v>0.03</v>
      </c>
      <c r="M1393" s="2">
        <v>124.59855536883239</v>
      </c>
      <c r="N1393">
        <v>8.1154972357641011E-4</v>
      </c>
      <c r="X1393" s="8"/>
    </row>
    <row r="1394" spans="1:24" x14ac:dyDescent="0.25">
      <c r="A1394" t="s">
        <v>14</v>
      </c>
      <c r="B1394" t="s">
        <v>363</v>
      </c>
      <c r="C1394" t="s">
        <v>364</v>
      </c>
      <c r="D1394" t="str">
        <f t="shared" si="158"/>
        <v>05</v>
      </c>
      <c r="E1394" t="str">
        <f t="shared" si="159"/>
        <v>055</v>
      </c>
      <c r="F1394" t="str">
        <f t="shared" si="160"/>
        <v>0552</v>
      </c>
      <c r="G1394" t="str">
        <f t="shared" si="161"/>
        <v>05521</v>
      </c>
      <c r="H1394" t="str">
        <f t="shared" si="162"/>
        <v>055211</v>
      </c>
      <c r="I1394" t="str">
        <f t="shared" si="163"/>
        <v>05521110</v>
      </c>
      <c r="J1394" s="1" t="s">
        <v>1330</v>
      </c>
      <c r="K1394" s="3">
        <v>6.0372972541076423E-5</v>
      </c>
      <c r="L1394" s="1">
        <f t="shared" si="164"/>
        <v>0.03</v>
      </c>
      <c r="M1394" s="2">
        <v>101.82212120056759</v>
      </c>
      <c r="N1394">
        <v>6.1473041273160224E-3</v>
      </c>
      <c r="X1394" s="8"/>
    </row>
    <row r="1395" spans="1:24" x14ac:dyDescent="0.25">
      <c r="A1395" t="s">
        <v>14</v>
      </c>
      <c r="B1395" t="s">
        <v>365</v>
      </c>
      <c r="C1395" t="s">
        <v>366</v>
      </c>
      <c r="D1395" t="str">
        <f t="shared" si="158"/>
        <v>05</v>
      </c>
      <c r="E1395" t="str">
        <f t="shared" si="159"/>
        <v>055</v>
      </c>
      <c r="F1395" t="str">
        <f t="shared" si="160"/>
        <v>0552</v>
      </c>
      <c r="G1395" t="str">
        <f t="shared" si="161"/>
        <v>05521</v>
      </c>
      <c r="H1395" t="str">
        <f t="shared" si="162"/>
        <v>055212</v>
      </c>
      <c r="I1395" t="str">
        <f t="shared" si="163"/>
        <v>05521208</v>
      </c>
      <c r="J1395" s="1" t="s">
        <v>1330</v>
      </c>
      <c r="K1395" s="3">
        <v>1.1008496782744102E-5</v>
      </c>
      <c r="L1395" s="1">
        <f t="shared" si="164"/>
        <v>0.03</v>
      </c>
      <c r="M1395" s="2">
        <v>102.38706668224511</v>
      </c>
      <c r="N1395">
        <v>1.127127694166101E-3</v>
      </c>
      <c r="X1395" s="8"/>
    </row>
    <row r="1396" spans="1:24" x14ac:dyDescent="0.25">
      <c r="A1396" t="s">
        <v>14</v>
      </c>
      <c r="B1396" t="s">
        <v>367</v>
      </c>
      <c r="C1396" t="s">
        <v>368</v>
      </c>
      <c r="D1396" t="str">
        <f t="shared" si="158"/>
        <v>05</v>
      </c>
      <c r="E1396" t="str">
        <f t="shared" si="159"/>
        <v>055</v>
      </c>
      <c r="F1396" t="str">
        <f t="shared" si="160"/>
        <v>0552</v>
      </c>
      <c r="G1396" t="str">
        <f t="shared" si="161"/>
        <v>05522</v>
      </c>
      <c r="H1396" t="str">
        <f t="shared" si="162"/>
        <v>055222</v>
      </c>
      <c r="I1396" t="str">
        <f t="shared" si="163"/>
        <v>05522206</v>
      </c>
      <c r="J1396" s="1" t="s">
        <v>1330</v>
      </c>
      <c r="K1396" s="3">
        <v>1.7247088172022651E-5</v>
      </c>
      <c r="L1396" s="1">
        <f t="shared" si="164"/>
        <v>0.03</v>
      </c>
      <c r="M1396" s="2">
        <v>142.9717145523893</v>
      </c>
      <c r="N1396">
        <v>2.4658457669903123E-3</v>
      </c>
      <c r="X1396" s="8"/>
    </row>
    <row r="1397" spans="1:24" x14ac:dyDescent="0.25">
      <c r="A1397" t="s">
        <v>14</v>
      </c>
      <c r="B1397" t="s">
        <v>369</v>
      </c>
      <c r="C1397" t="s">
        <v>370</v>
      </c>
      <c r="D1397" t="str">
        <f t="shared" si="158"/>
        <v>05</v>
      </c>
      <c r="E1397" t="str">
        <f t="shared" si="159"/>
        <v>056</v>
      </c>
      <c r="F1397" t="str">
        <f t="shared" si="160"/>
        <v>0561</v>
      </c>
      <c r="G1397" t="str">
        <f t="shared" si="161"/>
        <v>05611</v>
      </c>
      <c r="H1397" t="str">
        <f t="shared" si="162"/>
        <v>056111</v>
      </c>
      <c r="I1397" t="str">
        <f t="shared" si="163"/>
        <v>05611106</v>
      </c>
      <c r="J1397" s="1" t="s">
        <v>1330</v>
      </c>
      <c r="K1397" s="3">
        <v>4.2736098810840985E-5</v>
      </c>
      <c r="L1397" s="1">
        <f t="shared" si="164"/>
        <v>0.03</v>
      </c>
      <c r="M1397" s="2">
        <v>132.49708794695161</v>
      </c>
      <c r="N1397">
        <v>5.6624086426496122E-3</v>
      </c>
      <c r="X1397" s="8"/>
    </row>
    <row r="1398" spans="1:24" x14ac:dyDescent="0.25">
      <c r="A1398" t="s">
        <v>14</v>
      </c>
      <c r="B1398" t="s">
        <v>371</v>
      </c>
      <c r="C1398" t="s">
        <v>372</v>
      </c>
      <c r="D1398" t="str">
        <f t="shared" si="158"/>
        <v>05</v>
      </c>
      <c r="E1398" t="str">
        <f t="shared" si="159"/>
        <v>056</v>
      </c>
      <c r="F1398" t="str">
        <f t="shared" si="160"/>
        <v>0561</v>
      </c>
      <c r="G1398" t="str">
        <f t="shared" si="161"/>
        <v>05611</v>
      </c>
      <c r="H1398" t="str">
        <f t="shared" si="162"/>
        <v>056111</v>
      </c>
      <c r="I1398" t="str">
        <f t="shared" si="163"/>
        <v>05611109</v>
      </c>
      <c r="J1398" s="1" t="s">
        <v>1330</v>
      </c>
      <c r="K1398" s="3">
        <v>6.8605040597068374E-6</v>
      </c>
      <c r="L1398" s="1">
        <f t="shared" si="164"/>
        <v>0.03</v>
      </c>
      <c r="M1398" s="2">
        <v>136.94145057363389</v>
      </c>
      <c r="N1398">
        <v>9.3948737760255851E-4</v>
      </c>
      <c r="X1398" s="8"/>
    </row>
    <row r="1399" spans="1:24" x14ac:dyDescent="0.25">
      <c r="A1399" t="s">
        <v>14</v>
      </c>
      <c r="B1399" t="s">
        <v>373</v>
      </c>
      <c r="C1399" t="s">
        <v>374</v>
      </c>
      <c r="D1399" t="str">
        <f t="shared" si="158"/>
        <v>05</v>
      </c>
      <c r="E1399" t="str">
        <f t="shared" si="159"/>
        <v>056</v>
      </c>
      <c r="F1399" t="str">
        <f t="shared" si="160"/>
        <v>0561</v>
      </c>
      <c r="G1399" t="str">
        <f t="shared" si="161"/>
        <v>05611</v>
      </c>
      <c r="H1399" t="str">
        <f t="shared" si="162"/>
        <v>056111</v>
      </c>
      <c r="I1399" t="str">
        <f t="shared" si="163"/>
        <v>05611110</v>
      </c>
      <c r="J1399" s="1" t="s">
        <v>1330</v>
      </c>
      <c r="K1399" s="3">
        <v>5.89528792930706E-5</v>
      </c>
      <c r="L1399" s="1">
        <f t="shared" si="164"/>
        <v>0.03</v>
      </c>
      <c r="M1399" s="2">
        <v>119.72842401327971</v>
      </c>
      <c r="N1399">
        <v>7.0583353288044539E-3</v>
      </c>
      <c r="X1399" s="8"/>
    </row>
    <row r="1400" spans="1:24" x14ac:dyDescent="0.25">
      <c r="A1400" t="s">
        <v>14</v>
      </c>
      <c r="B1400" t="s">
        <v>375</v>
      </c>
      <c r="C1400" t="s">
        <v>376</v>
      </c>
      <c r="D1400" t="str">
        <f t="shared" si="158"/>
        <v>05</v>
      </c>
      <c r="E1400" t="str">
        <f t="shared" si="159"/>
        <v>056</v>
      </c>
      <c r="F1400" t="str">
        <f t="shared" si="160"/>
        <v>0561</v>
      </c>
      <c r="G1400" t="str">
        <f t="shared" si="161"/>
        <v>05611</v>
      </c>
      <c r="H1400" t="str">
        <f t="shared" si="162"/>
        <v>056111</v>
      </c>
      <c r="I1400" t="str">
        <f t="shared" si="163"/>
        <v>05611112</v>
      </c>
      <c r="J1400" s="1" t="s">
        <v>1330</v>
      </c>
      <c r="K1400" s="3">
        <v>4.0705913892438158E-4</v>
      </c>
      <c r="L1400" s="1">
        <f t="shared" si="164"/>
        <v>0.03</v>
      </c>
      <c r="M1400" s="2">
        <v>108.9425392318104</v>
      </c>
      <c r="N1400">
        <v>4.4346056211936401E-2</v>
      </c>
      <c r="X1400" s="8"/>
    </row>
    <row r="1401" spans="1:24" x14ac:dyDescent="0.25">
      <c r="A1401" t="s">
        <v>14</v>
      </c>
      <c r="B1401" t="s">
        <v>377</v>
      </c>
      <c r="C1401" t="s">
        <v>378</v>
      </c>
      <c r="D1401" t="str">
        <f t="shared" si="158"/>
        <v>05</v>
      </c>
      <c r="E1401" t="str">
        <f t="shared" si="159"/>
        <v>056</v>
      </c>
      <c r="F1401" t="str">
        <f t="shared" si="160"/>
        <v>0561</v>
      </c>
      <c r="G1401" t="str">
        <f t="shared" si="161"/>
        <v>05611</v>
      </c>
      <c r="H1401" t="str">
        <f t="shared" si="162"/>
        <v>056111</v>
      </c>
      <c r="I1401" t="str">
        <f t="shared" si="163"/>
        <v>05611115</v>
      </c>
      <c r="J1401" s="1" t="s">
        <v>1330</v>
      </c>
      <c r="K1401" s="3">
        <v>1.122195180407147E-6</v>
      </c>
      <c r="L1401" s="1">
        <f t="shared" si="164"/>
        <v>0.03</v>
      </c>
      <c r="M1401" s="2">
        <v>128.5651319546794</v>
      </c>
      <c r="N1401">
        <v>1.4427517144795013E-4</v>
      </c>
      <c r="X1401" s="8"/>
    </row>
    <row r="1402" spans="1:24" x14ac:dyDescent="0.25">
      <c r="A1402" t="s">
        <v>14</v>
      </c>
      <c r="B1402" t="s">
        <v>379</v>
      </c>
      <c r="C1402" t="s">
        <v>380</v>
      </c>
      <c r="D1402" t="str">
        <f t="shared" si="158"/>
        <v>05</v>
      </c>
      <c r="E1402" t="str">
        <f t="shared" si="159"/>
        <v>056</v>
      </c>
      <c r="F1402" t="str">
        <f t="shared" si="160"/>
        <v>0561</v>
      </c>
      <c r="G1402" t="str">
        <f t="shared" si="161"/>
        <v>05611</v>
      </c>
      <c r="H1402" t="str">
        <f t="shared" si="162"/>
        <v>056111</v>
      </c>
      <c r="I1402" t="str">
        <f t="shared" si="163"/>
        <v>05611125</v>
      </c>
      <c r="J1402" s="1" t="s">
        <v>1330</v>
      </c>
      <c r="K1402" s="3">
        <v>4.0479093304607567E-6</v>
      </c>
      <c r="L1402" s="1">
        <f t="shared" si="164"/>
        <v>0.03</v>
      </c>
      <c r="M1402" s="2">
        <v>115.29764478952021</v>
      </c>
      <c r="N1402">
        <v>4.6671441212364886E-4</v>
      </c>
      <c r="X1402" s="8"/>
    </row>
    <row r="1403" spans="1:24" x14ac:dyDescent="0.25">
      <c r="A1403" t="s">
        <v>14</v>
      </c>
      <c r="B1403" t="s">
        <v>381</v>
      </c>
      <c r="C1403" t="s">
        <v>382</v>
      </c>
      <c r="D1403" t="str">
        <f t="shared" si="158"/>
        <v>05</v>
      </c>
      <c r="E1403" t="str">
        <f t="shared" si="159"/>
        <v>056</v>
      </c>
      <c r="F1403" t="str">
        <f t="shared" si="160"/>
        <v>0561</v>
      </c>
      <c r="G1403" t="str">
        <f t="shared" si="161"/>
        <v>05611</v>
      </c>
      <c r="H1403" t="str">
        <f t="shared" si="162"/>
        <v>056112</v>
      </c>
      <c r="I1403" t="str">
        <f t="shared" si="163"/>
        <v>05611205</v>
      </c>
      <c r="J1403" s="1" t="s">
        <v>1330</v>
      </c>
      <c r="K1403" s="3">
        <v>4.1309127328577302E-5</v>
      </c>
      <c r="L1403" s="1">
        <f t="shared" si="164"/>
        <v>0.03</v>
      </c>
      <c r="M1403" s="2">
        <v>113.22500585159889</v>
      </c>
      <c r="N1403">
        <v>4.6772261835026085E-3</v>
      </c>
      <c r="X1403" s="8"/>
    </row>
    <row r="1404" spans="1:24" x14ac:dyDescent="0.25">
      <c r="A1404" t="s">
        <v>14</v>
      </c>
      <c r="B1404" t="s">
        <v>383</v>
      </c>
      <c r="C1404" t="s">
        <v>384</v>
      </c>
      <c r="D1404" t="str">
        <f t="shared" si="158"/>
        <v>05</v>
      </c>
      <c r="E1404" t="str">
        <f t="shared" si="159"/>
        <v>056</v>
      </c>
      <c r="F1404" t="str">
        <f t="shared" si="160"/>
        <v>0561</v>
      </c>
      <c r="G1404" t="str">
        <f t="shared" si="161"/>
        <v>05611</v>
      </c>
      <c r="H1404" t="str">
        <f t="shared" si="162"/>
        <v>056112</v>
      </c>
      <c r="I1404" t="str">
        <f t="shared" si="163"/>
        <v>05611207</v>
      </c>
      <c r="J1404" s="1" t="s">
        <v>1330</v>
      </c>
      <c r="K1404" s="3">
        <v>2.3959047493235123E-5</v>
      </c>
      <c r="L1404" s="1">
        <f t="shared" si="164"/>
        <v>0.03</v>
      </c>
      <c r="M1404" s="2">
        <v>131.49998272355251</v>
      </c>
      <c r="N1404">
        <v>3.1506143314331925E-3</v>
      </c>
      <c r="X1404" s="8"/>
    </row>
    <row r="1405" spans="1:24" x14ac:dyDescent="0.25">
      <c r="A1405" t="s">
        <v>14</v>
      </c>
      <c r="B1405" t="s">
        <v>385</v>
      </c>
      <c r="C1405" t="s">
        <v>386</v>
      </c>
      <c r="D1405" t="str">
        <f t="shared" si="158"/>
        <v>05</v>
      </c>
      <c r="E1405" t="str">
        <f t="shared" si="159"/>
        <v>056</v>
      </c>
      <c r="F1405" t="str">
        <f t="shared" si="160"/>
        <v>0561</v>
      </c>
      <c r="G1405" t="str">
        <f t="shared" si="161"/>
        <v>05619</v>
      </c>
      <c r="H1405" t="str">
        <f t="shared" si="162"/>
        <v>056192</v>
      </c>
      <c r="I1405" t="str">
        <f t="shared" si="163"/>
        <v>05619204</v>
      </c>
      <c r="J1405" s="1" t="s">
        <v>1330</v>
      </c>
      <c r="K1405" s="3">
        <v>1.1222843231552942E-5</v>
      </c>
      <c r="L1405" s="1">
        <f t="shared" si="164"/>
        <v>0.03</v>
      </c>
      <c r="M1405" s="2">
        <v>107.7493608535859</v>
      </c>
      <c r="N1405">
        <v>1.209254185159822E-3</v>
      </c>
      <c r="X1405" s="8"/>
    </row>
    <row r="1406" spans="1:24" x14ac:dyDescent="0.25">
      <c r="A1406" t="s">
        <v>14</v>
      </c>
      <c r="B1406" t="s">
        <v>387</v>
      </c>
      <c r="C1406" t="s">
        <v>388</v>
      </c>
      <c r="D1406" t="str">
        <f t="shared" si="158"/>
        <v>05</v>
      </c>
      <c r="E1406" t="str">
        <f t="shared" si="159"/>
        <v>056</v>
      </c>
      <c r="F1406" t="str">
        <f t="shared" si="160"/>
        <v>0561</v>
      </c>
      <c r="G1406" t="str">
        <f t="shared" si="161"/>
        <v>05619</v>
      </c>
      <c r="H1406" t="str">
        <f t="shared" si="162"/>
        <v>056194</v>
      </c>
      <c r="I1406" t="str">
        <f t="shared" si="163"/>
        <v>05619406</v>
      </c>
      <c r="J1406" s="1" t="s">
        <v>1330</v>
      </c>
      <c r="K1406" s="3">
        <v>4.4396341088233745E-4</v>
      </c>
      <c r="L1406" s="1">
        <f t="shared" si="164"/>
        <v>0.03</v>
      </c>
      <c r="M1406" s="2">
        <v>152.04355641965421</v>
      </c>
      <c r="N1406">
        <v>6.7501775910750794E-2</v>
      </c>
      <c r="X1406" s="8"/>
    </row>
    <row r="1407" spans="1:24" x14ac:dyDescent="0.25">
      <c r="A1407" t="s">
        <v>14</v>
      </c>
      <c r="B1407" t="s">
        <v>389</v>
      </c>
      <c r="C1407" t="s">
        <v>390</v>
      </c>
      <c r="D1407" t="str">
        <f t="shared" si="158"/>
        <v>05</v>
      </c>
      <c r="E1407" t="str">
        <f t="shared" si="159"/>
        <v>056</v>
      </c>
      <c r="F1407" t="str">
        <f t="shared" si="160"/>
        <v>0561</v>
      </c>
      <c r="G1407" t="str">
        <f t="shared" si="161"/>
        <v>05619</v>
      </c>
      <c r="H1407" t="str">
        <f t="shared" si="162"/>
        <v>056194</v>
      </c>
      <c r="I1407" t="str">
        <f t="shared" si="163"/>
        <v>05619408</v>
      </c>
      <c r="J1407" s="1" t="s">
        <v>1330</v>
      </c>
      <c r="K1407" s="3">
        <v>8.520886689326551E-6</v>
      </c>
      <c r="L1407" s="1">
        <f t="shared" si="164"/>
        <v>0.03</v>
      </c>
      <c r="M1407" s="2">
        <v>126.4417291515191</v>
      </c>
      <c r="N1407">
        <v>1.0773956469026121E-3</v>
      </c>
      <c r="X1407" s="8"/>
    </row>
    <row r="1408" spans="1:24" x14ac:dyDescent="0.25">
      <c r="A1408" t="s">
        <v>14</v>
      </c>
      <c r="B1408" t="s">
        <v>391</v>
      </c>
      <c r="C1408" t="s">
        <v>392</v>
      </c>
      <c r="D1408" t="str">
        <f t="shared" si="158"/>
        <v>05</v>
      </c>
      <c r="E1408" t="str">
        <f t="shared" si="159"/>
        <v>056</v>
      </c>
      <c r="F1408" t="str">
        <f t="shared" si="160"/>
        <v>0561</v>
      </c>
      <c r="G1408" t="str">
        <f t="shared" si="161"/>
        <v>05619</v>
      </c>
      <c r="H1408" t="str">
        <f t="shared" si="162"/>
        <v>056194</v>
      </c>
      <c r="I1408" t="str">
        <f t="shared" si="163"/>
        <v>05619413</v>
      </c>
      <c r="J1408" s="1" t="s">
        <v>1330</v>
      </c>
      <c r="K1408" s="3">
        <v>5.9823257843156534E-5</v>
      </c>
      <c r="L1408" s="1">
        <f t="shared" si="164"/>
        <v>0.03</v>
      </c>
      <c r="M1408" s="2">
        <v>133.66214896637541</v>
      </c>
      <c r="N1408">
        <v>7.9961052014858747E-3</v>
      </c>
      <c r="X1408" s="8"/>
    </row>
    <row r="1409" spans="1:24" x14ac:dyDescent="0.25">
      <c r="A1409" t="s">
        <v>14</v>
      </c>
      <c r="B1409" t="s">
        <v>393</v>
      </c>
      <c r="C1409" t="s">
        <v>394</v>
      </c>
      <c r="D1409" t="str">
        <f t="shared" si="158"/>
        <v>05</v>
      </c>
      <c r="E1409" t="str">
        <f t="shared" si="159"/>
        <v>056</v>
      </c>
      <c r="F1409" t="str">
        <f t="shared" si="160"/>
        <v>0561</v>
      </c>
      <c r="G1409" t="str">
        <f t="shared" si="161"/>
        <v>05619</v>
      </c>
      <c r="H1409" t="str">
        <f t="shared" si="162"/>
        <v>056194</v>
      </c>
      <c r="I1409" t="str">
        <f t="shared" si="163"/>
        <v>05619415</v>
      </c>
      <c r="J1409" s="1" t="s">
        <v>1330</v>
      </c>
      <c r="K1409" s="3">
        <v>6.1570900009230806E-5</v>
      </c>
      <c r="L1409" s="1">
        <f t="shared" si="164"/>
        <v>0.03</v>
      </c>
      <c r="M1409" s="2">
        <v>118.47791912300551</v>
      </c>
      <c r="N1409">
        <v>7.2947921116243066E-3</v>
      </c>
      <c r="X1409" s="8"/>
    </row>
    <row r="1410" spans="1:24" x14ac:dyDescent="0.25">
      <c r="A1410" t="s">
        <v>14</v>
      </c>
      <c r="B1410" t="s">
        <v>395</v>
      </c>
      <c r="C1410" t="s">
        <v>396</v>
      </c>
      <c r="D1410" t="str">
        <f t="shared" ref="D1410:D1459" si="165">LEFT(B1410,2)</f>
        <v>05</v>
      </c>
      <c r="E1410" t="str">
        <f t="shared" ref="E1410:E1459" si="166">LEFT(B1410,3)</f>
        <v>056</v>
      </c>
      <c r="F1410" t="str">
        <f t="shared" ref="F1410:F1459" si="167">LEFT(B1410,4)</f>
        <v>0561</v>
      </c>
      <c r="G1410" t="str">
        <f t="shared" ref="G1410:G1459" si="168">LEFT(B1410,5)</f>
        <v>05619</v>
      </c>
      <c r="H1410" t="str">
        <f t="shared" ref="H1410:H1459" si="169">LEFT(B1410,6)</f>
        <v>056194</v>
      </c>
      <c r="I1410" t="str">
        <f t="shared" ref="I1410:I1459" si="170">LEFT(B1410,8)</f>
        <v>05619422</v>
      </c>
      <c r="J1410" s="1" t="s">
        <v>1330</v>
      </c>
      <c r="K1410" s="3">
        <v>1.4856147775826354E-5</v>
      </c>
      <c r="L1410" s="1">
        <f t="shared" si="164"/>
        <v>0.03</v>
      </c>
      <c r="M1410" s="2">
        <v>109.30906704748119</v>
      </c>
      <c r="N1410">
        <v>1.6239116532950914E-3</v>
      </c>
      <c r="X1410" s="8"/>
    </row>
    <row r="1411" spans="1:24" x14ac:dyDescent="0.25">
      <c r="A1411" t="s">
        <v>14</v>
      </c>
      <c r="B1411" t="s">
        <v>397</v>
      </c>
      <c r="C1411" t="s">
        <v>398</v>
      </c>
      <c r="D1411" t="str">
        <f t="shared" si="165"/>
        <v>05</v>
      </c>
      <c r="E1411" t="str">
        <f t="shared" si="166"/>
        <v>056</v>
      </c>
      <c r="F1411" t="str">
        <f t="shared" si="167"/>
        <v>0561</v>
      </c>
      <c r="G1411" t="str">
        <f t="shared" si="168"/>
        <v>05619</v>
      </c>
      <c r="H1411" t="str">
        <f t="shared" si="169"/>
        <v>056194</v>
      </c>
      <c r="I1411" t="str">
        <f t="shared" si="170"/>
        <v>05619430</v>
      </c>
      <c r="J1411" s="1" t="s">
        <v>1330</v>
      </c>
      <c r="K1411" s="3">
        <v>5.0708566708899341E-5</v>
      </c>
      <c r="L1411" s="1">
        <f t="shared" ref="L1411:L1474" si="171">SUMIF(J:J,J1411,K:K)</f>
        <v>0.03</v>
      </c>
      <c r="M1411" s="2">
        <v>134.77277983261129</v>
      </c>
      <c r="N1411">
        <v>6.8341344966857736E-3</v>
      </c>
      <c r="X1411" s="8"/>
    </row>
    <row r="1412" spans="1:24" x14ac:dyDescent="0.25">
      <c r="A1412" t="s">
        <v>14</v>
      </c>
      <c r="B1412" t="s">
        <v>399</v>
      </c>
      <c r="C1412" t="s">
        <v>400</v>
      </c>
      <c r="D1412" t="str">
        <f t="shared" si="165"/>
        <v>05</v>
      </c>
      <c r="E1412" t="str">
        <f t="shared" si="166"/>
        <v>056</v>
      </c>
      <c r="F1412" t="str">
        <f t="shared" si="167"/>
        <v>0561</v>
      </c>
      <c r="G1412" t="str">
        <f t="shared" si="168"/>
        <v>05619</v>
      </c>
      <c r="H1412" t="str">
        <f t="shared" si="169"/>
        <v>056194</v>
      </c>
      <c r="I1412" t="str">
        <f t="shared" si="170"/>
        <v>05619431</v>
      </c>
      <c r="J1412" s="1" t="s">
        <v>1330</v>
      </c>
      <c r="K1412" s="3">
        <v>4.2645453644878968E-5</v>
      </c>
      <c r="L1412" s="1">
        <f t="shared" si="171"/>
        <v>0.03</v>
      </c>
      <c r="M1412" s="2">
        <v>144.8143846146146</v>
      </c>
      <c r="N1412">
        <v>6.1756751261942211E-3</v>
      </c>
      <c r="X1412" s="8"/>
    </row>
    <row r="1413" spans="1:24" x14ac:dyDescent="0.25">
      <c r="A1413" t="s">
        <v>14</v>
      </c>
      <c r="B1413" t="s">
        <v>401</v>
      </c>
      <c r="C1413" t="s">
        <v>402</v>
      </c>
      <c r="D1413" t="str">
        <f t="shared" si="165"/>
        <v>06</v>
      </c>
      <c r="E1413" t="str">
        <f t="shared" si="166"/>
        <v>061</v>
      </c>
      <c r="F1413" t="str">
        <f t="shared" si="167"/>
        <v>0611</v>
      </c>
      <c r="G1413" t="str">
        <f t="shared" si="168"/>
        <v>06111</v>
      </c>
      <c r="H1413" t="str">
        <f t="shared" si="169"/>
        <v>061111</v>
      </c>
      <c r="I1413" t="str">
        <f t="shared" si="170"/>
        <v>06111103</v>
      </c>
      <c r="J1413" s="1" t="s">
        <v>1330</v>
      </c>
      <c r="K1413" s="3">
        <v>4.9589999999999998E-5</v>
      </c>
      <c r="L1413" s="1">
        <f t="shared" si="171"/>
        <v>0.03</v>
      </c>
      <c r="M1413" s="2">
        <v>102.0397378720663</v>
      </c>
      <c r="N1413">
        <v>5.0601506010757675E-3</v>
      </c>
      <c r="X1413" s="8"/>
    </row>
    <row r="1414" spans="1:24" x14ac:dyDescent="0.25">
      <c r="A1414" t="s">
        <v>14</v>
      </c>
      <c r="B1414" t="s">
        <v>403</v>
      </c>
      <c r="C1414" t="s">
        <v>404</v>
      </c>
      <c r="D1414" t="str">
        <f t="shared" si="165"/>
        <v>06</v>
      </c>
      <c r="E1414" t="str">
        <f t="shared" si="166"/>
        <v>061</v>
      </c>
      <c r="F1414" t="str">
        <f t="shared" si="167"/>
        <v>0611</v>
      </c>
      <c r="G1414" t="str">
        <f t="shared" si="168"/>
        <v>06111</v>
      </c>
      <c r="H1414" t="str">
        <f t="shared" si="169"/>
        <v>061111</v>
      </c>
      <c r="I1414" t="str">
        <f t="shared" si="170"/>
        <v>06111104</v>
      </c>
      <c r="J1414" s="1" t="s">
        <v>1330</v>
      </c>
      <c r="K1414" s="3">
        <v>1.1509030300073138E-5</v>
      </c>
      <c r="L1414" s="1">
        <f t="shared" si="171"/>
        <v>0.03</v>
      </c>
      <c r="M1414" s="2">
        <v>104.6484752694456</v>
      </c>
      <c r="N1414">
        <v>1.2044024727325038E-3</v>
      </c>
      <c r="X1414" s="8"/>
    </row>
    <row r="1415" spans="1:24" x14ac:dyDescent="0.25">
      <c r="A1415" t="s">
        <v>14</v>
      </c>
      <c r="B1415" t="s">
        <v>405</v>
      </c>
      <c r="C1415" t="s">
        <v>406</v>
      </c>
      <c r="D1415" t="str">
        <f t="shared" si="165"/>
        <v>06</v>
      </c>
      <c r="E1415" t="str">
        <f t="shared" si="166"/>
        <v>061</v>
      </c>
      <c r="F1415" t="str">
        <f t="shared" si="167"/>
        <v>0611</v>
      </c>
      <c r="G1415" t="str">
        <f t="shared" si="168"/>
        <v>06111</v>
      </c>
      <c r="H1415" t="str">
        <f t="shared" si="169"/>
        <v>061111</v>
      </c>
      <c r="I1415" t="str">
        <f t="shared" si="170"/>
        <v>06111105</v>
      </c>
      <c r="J1415" s="1" t="s">
        <v>1330</v>
      </c>
      <c r="K1415" s="3">
        <v>1.7713476522763097E-5</v>
      </c>
      <c r="L1415" s="1">
        <f t="shared" si="171"/>
        <v>0.03</v>
      </c>
      <c r="M1415" s="2">
        <v>109.97043325918369</v>
      </c>
      <c r="N1415">
        <v>1.9479586877346365E-3</v>
      </c>
      <c r="X1415" s="8"/>
    </row>
    <row r="1416" spans="1:24" x14ac:dyDescent="0.25">
      <c r="A1416" t="s">
        <v>14</v>
      </c>
      <c r="B1416" t="s">
        <v>407</v>
      </c>
      <c r="C1416" t="s">
        <v>408</v>
      </c>
      <c r="D1416" t="str">
        <f t="shared" si="165"/>
        <v>06</v>
      </c>
      <c r="E1416" t="str">
        <f t="shared" si="166"/>
        <v>061</v>
      </c>
      <c r="F1416" t="str">
        <f t="shared" si="167"/>
        <v>0611</v>
      </c>
      <c r="G1416" t="str">
        <f t="shared" si="168"/>
        <v>06111</v>
      </c>
      <c r="H1416" t="str">
        <f t="shared" si="169"/>
        <v>061111</v>
      </c>
      <c r="I1416" t="str">
        <f t="shared" si="170"/>
        <v>06111107</v>
      </c>
      <c r="J1416" s="1" t="s">
        <v>1330</v>
      </c>
      <c r="K1416" s="3">
        <v>2.2031738086395265E-5</v>
      </c>
      <c r="L1416" s="1">
        <f t="shared" si="171"/>
        <v>0.03</v>
      </c>
      <c r="M1416" s="2">
        <v>115.9715994977748</v>
      </c>
      <c r="N1416">
        <v>2.5550559055953033E-3</v>
      </c>
      <c r="X1416" s="8"/>
    </row>
    <row r="1417" spans="1:24" x14ac:dyDescent="0.25">
      <c r="A1417" t="s">
        <v>14</v>
      </c>
      <c r="B1417" t="s">
        <v>409</v>
      </c>
      <c r="C1417" t="s">
        <v>410</v>
      </c>
      <c r="D1417" t="str">
        <f t="shared" si="165"/>
        <v>06</v>
      </c>
      <c r="E1417" t="str">
        <f t="shared" si="166"/>
        <v>061</v>
      </c>
      <c r="F1417" t="str">
        <f t="shared" si="167"/>
        <v>0611</v>
      </c>
      <c r="G1417" t="str">
        <f t="shared" si="168"/>
        <v>06111</v>
      </c>
      <c r="H1417" t="str">
        <f t="shared" si="169"/>
        <v>061111</v>
      </c>
      <c r="I1417" t="str">
        <f t="shared" si="170"/>
        <v>06111109</v>
      </c>
      <c r="J1417" s="1" t="s">
        <v>1330</v>
      </c>
      <c r="K1417" s="3">
        <v>1.7984821998910777E-4</v>
      </c>
      <c r="L1417" s="1">
        <f t="shared" si="171"/>
        <v>0.03</v>
      </c>
      <c r="M1417" s="2">
        <v>112.8880432259372</v>
      </c>
      <c r="N1417">
        <v>2.0302713632238262E-2</v>
      </c>
      <c r="X1417" s="8"/>
    </row>
    <row r="1418" spans="1:24" x14ac:dyDescent="0.25">
      <c r="A1418" t="s">
        <v>14</v>
      </c>
      <c r="B1418" t="s">
        <v>411</v>
      </c>
      <c r="C1418" t="s">
        <v>412</v>
      </c>
      <c r="D1418" t="str">
        <f t="shared" si="165"/>
        <v>06</v>
      </c>
      <c r="E1418" t="str">
        <f t="shared" si="166"/>
        <v>061</v>
      </c>
      <c r="F1418" t="str">
        <f t="shared" si="167"/>
        <v>0611</v>
      </c>
      <c r="G1418" t="str">
        <f t="shared" si="168"/>
        <v>06111</v>
      </c>
      <c r="H1418" t="str">
        <f t="shared" si="169"/>
        <v>061111</v>
      </c>
      <c r="I1418" t="str">
        <f t="shared" si="170"/>
        <v>06111110</v>
      </c>
      <c r="J1418" s="1" t="s">
        <v>1330</v>
      </c>
      <c r="K1418" s="3">
        <v>9.4387670879665355E-5</v>
      </c>
      <c r="L1418" s="1">
        <f t="shared" si="171"/>
        <v>0.03</v>
      </c>
      <c r="M1418" s="2">
        <v>112.55147972020799</v>
      </c>
      <c r="N1418">
        <v>1.0623472024850322E-2</v>
      </c>
      <c r="X1418" s="8"/>
    </row>
    <row r="1419" spans="1:24" x14ac:dyDescent="0.25">
      <c r="A1419" t="s">
        <v>14</v>
      </c>
      <c r="B1419" t="s">
        <v>413</v>
      </c>
      <c r="C1419" t="s">
        <v>414</v>
      </c>
      <c r="D1419" t="str">
        <f t="shared" si="165"/>
        <v>06</v>
      </c>
      <c r="E1419" t="str">
        <f t="shared" si="166"/>
        <v>061</v>
      </c>
      <c r="F1419" t="str">
        <f t="shared" si="167"/>
        <v>0611</v>
      </c>
      <c r="G1419" t="str">
        <f t="shared" si="168"/>
        <v>06111</v>
      </c>
      <c r="H1419" t="str">
        <f t="shared" si="169"/>
        <v>061111</v>
      </c>
      <c r="I1419" t="str">
        <f t="shared" si="170"/>
        <v>06111114</v>
      </c>
      <c r="J1419" s="1" t="s">
        <v>1330</v>
      </c>
      <c r="K1419" s="3">
        <v>2.2594938912073639E-5</v>
      </c>
      <c r="L1419" s="1">
        <f t="shared" si="171"/>
        <v>0.03</v>
      </c>
      <c r="M1419" s="2">
        <v>113.5612423327977</v>
      </c>
      <c r="N1419">
        <v>2.565909333288755E-3</v>
      </c>
      <c r="X1419" s="8"/>
    </row>
    <row r="1420" spans="1:24" x14ac:dyDescent="0.25">
      <c r="A1420" t="s">
        <v>14</v>
      </c>
      <c r="B1420" t="s">
        <v>415</v>
      </c>
      <c r="C1420" t="s">
        <v>416</v>
      </c>
      <c r="D1420" t="str">
        <f t="shared" si="165"/>
        <v>06</v>
      </c>
      <c r="E1420" t="str">
        <f t="shared" si="166"/>
        <v>061</v>
      </c>
      <c r="F1420" t="str">
        <f t="shared" si="167"/>
        <v>0611</v>
      </c>
      <c r="G1420" t="str">
        <f t="shared" si="168"/>
        <v>06111</v>
      </c>
      <c r="H1420" t="str">
        <f t="shared" si="169"/>
        <v>061111</v>
      </c>
      <c r="I1420" t="str">
        <f t="shared" si="170"/>
        <v>06111115</v>
      </c>
      <c r="J1420" s="1" t="s">
        <v>1330</v>
      </c>
      <c r="K1420" s="3">
        <v>9.0006219618510642E-6</v>
      </c>
      <c r="L1420" s="1">
        <f t="shared" si="171"/>
        <v>0.03</v>
      </c>
      <c r="M1420" s="2">
        <v>107.86777405998519</v>
      </c>
      <c r="N1420">
        <v>9.708770561802913E-4</v>
      </c>
      <c r="X1420" s="8"/>
    </row>
    <row r="1421" spans="1:24" x14ac:dyDescent="0.25">
      <c r="A1421" t="s">
        <v>14</v>
      </c>
      <c r="B1421" t="s">
        <v>417</v>
      </c>
      <c r="C1421" t="s">
        <v>418</v>
      </c>
      <c r="D1421" t="str">
        <f t="shared" si="165"/>
        <v>06</v>
      </c>
      <c r="E1421" t="str">
        <f t="shared" si="166"/>
        <v>061</v>
      </c>
      <c r="F1421" t="str">
        <f t="shared" si="167"/>
        <v>0611</v>
      </c>
      <c r="G1421" t="str">
        <f t="shared" si="168"/>
        <v>06111</v>
      </c>
      <c r="H1421" t="str">
        <f t="shared" si="169"/>
        <v>061111</v>
      </c>
      <c r="I1421" t="str">
        <f t="shared" si="170"/>
        <v>06111116</v>
      </c>
      <c r="J1421" s="1" t="s">
        <v>1330</v>
      </c>
      <c r="K1421" s="3">
        <v>1.7452619382679533E-5</v>
      </c>
      <c r="L1421" s="1">
        <f t="shared" si="171"/>
        <v>0.03</v>
      </c>
      <c r="M1421" s="2">
        <v>148.21133451932749</v>
      </c>
      <c r="N1421">
        <v>2.5866760095648151E-3</v>
      </c>
      <c r="X1421" s="8"/>
    </row>
    <row r="1422" spans="1:24" x14ac:dyDescent="0.25">
      <c r="A1422" t="s">
        <v>14</v>
      </c>
      <c r="B1422" t="s">
        <v>419</v>
      </c>
      <c r="C1422" t="s">
        <v>420</v>
      </c>
      <c r="D1422" t="str">
        <f t="shared" si="165"/>
        <v>06</v>
      </c>
      <c r="E1422" t="str">
        <f t="shared" si="166"/>
        <v>061</v>
      </c>
      <c r="F1422" t="str">
        <f t="shared" si="167"/>
        <v>0611</v>
      </c>
      <c r="G1422" t="str">
        <f t="shared" si="168"/>
        <v>06111</v>
      </c>
      <c r="H1422" t="str">
        <f t="shared" si="169"/>
        <v>061111</v>
      </c>
      <c r="I1422" t="str">
        <f t="shared" si="170"/>
        <v>06111121</v>
      </c>
      <c r="J1422" s="1" t="s">
        <v>1330</v>
      </c>
      <c r="K1422" s="3">
        <v>4.3594801375374713E-4</v>
      </c>
      <c r="L1422" s="1">
        <f t="shared" si="171"/>
        <v>0.03</v>
      </c>
      <c r="M1422" s="2">
        <v>147.9243809518905</v>
      </c>
      <c r="N1422">
        <v>6.4487340061729292E-2</v>
      </c>
      <c r="X1422" s="8"/>
    </row>
    <row r="1423" spans="1:24" x14ac:dyDescent="0.25">
      <c r="A1423" t="s">
        <v>14</v>
      </c>
      <c r="B1423" t="s">
        <v>421</v>
      </c>
      <c r="C1423" t="s">
        <v>422</v>
      </c>
      <c r="D1423" t="str">
        <f t="shared" si="165"/>
        <v>06</v>
      </c>
      <c r="E1423" t="str">
        <f t="shared" si="166"/>
        <v>061</v>
      </c>
      <c r="F1423" t="str">
        <f t="shared" si="167"/>
        <v>0611</v>
      </c>
      <c r="G1423" t="str">
        <f t="shared" si="168"/>
        <v>06111</v>
      </c>
      <c r="H1423" t="str">
        <f t="shared" si="169"/>
        <v>061111</v>
      </c>
      <c r="I1423" t="str">
        <f t="shared" si="170"/>
        <v>06111123</v>
      </c>
      <c r="J1423" s="1" t="s">
        <v>1330</v>
      </c>
      <c r="K1423" s="3">
        <v>2.5654989358953365E-4</v>
      </c>
      <c r="L1423" s="1">
        <f t="shared" si="171"/>
        <v>0.03</v>
      </c>
      <c r="M1423" s="2">
        <v>116.0797230682434</v>
      </c>
      <c r="N1423">
        <v>2.9780240601060378E-2</v>
      </c>
      <c r="X1423" s="8"/>
    </row>
    <row r="1424" spans="1:24" x14ac:dyDescent="0.25">
      <c r="A1424" t="s">
        <v>14</v>
      </c>
      <c r="B1424" t="s">
        <v>423</v>
      </c>
      <c r="C1424" t="s">
        <v>424</v>
      </c>
      <c r="D1424" t="str">
        <f t="shared" si="165"/>
        <v>06</v>
      </c>
      <c r="E1424" t="str">
        <f t="shared" si="166"/>
        <v>061</v>
      </c>
      <c r="F1424" t="str">
        <f t="shared" si="167"/>
        <v>0611</v>
      </c>
      <c r="G1424" t="str">
        <f t="shared" si="168"/>
        <v>06111</v>
      </c>
      <c r="H1424" t="str">
        <f t="shared" si="169"/>
        <v>061111</v>
      </c>
      <c r="I1424" t="str">
        <f t="shared" si="170"/>
        <v>06111125</v>
      </c>
      <c r="J1424" s="1" t="s">
        <v>1330</v>
      </c>
      <c r="K1424" s="3">
        <v>6.5590159337823562E-5</v>
      </c>
      <c r="L1424" s="1">
        <f t="shared" si="171"/>
        <v>0.03</v>
      </c>
      <c r="M1424" s="2">
        <v>108.28657017377</v>
      </c>
      <c r="N1424">
        <v>7.1025333918439872E-3</v>
      </c>
      <c r="X1424" s="8"/>
    </row>
    <row r="1425" spans="1:24" x14ac:dyDescent="0.25">
      <c r="A1425" t="s">
        <v>14</v>
      </c>
      <c r="B1425" t="s">
        <v>425</v>
      </c>
      <c r="C1425" t="s">
        <v>426</v>
      </c>
      <c r="D1425" t="str">
        <f t="shared" si="165"/>
        <v>06</v>
      </c>
      <c r="E1425" t="str">
        <f t="shared" si="166"/>
        <v>061</v>
      </c>
      <c r="F1425" t="str">
        <f t="shared" si="167"/>
        <v>0611</v>
      </c>
      <c r="G1425" t="str">
        <f t="shared" si="168"/>
        <v>06111</v>
      </c>
      <c r="H1425" t="str">
        <f t="shared" si="169"/>
        <v>061111</v>
      </c>
      <c r="I1425" t="str">
        <f t="shared" si="170"/>
        <v>06111127</v>
      </c>
      <c r="J1425" s="1" t="s">
        <v>1330</v>
      </c>
      <c r="K1425" s="3">
        <v>8.3085783915382865E-5</v>
      </c>
      <c r="L1425" s="1">
        <f t="shared" si="171"/>
        <v>0.03</v>
      </c>
      <c r="M1425" s="2">
        <v>133.94544083319889</v>
      </c>
      <c r="N1425">
        <v>1.1128961953517863E-2</v>
      </c>
      <c r="X1425" s="8"/>
    </row>
    <row r="1426" spans="1:24" x14ac:dyDescent="0.25">
      <c r="A1426" t="s">
        <v>14</v>
      </c>
      <c r="B1426" t="s">
        <v>427</v>
      </c>
      <c r="C1426" t="s">
        <v>428</v>
      </c>
      <c r="D1426" t="str">
        <f t="shared" si="165"/>
        <v>06</v>
      </c>
      <c r="E1426" t="str">
        <f t="shared" si="166"/>
        <v>061</v>
      </c>
      <c r="F1426" t="str">
        <f t="shared" si="167"/>
        <v>0611</v>
      </c>
      <c r="G1426" t="str">
        <f t="shared" si="168"/>
        <v>06111</v>
      </c>
      <c r="H1426" t="str">
        <f t="shared" si="169"/>
        <v>061112</v>
      </c>
      <c r="I1426" t="str">
        <f t="shared" si="170"/>
        <v>06111201</v>
      </c>
      <c r="J1426" s="1" t="s">
        <v>1330</v>
      </c>
      <c r="K1426" s="3">
        <v>1.0589999999999999E-4</v>
      </c>
      <c r="L1426" s="1">
        <f t="shared" si="171"/>
        <v>0.03</v>
      </c>
      <c r="M1426" s="2">
        <v>103.1672210782087</v>
      </c>
      <c r="N1426">
        <v>1.09254087121823E-2</v>
      </c>
      <c r="X1426" s="8"/>
    </row>
    <row r="1427" spans="1:24" x14ac:dyDescent="0.25">
      <c r="A1427" t="s">
        <v>14</v>
      </c>
      <c r="B1427" t="s">
        <v>429</v>
      </c>
      <c r="C1427" t="s">
        <v>430</v>
      </c>
      <c r="D1427" t="str">
        <f t="shared" si="165"/>
        <v>06</v>
      </c>
      <c r="E1427" t="str">
        <f t="shared" si="166"/>
        <v>061</v>
      </c>
      <c r="F1427" t="str">
        <f t="shared" si="167"/>
        <v>0611</v>
      </c>
      <c r="G1427" t="str">
        <f t="shared" si="168"/>
        <v>06111</v>
      </c>
      <c r="H1427" t="str">
        <f t="shared" si="169"/>
        <v>061112</v>
      </c>
      <c r="I1427" t="str">
        <f t="shared" si="170"/>
        <v>06111202</v>
      </c>
      <c r="J1427" s="1" t="s">
        <v>1330</v>
      </c>
      <c r="K1427" s="3">
        <v>3.1407822021028896E-6</v>
      </c>
      <c r="L1427" s="1">
        <f t="shared" si="171"/>
        <v>0.03</v>
      </c>
      <c r="M1427" s="2">
        <v>115.83096068067231</v>
      </c>
      <c r="N1427">
        <v>3.6379981975833521E-4</v>
      </c>
      <c r="X1427" s="8"/>
    </row>
    <row r="1428" spans="1:24" x14ac:dyDescent="0.25">
      <c r="A1428" t="s">
        <v>14</v>
      </c>
      <c r="B1428" t="s">
        <v>431</v>
      </c>
      <c r="C1428" t="s">
        <v>432</v>
      </c>
      <c r="D1428" t="str">
        <f t="shared" si="165"/>
        <v>06</v>
      </c>
      <c r="E1428" t="str">
        <f t="shared" si="166"/>
        <v>061</v>
      </c>
      <c r="F1428" t="str">
        <f t="shared" si="167"/>
        <v>0611</v>
      </c>
      <c r="G1428" t="str">
        <f t="shared" si="168"/>
        <v>06111</v>
      </c>
      <c r="H1428" t="str">
        <f t="shared" si="169"/>
        <v>061112</v>
      </c>
      <c r="I1428" t="str">
        <f t="shared" si="170"/>
        <v>06111203</v>
      </c>
      <c r="J1428" s="1" t="s">
        <v>1330</v>
      </c>
      <c r="K1428" s="3">
        <v>1.0650036043700655E-4</v>
      </c>
      <c r="L1428" s="1">
        <f t="shared" si="171"/>
        <v>0.03</v>
      </c>
      <c r="M1428" s="2">
        <v>133.62568281284851</v>
      </c>
      <c r="N1428">
        <v>1.4231183383209478E-2</v>
      </c>
      <c r="X1428" s="8"/>
    </row>
    <row r="1429" spans="1:24" x14ac:dyDescent="0.25">
      <c r="A1429" t="s">
        <v>14</v>
      </c>
      <c r="B1429" t="s">
        <v>433</v>
      </c>
      <c r="C1429" t="s">
        <v>434</v>
      </c>
      <c r="D1429" t="str">
        <f t="shared" si="165"/>
        <v>06</v>
      </c>
      <c r="E1429" t="str">
        <f t="shared" si="166"/>
        <v>061</v>
      </c>
      <c r="F1429" t="str">
        <f t="shared" si="167"/>
        <v>0611</v>
      </c>
      <c r="G1429" t="str">
        <f t="shared" si="168"/>
        <v>06111</v>
      </c>
      <c r="H1429" t="str">
        <f t="shared" si="169"/>
        <v>061112</v>
      </c>
      <c r="I1429" t="str">
        <f t="shared" si="170"/>
        <v>06111205</v>
      </c>
      <c r="J1429" s="1" t="s">
        <v>1330</v>
      </c>
      <c r="K1429" s="3">
        <v>3.0556246777050424E-5</v>
      </c>
      <c r="L1429" s="1">
        <f t="shared" si="171"/>
        <v>0.03</v>
      </c>
      <c r="M1429" s="2">
        <v>127.5215330804959</v>
      </c>
      <c r="N1429">
        <v>3.8965794341954321E-3</v>
      </c>
      <c r="X1429" s="8"/>
    </row>
    <row r="1430" spans="1:24" x14ac:dyDescent="0.25">
      <c r="A1430" t="s">
        <v>14</v>
      </c>
      <c r="B1430" t="s">
        <v>435</v>
      </c>
      <c r="C1430" t="s">
        <v>436</v>
      </c>
      <c r="D1430" t="str">
        <f t="shared" si="165"/>
        <v>06</v>
      </c>
      <c r="E1430" t="str">
        <f t="shared" si="166"/>
        <v>061</v>
      </c>
      <c r="F1430" t="str">
        <f t="shared" si="167"/>
        <v>0611</v>
      </c>
      <c r="G1430" t="str">
        <f t="shared" si="168"/>
        <v>06111</v>
      </c>
      <c r="H1430" t="str">
        <f t="shared" si="169"/>
        <v>061112</v>
      </c>
      <c r="I1430" t="str">
        <f t="shared" si="170"/>
        <v>06111206</v>
      </c>
      <c r="J1430" s="1" t="s">
        <v>1330</v>
      </c>
      <c r="K1430" s="3">
        <v>3.7438461538142877E-4</v>
      </c>
      <c r="L1430" s="1">
        <f t="shared" si="171"/>
        <v>0.03</v>
      </c>
      <c r="M1430" s="2">
        <v>105.308241508552</v>
      </c>
      <c r="N1430">
        <v>3.942578549367385E-2</v>
      </c>
      <c r="X1430" s="8"/>
    </row>
    <row r="1431" spans="1:24" x14ac:dyDescent="0.25">
      <c r="A1431" t="s">
        <v>14</v>
      </c>
      <c r="B1431" t="s">
        <v>437</v>
      </c>
      <c r="C1431" t="s">
        <v>438</v>
      </c>
      <c r="D1431" t="str">
        <f t="shared" si="165"/>
        <v>06</v>
      </c>
      <c r="E1431" t="str">
        <f t="shared" si="166"/>
        <v>061</v>
      </c>
      <c r="F1431" t="str">
        <f t="shared" si="167"/>
        <v>0611</v>
      </c>
      <c r="G1431" t="str">
        <f t="shared" si="168"/>
        <v>06111</v>
      </c>
      <c r="H1431" t="str">
        <f t="shared" si="169"/>
        <v>061112</v>
      </c>
      <c r="I1431" t="str">
        <f t="shared" si="170"/>
        <v>06111208</v>
      </c>
      <c r="J1431" s="1" t="s">
        <v>1330</v>
      </c>
      <c r="K1431" s="3">
        <v>1.2907226577815625E-4</v>
      </c>
      <c r="L1431" s="1">
        <f t="shared" si="171"/>
        <v>0.03</v>
      </c>
      <c r="M1431" s="2">
        <v>104.7410527909654</v>
      </c>
      <c r="N1431">
        <v>1.351916500371938E-2</v>
      </c>
      <c r="X1431" s="8"/>
    </row>
    <row r="1432" spans="1:24" x14ac:dyDescent="0.25">
      <c r="A1432" t="s">
        <v>14</v>
      </c>
      <c r="B1432" t="s">
        <v>439</v>
      </c>
      <c r="C1432" t="s">
        <v>440</v>
      </c>
      <c r="D1432" t="str">
        <f t="shared" si="165"/>
        <v>06</v>
      </c>
      <c r="E1432" t="str">
        <f t="shared" si="166"/>
        <v>061</v>
      </c>
      <c r="F1432" t="str">
        <f t="shared" si="167"/>
        <v>0611</v>
      </c>
      <c r="G1432" t="str">
        <f t="shared" si="168"/>
        <v>06111</v>
      </c>
      <c r="H1432" t="str">
        <f t="shared" si="169"/>
        <v>061112</v>
      </c>
      <c r="I1432" t="str">
        <f t="shared" si="170"/>
        <v>06111209</v>
      </c>
      <c r="J1432" s="1" t="s">
        <v>1330</v>
      </c>
      <c r="K1432" s="3">
        <v>1.3325827010006547E-4</v>
      </c>
      <c r="L1432" s="1">
        <f t="shared" si="171"/>
        <v>0.03</v>
      </c>
      <c r="M1432" s="2">
        <v>119.0421589053979</v>
      </c>
      <c r="N1432">
        <v>1.5863352164710427E-2</v>
      </c>
      <c r="X1432" s="8"/>
    </row>
    <row r="1433" spans="1:24" x14ac:dyDescent="0.25">
      <c r="A1433" t="s">
        <v>14</v>
      </c>
      <c r="B1433" t="s">
        <v>441</v>
      </c>
      <c r="C1433" t="s">
        <v>442</v>
      </c>
      <c r="D1433" t="str">
        <f t="shared" si="165"/>
        <v>06</v>
      </c>
      <c r="E1433" t="str">
        <f t="shared" si="166"/>
        <v>061</v>
      </c>
      <c r="F1433" t="str">
        <f t="shared" si="167"/>
        <v>0611</v>
      </c>
      <c r="G1433" t="str">
        <f t="shared" si="168"/>
        <v>06111</v>
      </c>
      <c r="H1433" t="str">
        <f t="shared" si="169"/>
        <v>061112</v>
      </c>
      <c r="I1433" t="str">
        <f t="shared" si="170"/>
        <v>06111210</v>
      </c>
      <c r="J1433" s="1" t="s">
        <v>1330</v>
      </c>
      <c r="K1433" s="3">
        <v>3.4815804780007737E-4</v>
      </c>
      <c r="L1433" s="1">
        <f t="shared" si="171"/>
        <v>0.03</v>
      </c>
      <c r="M1433" s="2">
        <v>116.02136522788069</v>
      </c>
      <c r="N1433">
        <v>4.0393772020838721E-2</v>
      </c>
      <c r="X1433" s="8"/>
    </row>
    <row r="1434" spans="1:24" x14ac:dyDescent="0.25">
      <c r="A1434" t="s">
        <v>14</v>
      </c>
      <c r="B1434" t="s">
        <v>443</v>
      </c>
      <c r="C1434" t="s">
        <v>444</v>
      </c>
      <c r="D1434" t="str">
        <f t="shared" si="165"/>
        <v>06</v>
      </c>
      <c r="E1434" t="str">
        <f t="shared" si="166"/>
        <v>061</v>
      </c>
      <c r="F1434" t="str">
        <f t="shared" si="167"/>
        <v>0611</v>
      </c>
      <c r="G1434" t="str">
        <f t="shared" si="168"/>
        <v>06111</v>
      </c>
      <c r="H1434" t="str">
        <f t="shared" si="169"/>
        <v>061112</v>
      </c>
      <c r="I1434" t="str">
        <f t="shared" si="170"/>
        <v>06111211</v>
      </c>
      <c r="J1434" s="1" t="s">
        <v>1330</v>
      </c>
      <c r="K1434" s="3">
        <v>6.9279608529520961E-5</v>
      </c>
      <c r="L1434" s="1">
        <f t="shared" si="171"/>
        <v>0.03</v>
      </c>
      <c r="M1434" s="2">
        <v>121.3086365639314</v>
      </c>
      <c r="N1434">
        <v>8.4042148523991011E-3</v>
      </c>
      <c r="X1434" s="8"/>
    </row>
    <row r="1435" spans="1:24" x14ac:dyDescent="0.25">
      <c r="A1435" t="s">
        <v>14</v>
      </c>
      <c r="B1435" t="s">
        <v>445</v>
      </c>
      <c r="C1435" t="s">
        <v>446</v>
      </c>
      <c r="D1435" t="str">
        <f t="shared" si="165"/>
        <v>06</v>
      </c>
      <c r="E1435" t="str">
        <f t="shared" si="166"/>
        <v>061</v>
      </c>
      <c r="F1435" t="str">
        <f t="shared" si="167"/>
        <v>0611</v>
      </c>
      <c r="G1435" t="str">
        <f t="shared" si="168"/>
        <v>06111</v>
      </c>
      <c r="H1435" t="str">
        <f t="shared" si="169"/>
        <v>061112</v>
      </c>
      <c r="I1435" t="str">
        <f t="shared" si="170"/>
        <v>06111212</v>
      </c>
      <c r="J1435" s="1" t="s">
        <v>1330</v>
      </c>
      <c r="K1435" s="3">
        <v>6.1981725085064054E-4</v>
      </c>
      <c r="L1435" s="1">
        <f t="shared" si="171"/>
        <v>0.03</v>
      </c>
      <c r="M1435" s="2">
        <v>112.1123094239265</v>
      </c>
      <c r="N1435">
        <v>6.9489143413654489E-2</v>
      </c>
      <c r="X1435" s="8"/>
    </row>
    <row r="1436" spans="1:24" x14ac:dyDescent="0.25">
      <c r="A1436" t="s">
        <v>14</v>
      </c>
      <c r="B1436" t="s">
        <v>447</v>
      </c>
      <c r="C1436" t="s">
        <v>448</v>
      </c>
      <c r="D1436" t="str">
        <f t="shared" si="165"/>
        <v>06</v>
      </c>
      <c r="E1436" t="str">
        <f t="shared" si="166"/>
        <v>061</v>
      </c>
      <c r="F1436" t="str">
        <f t="shared" si="167"/>
        <v>0611</v>
      </c>
      <c r="G1436" t="str">
        <f t="shared" si="168"/>
        <v>06111</v>
      </c>
      <c r="H1436" t="str">
        <f t="shared" si="169"/>
        <v>061112</v>
      </c>
      <c r="I1436" t="str">
        <f t="shared" si="170"/>
        <v>06111213</v>
      </c>
      <c r="J1436" s="1" t="s">
        <v>1330</v>
      </c>
      <c r="K1436" s="3">
        <v>1.5945661058414061E-5</v>
      </c>
      <c r="L1436" s="1">
        <f t="shared" si="171"/>
        <v>0.03</v>
      </c>
      <c r="M1436" s="2">
        <v>105.8233396810836</v>
      </c>
      <c r="N1436">
        <v>1.6874231066239781E-3</v>
      </c>
      <c r="X1436" s="8"/>
    </row>
    <row r="1437" spans="1:24" x14ac:dyDescent="0.25">
      <c r="A1437" t="s">
        <v>14</v>
      </c>
      <c r="B1437" t="s">
        <v>449</v>
      </c>
      <c r="C1437" t="s">
        <v>450</v>
      </c>
      <c r="D1437" t="str">
        <f t="shared" si="165"/>
        <v>06</v>
      </c>
      <c r="E1437" t="str">
        <f t="shared" si="166"/>
        <v>061</v>
      </c>
      <c r="F1437" t="str">
        <f t="shared" si="167"/>
        <v>0611</v>
      </c>
      <c r="G1437" t="str">
        <f t="shared" si="168"/>
        <v>06111</v>
      </c>
      <c r="H1437" t="str">
        <f t="shared" si="169"/>
        <v>061112</v>
      </c>
      <c r="I1437" t="str">
        <f t="shared" si="170"/>
        <v>06111216</v>
      </c>
      <c r="J1437" s="1" t="s">
        <v>1330</v>
      </c>
      <c r="K1437" s="3">
        <v>6.1188390990740786E-7</v>
      </c>
      <c r="L1437" s="1">
        <f t="shared" si="171"/>
        <v>0.03</v>
      </c>
      <c r="M1437" s="2">
        <v>120.2529853267684</v>
      </c>
      <c r="N1437">
        <v>7.3580866839781186E-5</v>
      </c>
      <c r="X1437" s="8"/>
    </row>
    <row r="1438" spans="1:24" x14ac:dyDescent="0.25">
      <c r="A1438" t="s">
        <v>14</v>
      </c>
      <c r="B1438" t="s">
        <v>451</v>
      </c>
      <c r="C1438" t="s">
        <v>452</v>
      </c>
      <c r="D1438" t="str">
        <f t="shared" si="165"/>
        <v>06</v>
      </c>
      <c r="E1438" t="str">
        <f t="shared" si="166"/>
        <v>061</v>
      </c>
      <c r="F1438" t="str">
        <f t="shared" si="167"/>
        <v>0611</v>
      </c>
      <c r="G1438" t="str">
        <f t="shared" si="168"/>
        <v>06112</v>
      </c>
      <c r="H1438" t="str">
        <f t="shared" si="169"/>
        <v>061120</v>
      </c>
      <c r="I1438" t="str">
        <f t="shared" si="170"/>
        <v>06112003</v>
      </c>
      <c r="J1438" s="1" t="s">
        <v>1330</v>
      </c>
      <c r="K1438" s="3">
        <v>2.9999999999999997E-4</v>
      </c>
      <c r="L1438" s="1">
        <f t="shared" si="171"/>
        <v>0.03</v>
      </c>
      <c r="M1438" s="2">
        <v>120.34726024661499</v>
      </c>
      <c r="N1438">
        <v>3.6104178073984493E-2</v>
      </c>
      <c r="X1438" s="8"/>
    </row>
    <row r="1439" spans="1:24" x14ac:dyDescent="0.25">
      <c r="A1439" t="s">
        <v>14</v>
      </c>
      <c r="B1439" t="s">
        <v>453</v>
      </c>
      <c r="C1439" t="s">
        <v>454</v>
      </c>
      <c r="D1439" t="str">
        <f t="shared" si="165"/>
        <v>06</v>
      </c>
      <c r="E1439" t="str">
        <f t="shared" si="166"/>
        <v>061</v>
      </c>
      <c r="F1439" t="str">
        <f t="shared" si="167"/>
        <v>0612</v>
      </c>
      <c r="G1439" t="str">
        <f t="shared" si="168"/>
        <v>06121</v>
      </c>
      <c r="H1439" t="str">
        <f t="shared" si="169"/>
        <v>061211</v>
      </c>
      <c r="I1439" t="str">
        <f t="shared" si="170"/>
        <v>06121102</v>
      </c>
      <c r="J1439" s="1" t="s">
        <v>1330</v>
      </c>
      <c r="K1439" s="3">
        <v>1.9548495000000003E-4</v>
      </c>
      <c r="L1439" s="1">
        <f t="shared" si="171"/>
        <v>0.03</v>
      </c>
      <c r="M1439" s="2">
        <v>113.8369996969351</v>
      </c>
      <c r="N1439">
        <v>2.2253420193905374E-2</v>
      </c>
      <c r="X1439" s="8"/>
    </row>
    <row r="1440" spans="1:24" x14ac:dyDescent="0.25">
      <c r="A1440" t="s">
        <v>14</v>
      </c>
      <c r="B1440" t="s">
        <v>455</v>
      </c>
      <c r="C1440" t="s">
        <v>456</v>
      </c>
      <c r="D1440" t="str">
        <f t="shared" si="165"/>
        <v>06</v>
      </c>
      <c r="E1440" t="str">
        <f t="shared" si="166"/>
        <v>061</v>
      </c>
      <c r="F1440" t="str">
        <f t="shared" si="167"/>
        <v>0612</v>
      </c>
      <c r="G1440" t="str">
        <f t="shared" si="168"/>
        <v>06121</v>
      </c>
      <c r="H1440" t="str">
        <f t="shared" si="169"/>
        <v>061212</v>
      </c>
      <c r="I1440" t="str">
        <f t="shared" si="170"/>
        <v>06121202</v>
      </c>
      <c r="J1440" s="1" t="s">
        <v>1330</v>
      </c>
      <c r="K1440" s="3">
        <v>2.5136517290235852E-5</v>
      </c>
      <c r="L1440" s="1">
        <f t="shared" si="171"/>
        <v>0.03</v>
      </c>
      <c r="M1440" s="2">
        <v>147.61693053305231</v>
      </c>
      <c r="N1440">
        <v>3.710575526675614E-3</v>
      </c>
      <c r="X1440" s="8"/>
    </row>
    <row r="1441" spans="1:24" x14ac:dyDescent="0.25">
      <c r="A1441" t="s">
        <v>14</v>
      </c>
      <c r="B1441" t="s">
        <v>457</v>
      </c>
      <c r="C1441" t="s">
        <v>458</v>
      </c>
      <c r="D1441" t="str">
        <f t="shared" si="165"/>
        <v>06</v>
      </c>
      <c r="E1441" t="str">
        <f t="shared" si="166"/>
        <v>061</v>
      </c>
      <c r="F1441" t="str">
        <f t="shared" si="167"/>
        <v>0612</v>
      </c>
      <c r="G1441" t="str">
        <f t="shared" si="168"/>
        <v>06123</v>
      </c>
      <c r="H1441" t="str">
        <f t="shared" si="169"/>
        <v>061230</v>
      </c>
      <c r="I1441" t="str">
        <f t="shared" si="170"/>
        <v>06123003</v>
      </c>
      <c r="J1441" s="1" t="s">
        <v>1330</v>
      </c>
      <c r="K1441" s="3">
        <v>4.8162963686940429E-4</v>
      </c>
      <c r="L1441" s="1">
        <f t="shared" si="171"/>
        <v>0.03</v>
      </c>
      <c r="M1441" s="2">
        <v>118.0609831256961</v>
      </c>
      <c r="N1441">
        <v>5.6861668431273882E-2</v>
      </c>
      <c r="X1441" s="8"/>
    </row>
    <row r="1442" spans="1:24" x14ac:dyDescent="0.25">
      <c r="A1442" t="s">
        <v>14</v>
      </c>
      <c r="B1442" t="s">
        <v>459</v>
      </c>
      <c r="C1442" t="s">
        <v>460</v>
      </c>
      <c r="D1442" t="str">
        <f t="shared" si="165"/>
        <v>06</v>
      </c>
      <c r="E1442" t="str">
        <f t="shared" si="166"/>
        <v>061</v>
      </c>
      <c r="F1442" t="str">
        <f t="shared" si="167"/>
        <v>0612</v>
      </c>
      <c r="G1442" t="str">
        <f t="shared" si="168"/>
        <v>06123</v>
      </c>
      <c r="H1442" t="str">
        <f t="shared" si="169"/>
        <v>061230</v>
      </c>
      <c r="I1442" t="str">
        <f t="shared" si="170"/>
        <v>06123007</v>
      </c>
      <c r="J1442" s="1" t="s">
        <v>1330</v>
      </c>
      <c r="K1442" s="3">
        <v>6.0688053527598524E-5</v>
      </c>
      <c r="L1442" s="1">
        <f t="shared" si="171"/>
        <v>0.03</v>
      </c>
      <c r="M1442" s="2">
        <v>102.1114870129703</v>
      </c>
      <c r="N1442">
        <v>6.1969473896258233E-3</v>
      </c>
      <c r="X1442" s="8"/>
    </row>
    <row r="1443" spans="1:24" x14ac:dyDescent="0.25">
      <c r="A1443" t="s">
        <v>14</v>
      </c>
      <c r="B1443" t="s">
        <v>461</v>
      </c>
      <c r="C1443" t="s">
        <v>462</v>
      </c>
      <c r="D1443" t="str">
        <f t="shared" si="165"/>
        <v>06</v>
      </c>
      <c r="E1443" t="str">
        <f t="shared" si="166"/>
        <v>061</v>
      </c>
      <c r="F1443" t="str">
        <f t="shared" si="167"/>
        <v>0613</v>
      </c>
      <c r="G1443" t="str">
        <f t="shared" si="168"/>
        <v>06131</v>
      </c>
      <c r="H1443" t="str">
        <f t="shared" si="169"/>
        <v>061310</v>
      </c>
      <c r="I1443" t="str">
        <f t="shared" si="170"/>
        <v>06131001</v>
      </c>
      <c r="J1443" s="1" t="s">
        <v>1330</v>
      </c>
      <c r="K1443" s="3">
        <v>6.567216462929112E-5</v>
      </c>
      <c r="L1443" s="1">
        <f t="shared" si="171"/>
        <v>0.03</v>
      </c>
      <c r="M1443" s="2">
        <v>103.31563973397181</v>
      </c>
      <c r="N1443">
        <v>6.7849617013899279E-3</v>
      </c>
      <c r="X1443" s="8"/>
    </row>
    <row r="1444" spans="1:24" x14ac:dyDescent="0.25">
      <c r="A1444" t="s">
        <v>14</v>
      </c>
      <c r="B1444" t="s">
        <v>463</v>
      </c>
      <c r="C1444" t="s">
        <v>464</v>
      </c>
      <c r="D1444" t="str">
        <f t="shared" si="165"/>
        <v>06</v>
      </c>
      <c r="E1444" t="str">
        <f t="shared" si="166"/>
        <v>062</v>
      </c>
      <c r="F1444" t="str">
        <f t="shared" si="167"/>
        <v>0621</v>
      </c>
      <c r="G1444" t="str">
        <f t="shared" si="168"/>
        <v>06219</v>
      </c>
      <c r="H1444" t="str">
        <f t="shared" si="169"/>
        <v>062190</v>
      </c>
      <c r="I1444" t="str">
        <f t="shared" si="170"/>
        <v>06219001</v>
      </c>
      <c r="J1444" s="1" t="s">
        <v>1330</v>
      </c>
      <c r="K1444" s="3">
        <v>2.6911865310980034E-4</v>
      </c>
      <c r="L1444" s="1">
        <f t="shared" si="171"/>
        <v>0.03</v>
      </c>
      <c r="M1444" s="2">
        <v>101.2299955546774</v>
      </c>
      <c r="N1444">
        <v>2.7242880057985856E-2</v>
      </c>
      <c r="X1444" s="8"/>
    </row>
    <row r="1445" spans="1:24" x14ac:dyDescent="0.25">
      <c r="A1445" t="s">
        <v>14</v>
      </c>
      <c r="B1445" t="s">
        <v>465</v>
      </c>
      <c r="C1445" t="s">
        <v>466</v>
      </c>
      <c r="D1445" t="str">
        <f t="shared" si="165"/>
        <v>06</v>
      </c>
      <c r="E1445" t="str">
        <f t="shared" si="166"/>
        <v>062</v>
      </c>
      <c r="F1445" t="str">
        <f t="shared" si="167"/>
        <v>0621</v>
      </c>
      <c r="G1445" t="str">
        <f t="shared" si="168"/>
        <v>06219</v>
      </c>
      <c r="H1445" t="str">
        <f t="shared" si="169"/>
        <v>062190</v>
      </c>
      <c r="I1445" t="str">
        <f t="shared" si="170"/>
        <v>06219003</v>
      </c>
      <c r="J1445" s="1" t="s">
        <v>1330</v>
      </c>
      <c r="K1445" s="3">
        <v>2.1993623446828423E-4</v>
      </c>
      <c r="L1445" s="1">
        <f t="shared" si="171"/>
        <v>0.03</v>
      </c>
      <c r="M1445" s="2">
        <v>100.7687482555976</v>
      </c>
      <c r="N1445">
        <v>2.216269904341862E-2</v>
      </c>
      <c r="X1445" s="8"/>
    </row>
    <row r="1446" spans="1:24" x14ac:dyDescent="0.25">
      <c r="A1446" t="s">
        <v>14</v>
      </c>
      <c r="B1446" t="s">
        <v>467</v>
      </c>
      <c r="C1446" t="s">
        <v>468</v>
      </c>
      <c r="D1446" t="str">
        <f t="shared" si="165"/>
        <v>06</v>
      </c>
      <c r="E1446" t="str">
        <f t="shared" si="166"/>
        <v>062</v>
      </c>
      <c r="F1446" t="str">
        <f t="shared" si="167"/>
        <v>0622</v>
      </c>
      <c r="G1446" t="str">
        <f t="shared" si="168"/>
        <v>06221</v>
      </c>
      <c r="H1446" t="str">
        <f t="shared" si="169"/>
        <v>062210</v>
      </c>
      <c r="I1446" t="str">
        <f t="shared" si="170"/>
        <v>06221001</v>
      </c>
      <c r="J1446" s="1" t="s">
        <v>1330</v>
      </c>
      <c r="K1446" s="3">
        <v>2.1085276050102674E-5</v>
      </c>
      <c r="L1446" s="1">
        <f t="shared" si="171"/>
        <v>0.03</v>
      </c>
      <c r="M1446" s="2">
        <v>107.17485712610021</v>
      </c>
      <c r="N1446">
        <v>2.2598114481341366E-3</v>
      </c>
      <c r="X1446" s="8"/>
    </row>
    <row r="1447" spans="1:24" x14ac:dyDescent="0.25">
      <c r="A1447" t="s">
        <v>14</v>
      </c>
      <c r="B1447" t="s">
        <v>469</v>
      </c>
      <c r="C1447" t="s">
        <v>470</v>
      </c>
      <c r="D1447" t="str">
        <f t="shared" si="165"/>
        <v>06</v>
      </c>
      <c r="E1447" t="str">
        <f t="shared" si="166"/>
        <v>062</v>
      </c>
      <c r="F1447" t="str">
        <f t="shared" si="167"/>
        <v>0622</v>
      </c>
      <c r="G1447" t="str">
        <f t="shared" si="168"/>
        <v>06229</v>
      </c>
      <c r="H1447" t="str">
        <f t="shared" si="169"/>
        <v>062292</v>
      </c>
      <c r="I1447" t="str">
        <f t="shared" si="170"/>
        <v>06229202</v>
      </c>
      <c r="J1447" s="1" t="s">
        <v>1330</v>
      </c>
      <c r="K1447" s="3">
        <v>1.371E-4</v>
      </c>
      <c r="L1447" s="1">
        <f t="shared" si="171"/>
        <v>0.03</v>
      </c>
      <c r="M1447" s="2">
        <v>105.1249256836836</v>
      </c>
      <c r="N1447">
        <v>1.4412627311233021E-2</v>
      </c>
      <c r="X1447" s="8"/>
    </row>
    <row r="1448" spans="1:24" x14ac:dyDescent="0.25">
      <c r="A1448" t="s">
        <v>14</v>
      </c>
      <c r="B1448" t="s">
        <v>471</v>
      </c>
      <c r="C1448" t="s">
        <v>472</v>
      </c>
      <c r="D1448" t="str">
        <f t="shared" si="165"/>
        <v>06</v>
      </c>
      <c r="E1448" t="str">
        <f t="shared" si="166"/>
        <v>062</v>
      </c>
      <c r="F1448" t="str">
        <f t="shared" si="167"/>
        <v>0622</v>
      </c>
      <c r="G1448" t="str">
        <f t="shared" si="168"/>
        <v>06229</v>
      </c>
      <c r="H1448" t="str">
        <f t="shared" si="169"/>
        <v>062292</v>
      </c>
      <c r="I1448" t="str">
        <f t="shared" si="170"/>
        <v>06229204</v>
      </c>
      <c r="J1448" s="1" t="s">
        <v>1330</v>
      </c>
      <c r="K1448" s="3">
        <v>1.1235416909486882E-5</v>
      </c>
      <c r="L1448" s="1">
        <f t="shared" si="171"/>
        <v>0.03</v>
      </c>
      <c r="M1448" s="2">
        <v>106.14989401784629</v>
      </c>
      <c r="N1448">
        <v>1.1926383141883507E-3</v>
      </c>
      <c r="X1448" s="8"/>
    </row>
    <row r="1449" spans="1:24" x14ac:dyDescent="0.25">
      <c r="A1449" t="s">
        <v>14</v>
      </c>
      <c r="B1449" t="s">
        <v>473</v>
      </c>
      <c r="C1449" t="s">
        <v>474</v>
      </c>
      <c r="D1449" t="str">
        <f t="shared" si="165"/>
        <v>06</v>
      </c>
      <c r="E1449" t="str">
        <f t="shared" si="166"/>
        <v>062</v>
      </c>
      <c r="F1449" t="str">
        <f t="shared" si="167"/>
        <v>0623</v>
      </c>
      <c r="G1449" t="str">
        <f t="shared" si="168"/>
        <v>06231</v>
      </c>
      <c r="H1449" t="str">
        <f t="shared" si="169"/>
        <v>062311</v>
      </c>
      <c r="I1449" t="str">
        <f t="shared" si="170"/>
        <v>06231101</v>
      </c>
      <c r="J1449" s="1" t="s">
        <v>1330</v>
      </c>
      <c r="K1449" s="3">
        <v>1.3938565821888745E-5</v>
      </c>
      <c r="L1449" s="1">
        <f t="shared" si="171"/>
        <v>0.03</v>
      </c>
      <c r="M1449" s="2">
        <v>100.20499987525569</v>
      </c>
      <c r="N1449">
        <v>1.3967139864436049E-3</v>
      </c>
      <c r="X1449" s="8"/>
    </row>
    <row r="1450" spans="1:24" x14ac:dyDescent="0.25">
      <c r="A1450" t="s">
        <v>14</v>
      </c>
      <c r="B1450" t="s">
        <v>475</v>
      </c>
      <c r="C1450" t="s">
        <v>476</v>
      </c>
      <c r="D1450" t="str">
        <f t="shared" si="165"/>
        <v>06</v>
      </c>
      <c r="E1450" t="str">
        <f t="shared" si="166"/>
        <v>062</v>
      </c>
      <c r="F1450" t="str">
        <f t="shared" si="167"/>
        <v>0623</v>
      </c>
      <c r="G1450" t="str">
        <f t="shared" si="168"/>
        <v>06231</v>
      </c>
      <c r="H1450" t="str">
        <f t="shared" si="169"/>
        <v>062312</v>
      </c>
      <c r="I1450" t="str">
        <f t="shared" si="170"/>
        <v>06231201</v>
      </c>
      <c r="J1450" s="1" t="s">
        <v>1330</v>
      </c>
      <c r="K1450" s="3">
        <v>5.1876760030406513E-5</v>
      </c>
      <c r="L1450" s="1">
        <f t="shared" si="171"/>
        <v>0.03</v>
      </c>
      <c r="M1450" s="2">
        <v>100.7687482555976</v>
      </c>
      <c r="N1450">
        <v>5.227556171820082E-3</v>
      </c>
      <c r="X1450" s="8"/>
    </row>
    <row r="1451" spans="1:24" x14ac:dyDescent="0.25">
      <c r="A1451" t="s">
        <v>14</v>
      </c>
      <c r="B1451" t="s">
        <v>477</v>
      </c>
      <c r="C1451" t="s">
        <v>478</v>
      </c>
      <c r="D1451" t="str">
        <f t="shared" si="165"/>
        <v>06</v>
      </c>
      <c r="E1451" t="str">
        <f t="shared" si="166"/>
        <v>062</v>
      </c>
      <c r="F1451" t="str">
        <f t="shared" si="167"/>
        <v>0623</v>
      </c>
      <c r="G1451" t="str">
        <f t="shared" si="168"/>
        <v>06231</v>
      </c>
      <c r="H1451" t="str">
        <f t="shared" si="169"/>
        <v>062312</v>
      </c>
      <c r="I1451" t="str">
        <f t="shared" si="170"/>
        <v>06231216</v>
      </c>
      <c r="J1451" s="1" t="s">
        <v>1330</v>
      </c>
      <c r="K1451" s="3">
        <v>4.0284144876155176E-6</v>
      </c>
      <c r="L1451" s="1">
        <f t="shared" si="171"/>
        <v>0.03</v>
      </c>
      <c r="M1451" s="2">
        <v>100.8199980162666</v>
      </c>
      <c r="N1451">
        <v>4.061447406500961E-4</v>
      </c>
      <c r="X1451" s="8"/>
    </row>
    <row r="1452" spans="1:24" x14ac:dyDescent="0.25">
      <c r="A1452" t="s">
        <v>14</v>
      </c>
      <c r="B1452" t="s">
        <v>479</v>
      </c>
      <c r="C1452" t="s">
        <v>480</v>
      </c>
      <c r="D1452" t="str">
        <f t="shared" si="165"/>
        <v>06</v>
      </c>
      <c r="E1452" t="str">
        <f t="shared" si="166"/>
        <v>063</v>
      </c>
      <c r="F1452" t="str">
        <f t="shared" si="167"/>
        <v>0631</v>
      </c>
      <c r="G1452" t="str">
        <f t="shared" si="168"/>
        <v>06310</v>
      </c>
      <c r="H1452" t="str">
        <f t="shared" si="169"/>
        <v>063101</v>
      </c>
      <c r="I1452" t="str">
        <f t="shared" si="170"/>
        <v>06310101</v>
      </c>
      <c r="J1452" s="1" t="s">
        <v>1330</v>
      </c>
      <c r="K1452" s="3">
        <v>4.5177885829161201E-5</v>
      </c>
      <c r="L1452" s="1">
        <f t="shared" si="171"/>
        <v>0.03</v>
      </c>
      <c r="M1452" s="2">
        <v>113.8369996969351</v>
      </c>
      <c r="N1452">
        <v>5.142914975442392E-3</v>
      </c>
      <c r="X1452" s="8"/>
    </row>
    <row r="1453" spans="1:24" x14ac:dyDescent="0.25">
      <c r="A1453" t="s">
        <v>14</v>
      </c>
      <c r="B1453" t="s">
        <v>481</v>
      </c>
      <c r="C1453" t="s">
        <v>482</v>
      </c>
      <c r="D1453" t="str">
        <f t="shared" si="165"/>
        <v>06</v>
      </c>
      <c r="E1453" t="str">
        <f t="shared" si="166"/>
        <v>063</v>
      </c>
      <c r="F1453" t="str">
        <f t="shared" si="167"/>
        <v>0631</v>
      </c>
      <c r="G1453" t="str">
        <f t="shared" si="168"/>
        <v>06310</v>
      </c>
      <c r="H1453" t="str">
        <f t="shared" si="169"/>
        <v>063102</v>
      </c>
      <c r="I1453" t="str">
        <f t="shared" si="170"/>
        <v>06310201</v>
      </c>
      <c r="J1453" s="1" t="s">
        <v>1330</v>
      </c>
      <c r="K1453" s="3">
        <v>4.6219815463650875E-5</v>
      </c>
      <c r="L1453" s="1">
        <f t="shared" si="171"/>
        <v>0.03</v>
      </c>
      <c r="M1453" s="2">
        <v>133.31002400419851</v>
      </c>
      <c r="N1453">
        <v>6.1615647089289238E-3</v>
      </c>
      <c r="X1453" s="8"/>
    </row>
    <row r="1454" spans="1:24" x14ac:dyDescent="0.25">
      <c r="A1454" t="s">
        <v>14</v>
      </c>
      <c r="B1454" t="s">
        <v>483</v>
      </c>
      <c r="C1454" t="s">
        <v>484</v>
      </c>
      <c r="D1454" t="str">
        <f t="shared" si="165"/>
        <v>06</v>
      </c>
      <c r="E1454" t="str">
        <f t="shared" si="166"/>
        <v>064</v>
      </c>
      <c r="F1454" t="str">
        <f t="shared" si="167"/>
        <v>0641</v>
      </c>
      <c r="G1454" t="str">
        <f t="shared" si="168"/>
        <v>06410</v>
      </c>
      <c r="H1454" t="str">
        <f t="shared" si="169"/>
        <v>064101</v>
      </c>
      <c r="I1454" t="str">
        <f t="shared" si="170"/>
        <v>06410103</v>
      </c>
      <c r="J1454" s="1" t="s">
        <v>1330</v>
      </c>
      <c r="K1454" s="3">
        <v>2.2855828586850464E-4</v>
      </c>
      <c r="L1454" s="1">
        <f t="shared" si="171"/>
        <v>0.03</v>
      </c>
      <c r="M1454" s="2">
        <v>100.6662486884258</v>
      </c>
      <c r="N1454">
        <v>2.3008105245039202E-2</v>
      </c>
      <c r="X1454" s="8"/>
    </row>
    <row r="1455" spans="1:24" x14ac:dyDescent="0.25">
      <c r="A1455" t="s">
        <v>14</v>
      </c>
      <c r="B1455" t="s">
        <v>485</v>
      </c>
      <c r="C1455" t="s">
        <v>486</v>
      </c>
      <c r="D1455" t="str">
        <f t="shared" si="165"/>
        <v>06</v>
      </c>
      <c r="E1455" t="str">
        <f t="shared" si="166"/>
        <v>064</v>
      </c>
      <c r="F1455" t="str">
        <f t="shared" si="167"/>
        <v>0641</v>
      </c>
      <c r="G1455" t="str">
        <f t="shared" si="168"/>
        <v>06410</v>
      </c>
      <c r="H1455" t="str">
        <f t="shared" si="169"/>
        <v>064101</v>
      </c>
      <c r="I1455" t="str">
        <f t="shared" si="170"/>
        <v>06410106</v>
      </c>
      <c r="J1455" s="1" t="s">
        <v>1330</v>
      </c>
      <c r="K1455" s="3">
        <v>2.5936536235717505E-6</v>
      </c>
      <c r="L1455" s="1">
        <f t="shared" si="171"/>
        <v>0.03</v>
      </c>
      <c r="M1455" s="2">
        <v>106.14989401784629</v>
      </c>
      <c r="N1455">
        <v>2.7531605726114429E-4</v>
      </c>
      <c r="X1455" s="8"/>
    </row>
    <row r="1456" spans="1:24" x14ac:dyDescent="0.25">
      <c r="A1456" t="s">
        <v>14</v>
      </c>
      <c r="B1456" t="s">
        <v>487</v>
      </c>
      <c r="C1456" t="s">
        <v>488</v>
      </c>
      <c r="D1456" t="str">
        <f t="shared" si="165"/>
        <v>06</v>
      </c>
      <c r="E1456" t="str">
        <f t="shared" si="166"/>
        <v>064</v>
      </c>
      <c r="F1456" t="str">
        <f t="shared" si="167"/>
        <v>0641</v>
      </c>
      <c r="G1456" t="str">
        <f t="shared" si="168"/>
        <v>06410</v>
      </c>
      <c r="H1456" t="str">
        <f t="shared" si="169"/>
        <v>064101</v>
      </c>
      <c r="I1456" t="str">
        <f t="shared" si="170"/>
        <v>06410110</v>
      </c>
      <c r="J1456" s="1" t="s">
        <v>1330</v>
      </c>
      <c r="K1456" s="3">
        <v>4.2919136268065564E-5</v>
      </c>
      <c r="L1456" s="1">
        <f t="shared" si="171"/>
        <v>0.03</v>
      </c>
      <c r="M1456" s="2">
        <v>102.69060403099211</v>
      </c>
      <c r="N1456">
        <v>4.4073920278561128E-3</v>
      </c>
      <c r="X1456" s="8"/>
    </row>
    <row r="1457" spans="1:24" x14ac:dyDescent="0.25">
      <c r="A1457" t="s">
        <v>14</v>
      </c>
      <c r="B1457" t="s">
        <v>489</v>
      </c>
      <c r="C1457" t="s">
        <v>490</v>
      </c>
      <c r="D1457" t="str">
        <f t="shared" si="165"/>
        <v>06</v>
      </c>
      <c r="E1457" t="str">
        <f t="shared" si="166"/>
        <v>064</v>
      </c>
      <c r="F1457" t="str">
        <f t="shared" si="167"/>
        <v>0641</v>
      </c>
      <c r="G1457" t="str">
        <f t="shared" si="168"/>
        <v>06410</v>
      </c>
      <c r="H1457" t="str">
        <f t="shared" si="169"/>
        <v>064101</v>
      </c>
      <c r="I1457" t="str">
        <f t="shared" si="170"/>
        <v>06410111</v>
      </c>
      <c r="J1457" s="1" t="s">
        <v>1330</v>
      </c>
      <c r="K1457" s="3">
        <v>1.3771954138166848E-5</v>
      </c>
      <c r="L1457" s="1">
        <f t="shared" si="171"/>
        <v>0.03</v>
      </c>
      <c r="M1457" s="2">
        <v>101.02499690670621</v>
      </c>
      <c r="N1457">
        <v>1.3913116242076054E-3</v>
      </c>
      <c r="X1457" s="8"/>
    </row>
    <row r="1458" spans="1:24" x14ac:dyDescent="0.25">
      <c r="A1458" t="s">
        <v>14</v>
      </c>
      <c r="B1458" t="s">
        <v>491</v>
      </c>
      <c r="C1458" t="s">
        <v>492</v>
      </c>
      <c r="D1458" t="str">
        <f t="shared" si="165"/>
        <v>06</v>
      </c>
      <c r="E1458" t="str">
        <f t="shared" si="166"/>
        <v>064</v>
      </c>
      <c r="F1458" t="str">
        <f t="shared" si="167"/>
        <v>0641</v>
      </c>
      <c r="G1458" t="str">
        <f t="shared" si="168"/>
        <v>06410</v>
      </c>
      <c r="H1458" t="str">
        <f t="shared" si="169"/>
        <v>064102</v>
      </c>
      <c r="I1458" t="str">
        <f t="shared" si="170"/>
        <v>06410208</v>
      </c>
      <c r="J1458" s="1" t="s">
        <v>1330</v>
      </c>
      <c r="K1458" s="3">
        <v>9.9671035984818842E-6</v>
      </c>
      <c r="L1458" s="1">
        <f t="shared" si="171"/>
        <v>0.03</v>
      </c>
      <c r="M1458" s="2">
        <v>101.2703226124945</v>
      </c>
      <c r="N1458">
        <v>1.0093717969304151E-3</v>
      </c>
      <c r="X1458" s="8"/>
    </row>
    <row r="1459" spans="1:24" x14ac:dyDescent="0.25">
      <c r="A1459" t="s">
        <v>14</v>
      </c>
      <c r="B1459" t="s">
        <v>493</v>
      </c>
      <c r="C1459" t="s">
        <v>494</v>
      </c>
      <c r="D1459" t="str">
        <f t="shared" si="165"/>
        <v>06</v>
      </c>
      <c r="E1459" t="str">
        <f t="shared" si="166"/>
        <v>064</v>
      </c>
      <c r="F1459" t="str">
        <f t="shared" si="167"/>
        <v>0641</v>
      </c>
      <c r="G1459" t="str">
        <f t="shared" si="168"/>
        <v>06410</v>
      </c>
      <c r="H1459" t="str">
        <f t="shared" si="169"/>
        <v>064102</v>
      </c>
      <c r="I1459" t="str">
        <f t="shared" si="170"/>
        <v>06410211</v>
      </c>
      <c r="J1459" s="1" t="s">
        <v>1330</v>
      </c>
      <c r="K1459" s="3">
        <v>2.7005312676241114E-4</v>
      </c>
      <c r="L1459" s="1">
        <f t="shared" si="171"/>
        <v>0.03</v>
      </c>
      <c r="M1459" s="2">
        <v>100.20499987525569</v>
      </c>
      <c r="N1459">
        <v>2.7060673533539817E-2</v>
      </c>
      <c r="X1459" s="8"/>
    </row>
    <row r="1460" spans="1:24" x14ac:dyDescent="0.25">
      <c r="A1460" t="s">
        <v>14</v>
      </c>
      <c r="B1460" t="s">
        <v>15</v>
      </c>
      <c r="C1460" t="s">
        <v>16</v>
      </c>
      <c r="D1460" t="str">
        <f>LEFT(B1460,2)</f>
        <v>01</v>
      </c>
      <c r="E1460" t="str">
        <f>LEFT(B1460,3)</f>
        <v>011</v>
      </c>
      <c r="F1460" t="str">
        <f>LEFT(B1460,4)</f>
        <v>0111</v>
      </c>
      <c r="G1460" t="str">
        <f>LEFT(B1460,5)</f>
        <v>01111</v>
      </c>
      <c r="H1460" t="str">
        <f>LEFT(B1460,6)</f>
        <v>011112</v>
      </c>
      <c r="I1460" t="str">
        <f>LEFT(B1460,8)</f>
        <v>01111201</v>
      </c>
      <c r="J1460" s="1" t="s">
        <v>1329</v>
      </c>
      <c r="K1460" s="3">
        <f t="array" ref="K1460:K1702">Regiones!P2:P244/100*Zonas!A8</f>
        <v>2.0472848641643751E-4</v>
      </c>
      <c r="L1460" s="1">
        <f t="shared" si="171"/>
        <v>6.0000000000000012E-2</v>
      </c>
      <c r="M1460" s="2">
        <v>112.2262160580291</v>
      </c>
      <c r="N1460">
        <v>2.2975903349804389E-2</v>
      </c>
      <c r="X1460" s="8"/>
    </row>
    <row r="1461" spans="1:24" x14ac:dyDescent="0.25">
      <c r="A1461" t="s">
        <v>14</v>
      </c>
      <c r="B1461" t="s">
        <v>17</v>
      </c>
      <c r="C1461" t="s">
        <v>18</v>
      </c>
      <c r="D1461" t="str">
        <f t="shared" ref="D1461:D1524" si="172">LEFT(B1461,2)</f>
        <v>01</v>
      </c>
      <c r="E1461" t="str">
        <f t="shared" ref="E1461:E1524" si="173">LEFT(B1461,3)</f>
        <v>011</v>
      </c>
      <c r="F1461" t="str">
        <f t="shared" ref="F1461:F1524" si="174">LEFT(B1461,4)</f>
        <v>0111</v>
      </c>
      <c r="G1461" t="str">
        <f t="shared" ref="G1461:G1524" si="175">LEFT(B1461,5)</f>
        <v>01111</v>
      </c>
      <c r="H1461" t="str">
        <f t="shared" ref="H1461:H1524" si="176">LEFT(B1461,6)</f>
        <v>011116</v>
      </c>
      <c r="I1461" t="str">
        <f t="shared" ref="I1461:I1524" si="177">LEFT(B1461,8)</f>
        <v>01111601</v>
      </c>
      <c r="J1461" s="1" t="s">
        <v>1329</v>
      </c>
      <c r="K1461" s="3">
        <v>5.3180654404413213E-4</v>
      </c>
      <c r="L1461" s="1">
        <f t="shared" si="171"/>
        <v>6.0000000000000012E-2</v>
      </c>
      <c r="M1461" s="2">
        <v>106.14989401784629</v>
      </c>
      <c r="N1461">
        <v>5.6451208288281735E-2</v>
      </c>
      <c r="X1461" s="8"/>
    </row>
    <row r="1462" spans="1:24" x14ac:dyDescent="0.25">
      <c r="A1462" t="s">
        <v>14</v>
      </c>
      <c r="B1462" t="s">
        <v>19</v>
      </c>
      <c r="C1462" t="s">
        <v>8</v>
      </c>
      <c r="D1462" t="str">
        <f t="shared" si="172"/>
        <v>01</v>
      </c>
      <c r="E1462" t="str">
        <f t="shared" si="173"/>
        <v>011</v>
      </c>
      <c r="F1462" t="str">
        <f t="shared" si="174"/>
        <v>0111</v>
      </c>
      <c r="G1462" t="str">
        <f t="shared" si="175"/>
        <v>01112</v>
      </c>
      <c r="H1462" t="str">
        <f t="shared" si="176"/>
        <v>011121</v>
      </c>
      <c r="I1462" t="str">
        <f t="shared" si="177"/>
        <v>01112101</v>
      </c>
      <c r="J1462" s="1" t="s">
        <v>1329</v>
      </c>
      <c r="K1462" s="3">
        <v>1.8866579354575471E-4</v>
      </c>
      <c r="L1462" s="1">
        <f t="shared" si="171"/>
        <v>6.0000000000000012E-2</v>
      </c>
      <c r="M1462" s="2">
        <v>117.4203143698698</v>
      </c>
      <c r="N1462">
        <v>2.2153196788983472E-2</v>
      </c>
      <c r="X1462" s="8"/>
    </row>
    <row r="1463" spans="1:24" x14ac:dyDescent="0.25">
      <c r="A1463" t="s">
        <v>14</v>
      </c>
      <c r="B1463" t="s">
        <v>20</v>
      </c>
      <c r="C1463" t="s">
        <v>9</v>
      </c>
      <c r="D1463" t="str">
        <f t="shared" si="172"/>
        <v>01</v>
      </c>
      <c r="E1463" t="str">
        <f t="shared" si="173"/>
        <v>011</v>
      </c>
      <c r="F1463" t="str">
        <f t="shared" si="174"/>
        <v>0111</v>
      </c>
      <c r="G1463" t="str">
        <f t="shared" si="175"/>
        <v>01112</v>
      </c>
      <c r="H1463" t="str">
        <f t="shared" si="176"/>
        <v>011126</v>
      </c>
      <c r="I1463" t="str">
        <f t="shared" si="177"/>
        <v>01112601</v>
      </c>
      <c r="J1463" s="1" t="s">
        <v>1329</v>
      </c>
      <c r="K1463" s="3">
        <v>1.066001337763857E-3</v>
      </c>
      <c r="L1463" s="1">
        <f t="shared" si="171"/>
        <v>6.0000000000000012E-2</v>
      </c>
      <c r="M1463" s="2">
        <v>140.9902884920846</v>
      </c>
      <c r="N1463">
        <v>0.15029583614427433</v>
      </c>
      <c r="X1463" s="8"/>
    </row>
    <row r="1464" spans="1:24" x14ac:dyDescent="0.25">
      <c r="A1464" t="s">
        <v>14</v>
      </c>
      <c r="B1464" t="s">
        <v>21</v>
      </c>
      <c r="C1464" t="s">
        <v>22</v>
      </c>
      <c r="D1464" t="str">
        <f t="shared" si="172"/>
        <v>01</v>
      </c>
      <c r="E1464" t="str">
        <f t="shared" si="173"/>
        <v>011</v>
      </c>
      <c r="F1464" t="str">
        <f t="shared" si="174"/>
        <v>0111</v>
      </c>
      <c r="G1464" t="str">
        <f t="shared" si="175"/>
        <v>01113</v>
      </c>
      <c r="H1464" t="str">
        <f t="shared" si="176"/>
        <v>011131</v>
      </c>
      <c r="I1464" t="str">
        <f t="shared" si="177"/>
        <v>01113101</v>
      </c>
      <c r="J1464" s="1" t="s">
        <v>1329</v>
      </c>
      <c r="K1464" s="3">
        <v>5.2205657944903467E-5</v>
      </c>
      <c r="L1464" s="1">
        <f t="shared" si="171"/>
        <v>6.0000000000000012E-2</v>
      </c>
      <c r="M1464" s="2">
        <v>112.8058450279853</v>
      </c>
      <c r="N1464">
        <v>5.8891033597167899E-3</v>
      </c>
      <c r="X1464" s="8"/>
    </row>
    <row r="1465" spans="1:24" x14ac:dyDescent="0.25">
      <c r="A1465" t="s">
        <v>14</v>
      </c>
      <c r="B1465" t="s">
        <v>23</v>
      </c>
      <c r="C1465" t="s">
        <v>24</v>
      </c>
      <c r="D1465" t="str">
        <f t="shared" si="172"/>
        <v>01</v>
      </c>
      <c r="E1465" t="str">
        <f t="shared" si="173"/>
        <v>011</v>
      </c>
      <c r="F1465" t="str">
        <f t="shared" si="174"/>
        <v>0111</v>
      </c>
      <c r="G1465" t="str">
        <f t="shared" si="175"/>
        <v>01113</v>
      </c>
      <c r="H1465" t="str">
        <f t="shared" si="176"/>
        <v>011131</v>
      </c>
      <c r="I1465" t="str">
        <f t="shared" si="177"/>
        <v>01113117</v>
      </c>
      <c r="J1465" s="1" t="s">
        <v>1329</v>
      </c>
      <c r="K1465" s="3">
        <v>2.9322331175651585E-4</v>
      </c>
      <c r="L1465" s="1">
        <f t="shared" si="171"/>
        <v>6.0000000000000012E-2</v>
      </c>
      <c r="M1465" s="2">
        <v>125.6234452640111</v>
      </c>
      <c r="N1465">
        <v>3.6835722654576727E-2</v>
      </c>
      <c r="X1465" s="8"/>
    </row>
    <row r="1466" spans="1:24" x14ac:dyDescent="0.25">
      <c r="A1466" t="s">
        <v>14</v>
      </c>
      <c r="B1466" t="s">
        <v>25</v>
      </c>
      <c r="C1466" t="s">
        <v>26</v>
      </c>
      <c r="D1466" t="str">
        <f t="shared" si="172"/>
        <v>01</v>
      </c>
      <c r="E1466" t="str">
        <f t="shared" si="173"/>
        <v>011</v>
      </c>
      <c r="F1466" t="str">
        <f t="shared" si="174"/>
        <v>0111</v>
      </c>
      <c r="G1466" t="str">
        <f t="shared" si="175"/>
        <v>01113</v>
      </c>
      <c r="H1466" t="str">
        <f t="shared" si="176"/>
        <v>011131</v>
      </c>
      <c r="I1466" t="str">
        <f t="shared" si="177"/>
        <v>01113119</v>
      </c>
      <c r="J1466" s="1" t="s">
        <v>1329</v>
      </c>
      <c r="K1466" s="3">
        <v>2.778410084479996E-4</v>
      </c>
      <c r="L1466" s="1">
        <f t="shared" si="171"/>
        <v>6.0000000000000012E-2</v>
      </c>
      <c r="M1466" s="2">
        <v>105.84793221730941</v>
      </c>
      <c r="N1466">
        <v>2.9408896229392752E-2</v>
      </c>
      <c r="X1466" s="8"/>
    </row>
    <row r="1467" spans="1:24" x14ac:dyDescent="0.25">
      <c r="A1467" t="s">
        <v>14</v>
      </c>
      <c r="B1467" t="s">
        <v>27</v>
      </c>
      <c r="C1467" t="s">
        <v>28</v>
      </c>
      <c r="D1467" t="str">
        <f t="shared" si="172"/>
        <v>01</v>
      </c>
      <c r="E1467" t="str">
        <f t="shared" si="173"/>
        <v>011</v>
      </c>
      <c r="F1467" t="str">
        <f t="shared" si="174"/>
        <v>0111</v>
      </c>
      <c r="G1467" t="str">
        <f t="shared" si="175"/>
        <v>01113</v>
      </c>
      <c r="H1467" t="str">
        <f t="shared" si="176"/>
        <v>011131</v>
      </c>
      <c r="I1467" t="str">
        <f t="shared" si="177"/>
        <v>01113127</v>
      </c>
      <c r="J1467" s="1" t="s">
        <v>1329</v>
      </c>
      <c r="K1467" s="3">
        <v>7.3227839436335081E-5</v>
      </c>
      <c r="L1467" s="1">
        <f t="shared" si="171"/>
        <v>6.0000000000000012E-2</v>
      </c>
      <c r="M1467" s="2">
        <v>139.5419380871918</v>
      </c>
      <c r="N1467">
        <v>1.0218354636883892E-2</v>
      </c>
      <c r="X1467" s="8"/>
    </row>
    <row r="1468" spans="1:24" x14ac:dyDescent="0.25">
      <c r="A1468" t="s">
        <v>14</v>
      </c>
      <c r="B1468" t="s">
        <v>29</v>
      </c>
      <c r="C1468" t="s">
        <v>30</v>
      </c>
      <c r="D1468" t="str">
        <f t="shared" si="172"/>
        <v>01</v>
      </c>
      <c r="E1468" t="str">
        <f t="shared" si="173"/>
        <v>011</v>
      </c>
      <c r="F1468" t="str">
        <f t="shared" si="174"/>
        <v>0111</v>
      </c>
      <c r="G1468" t="str">
        <f t="shared" si="175"/>
        <v>01113</v>
      </c>
      <c r="H1468" t="str">
        <f t="shared" si="176"/>
        <v>011131</v>
      </c>
      <c r="I1468" t="str">
        <f t="shared" si="177"/>
        <v>01113128</v>
      </c>
      <c r="J1468" s="1" t="s">
        <v>1329</v>
      </c>
      <c r="K1468" s="3">
        <v>1.3400774317432149E-4</v>
      </c>
      <c r="L1468" s="1">
        <f t="shared" si="171"/>
        <v>6.0000000000000012E-2</v>
      </c>
      <c r="M1468" s="2">
        <v>111.5953304281922</v>
      </c>
      <c r="N1468">
        <v>1.4954638379474723E-2</v>
      </c>
      <c r="X1468" s="8"/>
    </row>
    <row r="1469" spans="1:24" x14ac:dyDescent="0.25">
      <c r="A1469" t="s">
        <v>14</v>
      </c>
      <c r="B1469" t="s">
        <v>31</v>
      </c>
      <c r="C1469" t="s">
        <v>32</v>
      </c>
      <c r="D1469" t="str">
        <f t="shared" si="172"/>
        <v>01</v>
      </c>
      <c r="E1469" t="str">
        <f t="shared" si="173"/>
        <v>011</v>
      </c>
      <c r="F1469" t="str">
        <f t="shared" si="174"/>
        <v>0111</v>
      </c>
      <c r="G1469" t="str">
        <f t="shared" si="175"/>
        <v>01113</v>
      </c>
      <c r="H1469" t="str">
        <f t="shared" si="176"/>
        <v>011131</v>
      </c>
      <c r="I1469" t="str">
        <f t="shared" si="177"/>
        <v>01113133</v>
      </c>
      <c r="J1469" s="1" t="s">
        <v>1329</v>
      </c>
      <c r="K1469" s="3">
        <v>4.7480865040501144E-4</v>
      </c>
      <c r="L1469" s="1">
        <f t="shared" si="171"/>
        <v>6.0000000000000012E-2</v>
      </c>
      <c r="M1469" s="2">
        <v>106.21189296621471</v>
      </c>
      <c r="N1469">
        <v>5.0430325556249933E-2</v>
      </c>
      <c r="X1469" s="8"/>
    </row>
    <row r="1470" spans="1:24" x14ac:dyDescent="0.25">
      <c r="A1470" t="s">
        <v>14</v>
      </c>
      <c r="B1470" t="s">
        <v>33</v>
      </c>
      <c r="C1470" t="s">
        <v>34</v>
      </c>
      <c r="D1470" t="str">
        <f t="shared" si="172"/>
        <v>01</v>
      </c>
      <c r="E1470" t="str">
        <f t="shared" si="173"/>
        <v>011</v>
      </c>
      <c r="F1470" t="str">
        <f t="shared" si="174"/>
        <v>0111</v>
      </c>
      <c r="G1470" t="str">
        <f t="shared" si="175"/>
        <v>01113</v>
      </c>
      <c r="H1470" t="str">
        <f t="shared" si="176"/>
        <v>011139</v>
      </c>
      <c r="I1470" t="str">
        <f t="shared" si="177"/>
        <v>01113902</v>
      </c>
      <c r="J1470" s="1" t="s">
        <v>1329</v>
      </c>
      <c r="K1470" s="3">
        <v>7.4912909332848856E-4</v>
      </c>
      <c r="L1470" s="1">
        <f t="shared" si="171"/>
        <v>6.0000000000000012E-2</v>
      </c>
      <c r="M1470" s="2">
        <v>124.1158799086609</v>
      </c>
      <c r="N1470">
        <v>9.2978816583642709E-2</v>
      </c>
      <c r="X1470" s="8"/>
    </row>
    <row r="1471" spans="1:24" x14ac:dyDescent="0.25">
      <c r="A1471" t="s">
        <v>14</v>
      </c>
      <c r="B1471" t="s">
        <v>35</v>
      </c>
      <c r="C1471" t="s">
        <v>36</v>
      </c>
      <c r="D1471" t="str">
        <f t="shared" si="172"/>
        <v>01</v>
      </c>
      <c r="E1471" t="str">
        <f t="shared" si="173"/>
        <v>011</v>
      </c>
      <c r="F1471" t="str">
        <f t="shared" si="174"/>
        <v>0111</v>
      </c>
      <c r="G1471" t="str">
        <f t="shared" si="175"/>
        <v>01113</v>
      </c>
      <c r="H1471" t="str">
        <f t="shared" si="176"/>
        <v>011139</v>
      </c>
      <c r="I1471" t="str">
        <f t="shared" si="177"/>
        <v>01113905</v>
      </c>
      <c r="J1471" s="1" t="s">
        <v>1329</v>
      </c>
      <c r="K1471" s="3">
        <v>1.1569815538696197E-3</v>
      </c>
      <c r="L1471" s="1">
        <f t="shared" si="171"/>
        <v>6.0000000000000012E-2</v>
      </c>
      <c r="M1471" s="2">
        <v>128.28922031816401</v>
      </c>
      <c r="N1471">
        <v>0.14842826146843138</v>
      </c>
      <c r="X1471" s="8"/>
    </row>
    <row r="1472" spans="1:24" x14ac:dyDescent="0.25">
      <c r="A1472" t="s">
        <v>14</v>
      </c>
      <c r="B1472" t="s">
        <v>37</v>
      </c>
      <c r="C1472" t="s">
        <v>38</v>
      </c>
      <c r="D1472" t="str">
        <f t="shared" si="172"/>
        <v>01</v>
      </c>
      <c r="E1472" t="str">
        <f t="shared" si="173"/>
        <v>011</v>
      </c>
      <c r="F1472" t="str">
        <f t="shared" si="174"/>
        <v>0111</v>
      </c>
      <c r="G1472" t="str">
        <f t="shared" si="175"/>
        <v>01114</v>
      </c>
      <c r="H1472" t="str">
        <f t="shared" si="176"/>
        <v>011140</v>
      </c>
      <c r="I1472" t="str">
        <f t="shared" si="177"/>
        <v>01114001</v>
      </c>
      <c r="J1472" s="1" t="s">
        <v>1329</v>
      </c>
      <c r="K1472" s="3">
        <v>2.9958913739896412E-4</v>
      </c>
      <c r="L1472" s="1">
        <f t="shared" si="171"/>
        <v>6.0000000000000012E-2</v>
      </c>
      <c r="M1472" s="2">
        <v>102.5418177078101</v>
      </c>
      <c r="N1472">
        <v>3.0720414714404651E-2</v>
      </c>
      <c r="X1472" s="8"/>
    </row>
    <row r="1473" spans="1:24" x14ac:dyDescent="0.25">
      <c r="A1473" t="s">
        <v>14</v>
      </c>
      <c r="B1473" t="s">
        <v>39</v>
      </c>
      <c r="C1473" t="s">
        <v>40</v>
      </c>
      <c r="D1473" t="str">
        <f t="shared" si="172"/>
        <v>01</v>
      </c>
      <c r="E1473" t="str">
        <f t="shared" si="173"/>
        <v>011</v>
      </c>
      <c r="F1473" t="str">
        <f t="shared" si="174"/>
        <v>0111</v>
      </c>
      <c r="G1473" t="str">
        <f t="shared" si="175"/>
        <v>01114</v>
      </c>
      <c r="H1473" t="str">
        <f t="shared" si="176"/>
        <v>011140</v>
      </c>
      <c r="I1473" t="str">
        <f t="shared" si="177"/>
        <v>01114003</v>
      </c>
      <c r="J1473" s="1" t="s">
        <v>1329</v>
      </c>
      <c r="K1473" s="3">
        <v>7.587002399187362E-4</v>
      </c>
      <c r="L1473" s="1">
        <f t="shared" si="171"/>
        <v>6.0000000000000012E-2</v>
      </c>
      <c r="M1473" s="2">
        <v>109.89714674642509</v>
      </c>
      <c r="N1473">
        <v>8.3378991602897273E-2</v>
      </c>
      <c r="X1473" s="8"/>
    </row>
    <row r="1474" spans="1:24" x14ac:dyDescent="0.25">
      <c r="A1474" t="s">
        <v>14</v>
      </c>
      <c r="B1474" t="s">
        <v>41</v>
      </c>
      <c r="C1474" t="s">
        <v>42</v>
      </c>
      <c r="D1474" t="str">
        <f t="shared" si="172"/>
        <v>01</v>
      </c>
      <c r="E1474" t="str">
        <f t="shared" si="173"/>
        <v>011</v>
      </c>
      <c r="F1474" t="str">
        <f t="shared" si="174"/>
        <v>0111</v>
      </c>
      <c r="G1474" t="str">
        <f t="shared" si="175"/>
        <v>01115</v>
      </c>
      <c r="H1474" t="str">
        <f t="shared" si="176"/>
        <v>011150</v>
      </c>
      <c r="I1474" t="str">
        <f t="shared" si="177"/>
        <v>01115001</v>
      </c>
      <c r="J1474" s="1" t="s">
        <v>1329</v>
      </c>
      <c r="K1474" s="3">
        <v>5.781489693725808E-4</v>
      </c>
      <c r="L1474" s="1">
        <f t="shared" si="171"/>
        <v>6.0000000000000012E-2</v>
      </c>
      <c r="M1474" s="2">
        <v>111.0614294282107</v>
      </c>
      <c r="N1474">
        <v>6.4210050960965631E-2</v>
      </c>
      <c r="X1474" s="8"/>
    </row>
    <row r="1475" spans="1:24" x14ac:dyDescent="0.25">
      <c r="A1475" t="s">
        <v>14</v>
      </c>
      <c r="B1475" t="s">
        <v>43</v>
      </c>
      <c r="C1475" t="s">
        <v>44</v>
      </c>
      <c r="D1475" t="str">
        <f t="shared" si="172"/>
        <v>01</v>
      </c>
      <c r="E1475" t="str">
        <f t="shared" si="173"/>
        <v>011</v>
      </c>
      <c r="F1475" t="str">
        <f t="shared" si="174"/>
        <v>0111</v>
      </c>
      <c r="G1475" t="str">
        <f t="shared" si="175"/>
        <v>01115</v>
      </c>
      <c r="H1475" t="str">
        <f t="shared" si="176"/>
        <v>011150</v>
      </c>
      <c r="I1475" t="str">
        <f t="shared" si="177"/>
        <v>01115007</v>
      </c>
      <c r="J1475" s="1" t="s">
        <v>1329</v>
      </c>
      <c r="K1475" s="3">
        <v>5.035310366433369E-4</v>
      </c>
      <c r="L1475" s="1">
        <f t="shared" ref="L1475:L1538" si="178">SUMIF(J:J,J1475,K:K)</f>
        <v>6.0000000000000012E-2</v>
      </c>
      <c r="M1475" s="2">
        <v>130.75090886043429</v>
      </c>
      <c r="N1475">
        <v>6.583714068055295E-2</v>
      </c>
      <c r="X1475" s="8"/>
    </row>
    <row r="1476" spans="1:24" x14ac:dyDescent="0.25">
      <c r="A1476" t="s">
        <v>14</v>
      </c>
      <c r="B1476" t="s">
        <v>45</v>
      </c>
      <c r="C1476" t="s">
        <v>46</v>
      </c>
      <c r="D1476" t="str">
        <f t="shared" si="172"/>
        <v>01</v>
      </c>
      <c r="E1476" t="str">
        <f t="shared" si="173"/>
        <v>011</v>
      </c>
      <c r="F1476" t="str">
        <f t="shared" si="174"/>
        <v>0111</v>
      </c>
      <c r="G1476" t="str">
        <f t="shared" si="175"/>
        <v>01119</v>
      </c>
      <c r="H1476" t="str">
        <f t="shared" si="176"/>
        <v>011190</v>
      </c>
      <c r="I1476" t="str">
        <f t="shared" si="177"/>
        <v>01119001</v>
      </c>
      <c r="J1476" s="1" t="s">
        <v>1329</v>
      </c>
      <c r="K1476" s="3">
        <v>5.3812856055725201E-5</v>
      </c>
      <c r="L1476" s="1">
        <f t="shared" si="178"/>
        <v>6.0000000000000012E-2</v>
      </c>
      <c r="M1476" s="2">
        <v>118.61328252028569</v>
      </c>
      <c r="N1476">
        <v>6.3829194985612001E-3</v>
      </c>
      <c r="X1476" s="8"/>
    </row>
    <row r="1477" spans="1:24" x14ac:dyDescent="0.25">
      <c r="A1477" t="s">
        <v>14</v>
      </c>
      <c r="B1477" t="s">
        <v>47</v>
      </c>
      <c r="C1477" t="s">
        <v>48</v>
      </c>
      <c r="D1477" t="str">
        <f t="shared" si="172"/>
        <v>01</v>
      </c>
      <c r="E1477" t="str">
        <f t="shared" si="173"/>
        <v>011</v>
      </c>
      <c r="F1477" t="str">
        <f t="shared" si="174"/>
        <v>0111</v>
      </c>
      <c r="G1477" t="str">
        <f t="shared" si="175"/>
        <v>01119</v>
      </c>
      <c r="H1477" t="str">
        <f t="shared" si="176"/>
        <v>011193</v>
      </c>
      <c r="I1477" t="str">
        <f t="shared" si="177"/>
        <v>01119301</v>
      </c>
      <c r="J1477" s="1" t="s">
        <v>1329</v>
      </c>
      <c r="K1477" s="3">
        <v>3.9906000000000002E-4</v>
      </c>
      <c r="L1477" s="1">
        <f t="shared" si="178"/>
        <v>6.0000000000000012E-2</v>
      </c>
      <c r="M1477" s="2">
        <v>123.1052954193234</v>
      </c>
      <c r="N1477">
        <v>4.9126399190035197E-2</v>
      </c>
      <c r="X1477" s="8"/>
    </row>
    <row r="1478" spans="1:24" x14ac:dyDescent="0.25">
      <c r="A1478" t="s">
        <v>14</v>
      </c>
      <c r="B1478" t="s">
        <v>49</v>
      </c>
      <c r="C1478" t="s">
        <v>50</v>
      </c>
      <c r="D1478" t="str">
        <f t="shared" si="172"/>
        <v>01</v>
      </c>
      <c r="E1478" t="str">
        <f t="shared" si="173"/>
        <v>011</v>
      </c>
      <c r="F1478" t="str">
        <f t="shared" si="174"/>
        <v>0112</v>
      </c>
      <c r="G1478" t="str">
        <f t="shared" si="175"/>
        <v>01122</v>
      </c>
      <c r="H1478" t="str">
        <f t="shared" si="176"/>
        <v>011221</v>
      </c>
      <c r="I1478" t="str">
        <f t="shared" si="177"/>
        <v>01122101</v>
      </c>
      <c r="J1478" s="1" t="s">
        <v>1329</v>
      </c>
      <c r="K1478" s="3">
        <v>1.2925780758623637E-3</v>
      </c>
      <c r="L1478" s="1">
        <f t="shared" si="178"/>
        <v>6.0000000000000012E-2</v>
      </c>
      <c r="M1478" s="2">
        <v>115.46402454092519</v>
      </c>
      <c r="N1478">
        <v>0.14924626667243382</v>
      </c>
      <c r="X1478" s="8"/>
    </row>
    <row r="1479" spans="1:24" x14ac:dyDescent="0.25">
      <c r="A1479" t="s">
        <v>14</v>
      </c>
      <c r="B1479" t="s">
        <v>51</v>
      </c>
      <c r="C1479" t="s">
        <v>52</v>
      </c>
      <c r="D1479" t="str">
        <f t="shared" si="172"/>
        <v>01</v>
      </c>
      <c r="E1479" t="str">
        <f t="shared" si="173"/>
        <v>011</v>
      </c>
      <c r="F1479" t="str">
        <f t="shared" si="174"/>
        <v>0112</v>
      </c>
      <c r="G1479" t="str">
        <f t="shared" si="175"/>
        <v>01122</v>
      </c>
      <c r="H1479" t="str">
        <f t="shared" si="176"/>
        <v>011221</v>
      </c>
      <c r="I1479" t="str">
        <f t="shared" si="177"/>
        <v>01122102</v>
      </c>
      <c r="J1479" s="1" t="s">
        <v>1329</v>
      </c>
      <c r="K1479" s="3">
        <v>5.1479930835917839E-4</v>
      </c>
      <c r="L1479" s="1">
        <f t="shared" si="178"/>
        <v>6.0000000000000012E-2</v>
      </c>
      <c r="M1479" s="2">
        <v>115.5453176953734</v>
      </c>
      <c r="N1479">
        <v>5.9482649633719763E-2</v>
      </c>
      <c r="X1479" s="8"/>
    </row>
    <row r="1480" spans="1:24" x14ac:dyDescent="0.25">
      <c r="A1480" t="s">
        <v>14</v>
      </c>
      <c r="B1480" t="s">
        <v>53</v>
      </c>
      <c r="C1480" t="s">
        <v>54</v>
      </c>
      <c r="D1480" t="str">
        <f t="shared" si="172"/>
        <v>01</v>
      </c>
      <c r="E1480" t="str">
        <f t="shared" si="173"/>
        <v>011</v>
      </c>
      <c r="F1480" t="str">
        <f t="shared" si="174"/>
        <v>0112</v>
      </c>
      <c r="G1480" t="str">
        <f t="shared" si="175"/>
        <v>01122</v>
      </c>
      <c r="H1480" t="str">
        <f t="shared" si="176"/>
        <v>011221</v>
      </c>
      <c r="I1480" t="str">
        <f t="shared" si="177"/>
        <v>01122104</v>
      </c>
      <c r="J1480" s="1" t="s">
        <v>1329</v>
      </c>
      <c r="K1480" s="3">
        <v>3.7126184774797246E-5</v>
      </c>
      <c r="L1480" s="1">
        <f t="shared" si="178"/>
        <v>6.0000000000000012E-2</v>
      </c>
      <c r="M1480" s="2">
        <v>106.3227618631567</v>
      </c>
      <c r="N1480">
        <v>3.9473585026983211E-3</v>
      </c>
      <c r="X1480" s="8"/>
    </row>
    <row r="1481" spans="1:24" x14ac:dyDescent="0.25">
      <c r="A1481" t="s">
        <v>14</v>
      </c>
      <c r="B1481" t="s">
        <v>55</v>
      </c>
      <c r="C1481" t="s">
        <v>56</v>
      </c>
      <c r="D1481" t="str">
        <f t="shared" si="172"/>
        <v>01</v>
      </c>
      <c r="E1481" t="str">
        <f t="shared" si="173"/>
        <v>011</v>
      </c>
      <c r="F1481" t="str">
        <f t="shared" si="174"/>
        <v>0112</v>
      </c>
      <c r="G1481" t="str">
        <f t="shared" si="175"/>
        <v>01122</v>
      </c>
      <c r="H1481" t="str">
        <f t="shared" si="176"/>
        <v>011221</v>
      </c>
      <c r="I1481" t="str">
        <f t="shared" si="177"/>
        <v>01122106</v>
      </c>
      <c r="J1481" s="1" t="s">
        <v>1329</v>
      </c>
      <c r="K1481" s="3">
        <v>5.2795640211845267E-5</v>
      </c>
      <c r="L1481" s="1">
        <f t="shared" si="178"/>
        <v>6.0000000000000012E-2</v>
      </c>
      <c r="M1481" s="2">
        <v>115.46402454092519</v>
      </c>
      <c r="N1481">
        <v>6.0959970970743587E-3</v>
      </c>
      <c r="X1481" s="8"/>
    </row>
    <row r="1482" spans="1:24" x14ac:dyDescent="0.25">
      <c r="A1482" t="s">
        <v>14</v>
      </c>
      <c r="B1482" t="s">
        <v>57</v>
      </c>
      <c r="C1482" t="s">
        <v>58</v>
      </c>
      <c r="D1482" t="str">
        <f t="shared" si="172"/>
        <v>01</v>
      </c>
      <c r="E1482" t="str">
        <f t="shared" si="173"/>
        <v>011</v>
      </c>
      <c r="F1482" t="str">
        <f t="shared" si="174"/>
        <v>0112</v>
      </c>
      <c r="G1482" t="str">
        <f t="shared" si="175"/>
        <v>01122</v>
      </c>
      <c r="H1482" t="str">
        <f t="shared" si="176"/>
        <v>011221</v>
      </c>
      <c r="I1482" t="str">
        <f t="shared" si="177"/>
        <v>01122110</v>
      </c>
      <c r="J1482" s="1" t="s">
        <v>1329</v>
      </c>
      <c r="K1482" s="3">
        <v>3.2081177449189401E-4</v>
      </c>
      <c r="L1482" s="1">
        <f t="shared" si="178"/>
        <v>6.0000000000000012E-2</v>
      </c>
      <c r="M1482" s="2">
        <v>108.8633114644669</v>
      </c>
      <c r="N1482">
        <v>3.4924632127979374E-2</v>
      </c>
      <c r="X1482" s="8"/>
    </row>
    <row r="1483" spans="1:24" x14ac:dyDescent="0.25">
      <c r="A1483" t="s">
        <v>14</v>
      </c>
      <c r="B1483" t="s">
        <v>59</v>
      </c>
      <c r="C1483" t="s">
        <v>60</v>
      </c>
      <c r="D1483" t="str">
        <f t="shared" si="172"/>
        <v>01</v>
      </c>
      <c r="E1483" t="str">
        <f t="shared" si="173"/>
        <v>011</v>
      </c>
      <c r="F1483" t="str">
        <f t="shared" si="174"/>
        <v>0112</v>
      </c>
      <c r="G1483" t="str">
        <f t="shared" si="175"/>
        <v>01122</v>
      </c>
      <c r="H1483" t="str">
        <f t="shared" si="176"/>
        <v>011221</v>
      </c>
      <c r="I1483" t="str">
        <f t="shared" si="177"/>
        <v>01122115</v>
      </c>
      <c r="J1483" s="1" t="s">
        <v>1329</v>
      </c>
      <c r="K1483" s="3">
        <v>1.6128320904475399E-4</v>
      </c>
      <c r="L1483" s="1">
        <f t="shared" si="178"/>
        <v>6.0000000000000012E-2</v>
      </c>
      <c r="M1483" s="2">
        <v>109.224768253359</v>
      </c>
      <c r="N1483">
        <v>1.7616121131071309E-2</v>
      </c>
      <c r="X1483" s="8"/>
    </row>
    <row r="1484" spans="1:24" x14ac:dyDescent="0.25">
      <c r="A1484" t="s">
        <v>14</v>
      </c>
      <c r="B1484" t="s">
        <v>61</v>
      </c>
      <c r="C1484" t="s">
        <v>62</v>
      </c>
      <c r="D1484" t="str">
        <f t="shared" si="172"/>
        <v>01</v>
      </c>
      <c r="E1484" t="str">
        <f t="shared" si="173"/>
        <v>011</v>
      </c>
      <c r="F1484" t="str">
        <f t="shared" si="174"/>
        <v>0112</v>
      </c>
      <c r="G1484" t="str">
        <f t="shared" si="175"/>
        <v>01122</v>
      </c>
      <c r="H1484" t="str">
        <f t="shared" si="176"/>
        <v>011222</v>
      </c>
      <c r="I1484" t="str">
        <f t="shared" si="177"/>
        <v>01122201</v>
      </c>
      <c r="J1484" s="1" t="s">
        <v>1329</v>
      </c>
      <c r="K1484" s="3">
        <v>1.0099778777633786E-4</v>
      </c>
      <c r="L1484" s="1">
        <f t="shared" si="178"/>
        <v>6.0000000000000012E-2</v>
      </c>
      <c r="M1484" s="2">
        <v>108.22630057712171</v>
      </c>
      <c r="N1484">
        <v>1.093061693750629E-2</v>
      </c>
      <c r="X1484" s="8"/>
    </row>
    <row r="1485" spans="1:24" x14ac:dyDescent="0.25">
      <c r="A1485" t="s">
        <v>14</v>
      </c>
      <c r="B1485" t="s">
        <v>63</v>
      </c>
      <c r="C1485" t="s">
        <v>64</v>
      </c>
      <c r="D1485" t="str">
        <f t="shared" si="172"/>
        <v>01</v>
      </c>
      <c r="E1485" t="str">
        <f t="shared" si="173"/>
        <v>011</v>
      </c>
      <c r="F1485" t="str">
        <f t="shared" si="174"/>
        <v>0112</v>
      </c>
      <c r="G1485" t="str">
        <f t="shared" si="175"/>
        <v>01122</v>
      </c>
      <c r="H1485" t="str">
        <f t="shared" si="176"/>
        <v>011222</v>
      </c>
      <c r="I1485" t="str">
        <f t="shared" si="177"/>
        <v>01122205</v>
      </c>
      <c r="J1485" s="1" t="s">
        <v>1329</v>
      </c>
      <c r="K1485" s="3">
        <v>4.8972779999999997E-4</v>
      </c>
      <c r="L1485" s="1">
        <f t="shared" si="178"/>
        <v>6.0000000000000012E-2</v>
      </c>
      <c r="M1485" s="2">
        <v>104.7451032421541</v>
      </c>
      <c r="N1485">
        <v>5.1296588971552995E-2</v>
      </c>
      <c r="X1485" s="8"/>
    </row>
    <row r="1486" spans="1:24" x14ac:dyDescent="0.25">
      <c r="A1486" t="s">
        <v>14</v>
      </c>
      <c r="B1486" t="s">
        <v>65</v>
      </c>
      <c r="C1486" t="s">
        <v>66</v>
      </c>
      <c r="D1486" t="str">
        <f t="shared" si="172"/>
        <v>01</v>
      </c>
      <c r="E1486" t="str">
        <f t="shared" si="173"/>
        <v>011</v>
      </c>
      <c r="F1486" t="str">
        <f t="shared" si="174"/>
        <v>0112</v>
      </c>
      <c r="G1486" t="str">
        <f t="shared" si="175"/>
        <v>01122</v>
      </c>
      <c r="H1486" t="str">
        <f t="shared" si="176"/>
        <v>011222</v>
      </c>
      <c r="I1486" t="str">
        <f t="shared" si="177"/>
        <v>01122207</v>
      </c>
      <c r="J1486" s="1" t="s">
        <v>1329</v>
      </c>
      <c r="K1486" s="3">
        <v>7.2002407612041348E-5</v>
      </c>
      <c r="L1486" s="1">
        <f t="shared" si="178"/>
        <v>6.0000000000000012E-2</v>
      </c>
      <c r="M1486" s="2">
        <v>104.7451032421541</v>
      </c>
      <c r="N1486">
        <v>7.5418996190069337E-3</v>
      </c>
      <c r="X1486" s="8"/>
    </row>
    <row r="1487" spans="1:24" x14ac:dyDescent="0.25">
      <c r="A1487" t="s">
        <v>14</v>
      </c>
      <c r="B1487" t="s">
        <v>67</v>
      </c>
      <c r="C1487" t="s">
        <v>68</v>
      </c>
      <c r="D1487" t="str">
        <f t="shared" si="172"/>
        <v>01</v>
      </c>
      <c r="E1487" t="str">
        <f t="shared" si="173"/>
        <v>011</v>
      </c>
      <c r="F1487" t="str">
        <f t="shared" si="174"/>
        <v>0112</v>
      </c>
      <c r="G1487" t="str">
        <f t="shared" si="175"/>
        <v>01122</v>
      </c>
      <c r="H1487" t="str">
        <f t="shared" si="176"/>
        <v>011222</v>
      </c>
      <c r="I1487" t="str">
        <f t="shared" si="177"/>
        <v>01122210</v>
      </c>
      <c r="J1487" s="1" t="s">
        <v>1329</v>
      </c>
      <c r="K1487" s="3">
        <v>7.3949585079803679E-4</v>
      </c>
      <c r="L1487" s="1">
        <f t="shared" si="178"/>
        <v>6.0000000000000012E-2</v>
      </c>
      <c r="M1487" s="2">
        <v>108.22630057712171</v>
      </c>
      <c r="N1487">
        <v>8.0032900224002682E-2</v>
      </c>
      <c r="X1487" s="8"/>
    </row>
    <row r="1488" spans="1:24" x14ac:dyDescent="0.25">
      <c r="A1488" t="s">
        <v>14</v>
      </c>
      <c r="B1488" t="s">
        <v>69</v>
      </c>
      <c r="C1488" t="s">
        <v>70</v>
      </c>
      <c r="D1488" t="str">
        <f t="shared" si="172"/>
        <v>01</v>
      </c>
      <c r="E1488" t="str">
        <f t="shared" si="173"/>
        <v>011</v>
      </c>
      <c r="F1488" t="str">
        <f t="shared" si="174"/>
        <v>0112</v>
      </c>
      <c r="G1488" t="str">
        <f t="shared" si="175"/>
        <v>01122</v>
      </c>
      <c r="H1488" t="str">
        <f t="shared" si="176"/>
        <v>011222</v>
      </c>
      <c r="I1488" t="str">
        <f t="shared" si="177"/>
        <v>01122213</v>
      </c>
      <c r="J1488" s="1" t="s">
        <v>1329</v>
      </c>
      <c r="K1488" s="3">
        <v>8.9716614034912471E-4</v>
      </c>
      <c r="L1488" s="1">
        <f t="shared" si="178"/>
        <v>6.0000000000000012E-2</v>
      </c>
      <c r="M1488" s="2">
        <v>108.22630057712171</v>
      </c>
      <c r="N1488">
        <v>9.7096972373040533E-2</v>
      </c>
      <c r="X1488" s="8"/>
    </row>
    <row r="1489" spans="1:24" x14ac:dyDescent="0.25">
      <c r="A1489" t="s">
        <v>14</v>
      </c>
      <c r="B1489" t="s">
        <v>71</v>
      </c>
      <c r="C1489" t="s">
        <v>72</v>
      </c>
      <c r="D1489" t="str">
        <f t="shared" si="172"/>
        <v>01</v>
      </c>
      <c r="E1489" t="str">
        <f t="shared" si="173"/>
        <v>011</v>
      </c>
      <c r="F1489" t="str">
        <f t="shared" si="174"/>
        <v>0112</v>
      </c>
      <c r="G1489" t="str">
        <f t="shared" si="175"/>
        <v>01122</v>
      </c>
      <c r="H1489" t="str">
        <f t="shared" si="176"/>
        <v>011224</v>
      </c>
      <c r="I1489" t="str">
        <f t="shared" si="177"/>
        <v>01122405</v>
      </c>
      <c r="J1489" s="1" t="s">
        <v>1329</v>
      </c>
      <c r="K1489" s="3">
        <v>3.9992075178195245E-4</v>
      </c>
      <c r="L1489" s="1">
        <f t="shared" si="178"/>
        <v>6.0000000000000012E-2</v>
      </c>
      <c r="M1489" s="2">
        <v>103.175326053323</v>
      </c>
      <c r="N1489">
        <v>4.1261953960592998E-2</v>
      </c>
      <c r="X1489" s="8"/>
    </row>
    <row r="1490" spans="1:24" x14ac:dyDescent="0.25">
      <c r="A1490" t="s">
        <v>14</v>
      </c>
      <c r="B1490" t="s">
        <v>73</v>
      </c>
      <c r="C1490" t="s">
        <v>74</v>
      </c>
      <c r="D1490" t="str">
        <f t="shared" si="172"/>
        <v>01</v>
      </c>
      <c r="E1490" t="str">
        <f t="shared" si="173"/>
        <v>011</v>
      </c>
      <c r="F1490" t="str">
        <f t="shared" si="174"/>
        <v>0112</v>
      </c>
      <c r="G1490" t="str">
        <f t="shared" si="175"/>
        <v>01122</v>
      </c>
      <c r="H1490" t="str">
        <f t="shared" si="176"/>
        <v>011224</v>
      </c>
      <c r="I1490" t="str">
        <f t="shared" si="177"/>
        <v>01122408</v>
      </c>
      <c r="J1490" s="1" t="s">
        <v>1329</v>
      </c>
      <c r="K1490" s="3">
        <v>1.2873234372493862E-3</v>
      </c>
      <c r="L1490" s="1">
        <f t="shared" si="178"/>
        <v>6.0000000000000012E-2</v>
      </c>
      <c r="M1490" s="2">
        <v>117.6733433869076</v>
      </c>
      <c r="N1490">
        <v>0.15148365288146123</v>
      </c>
      <c r="X1490" s="8"/>
    </row>
    <row r="1491" spans="1:24" x14ac:dyDescent="0.25">
      <c r="A1491" t="s">
        <v>14</v>
      </c>
      <c r="B1491" t="s">
        <v>75</v>
      </c>
      <c r="C1491" t="s">
        <v>76</v>
      </c>
      <c r="D1491" t="str">
        <f t="shared" si="172"/>
        <v>01</v>
      </c>
      <c r="E1491" t="str">
        <f t="shared" si="173"/>
        <v>011</v>
      </c>
      <c r="F1491" t="str">
        <f t="shared" si="174"/>
        <v>0112</v>
      </c>
      <c r="G1491" t="str">
        <f t="shared" si="175"/>
        <v>01124</v>
      </c>
      <c r="H1491" t="str">
        <f t="shared" si="176"/>
        <v>011241</v>
      </c>
      <c r="I1491" t="str">
        <f t="shared" si="177"/>
        <v>01124102</v>
      </c>
      <c r="J1491" s="1" t="s">
        <v>1329</v>
      </c>
      <c r="K1491" s="3">
        <v>3.2554736701324856E-5</v>
      </c>
      <c r="L1491" s="1">
        <f t="shared" si="178"/>
        <v>6.0000000000000012E-2</v>
      </c>
      <c r="M1491" s="2">
        <v>104.6619924506637</v>
      </c>
      <c r="N1491">
        <v>3.4072436068674065E-3</v>
      </c>
      <c r="X1491" s="8"/>
    </row>
    <row r="1492" spans="1:24" x14ac:dyDescent="0.25">
      <c r="A1492" t="s">
        <v>14</v>
      </c>
      <c r="B1492" t="s">
        <v>77</v>
      </c>
      <c r="C1492" t="s">
        <v>78</v>
      </c>
      <c r="D1492" t="str">
        <f t="shared" si="172"/>
        <v>01</v>
      </c>
      <c r="E1492" t="str">
        <f t="shared" si="173"/>
        <v>011</v>
      </c>
      <c r="F1492" t="str">
        <f t="shared" si="174"/>
        <v>0112</v>
      </c>
      <c r="G1492" t="str">
        <f t="shared" si="175"/>
        <v>01125</v>
      </c>
      <c r="H1492" t="str">
        <f t="shared" si="176"/>
        <v>011251</v>
      </c>
      <c r="I1492" t="str">
        <f t="shared" si="177"/>
        <v>01125102</v>
      </c>
      <c r="J1492" s="1" t="s">
        <v>1329</v>
      </c>
      <c r="K1492" s="3">
        <v>7.5055630922442768E-5</v>
      </c>
      <c r="L1492" s="1">
        <f t="shared" si="178"/>
        <v>6.0000000000000012E-2</v>
      </c>
      <c r="M1492" s="2">
        <v>105.2963892644546</v>
      </c>
      <c r="N1492">
        <v>7.903086930098769E-3</v>
      </c>
      <c r="X1492" s="8"/>
    </row>
    <row r="1493" spans="1:24" x14ac:dyDescent="0.25">
      <c r="A1493" t="s">
        <v>14</v>
      </c>
      <c r="B1493" t="s">
        <v>79</v>
      </c>
      <c r="C1493" t="s">
        <v>80</v>
      </c>
      <c r="D1493" t="str">
        <f t="shared" si="172"/>
        <v>01</v>
      </c>
      <c r="E1493" t="str">
        <f t="shared" si="173"/>
        <v>011</v>
      </c>
      <c r="F1493" t="str">
        <f t="shared" si="174"/>
        <v>0112</v>
      </c>
      <c r="G1493" t="str">
        <f t="shared" si="175"/>
        <v>01125</v>
      </c>
      <c r="H1493" t="str">
        <f t="shared" si="176"/>
        <v>011251</v>
      </c>
      <c r="I1493" t="str">
        <f t="shared" si="177"/>
        <v>01125111</v>
      </c>
      <c r="J1493" s="1" t="s">
        <v>1329</v>
      </c>
      <c r="K1493" s="3">
        <v>7.1690713200671093E-4</v>
      </c>
      <c r="L1493" s="1">
        <f t="shared" si="178"/>
        <v>6.0000000000000012E-2</v>
      </c>
      <c r="M1493" s="2">
        <v>110.1410655650722</v>
      </c>
      <c r="N1493">
        <v>7.8960915430419013E-2</v>
      </c>
      <c r="X1493" s="8"/>
    </row>
    <row r="1494" spans="1:24" x14ac:dyDescent="0.25">
      <c r="A1494" t="s">
        <v>14</v>
      </c>
      <c r="B1494" t="s">
        <v>81</v>
      </c>
      <c r="C1494" t="s">
        <v>82</v>
      </c>
      <c r="D1494" t="str">
        <f t="shared" si="172"/>
        <v>01</v>
      </c>
      <c r="E1494" t="str">
        <f t="shared" si="173"/>
        <v>011</v>
      </c>
      <c r="F1494" t="str">
        <f t="shared" si="174"/>
        <v>0112</v>
      </c>
      <c r="G1494" t="str">
        <f t="shared" si="175"/>
        <v>01125</v>
      </c>
      <c r="H1494" t="str">
        <f t="shared" si="176"/>
        <v>011251</v>
      </c>
      <c r="I1494" t="str">
        <f t="shared" si="177"/>
        <v>01125112</v>
      </c>
      <c r="J1494" s="1" t="s">
        <v>1329</v>
      </c>
      <c r="K1494" s="3">
        <v>4.9420436433845834E-5</v>
      </c>
      <c r="L1494" s="1">
        <f t="shared" si="178"/>
        <v>6.0000000000000012E-2</v>
      </c>
      <c r="M1494" s="2">
        <v>117.3100636453181</v>
      </c>
      <c r="N1494">
        <v>5.7975145434338519E-3</v>
      </c>
      <c r="X1494" s="8"/>
    </row>
    <row r="1495" spans="1:24" x14ac:dyDescent="0.25">
      <c r="A1495" t="s">
        <v>14</v>
      </c>
      <c r="B1495" t="s">
        <v>83</v>
      </c>
      <c r="C1495" t="s">
        <v>84</v>
      </c>
      <c r="D1495" t="str">
        <f t="shared" si="172"/>
        <v>01</v>
      </c>
      <c r="E1495" t="str">
        <f t="shared" si="173"/>
        <v>011</v>
      </c>
      <c r="F1495" t="str">
        <f t="shared" si="174"/>
        <v>0112</v>
      </c>
      <c r="G1495" t="str">
        <f t="shared" si="175"/>
        <v>01125</v>
      </c>
      <c r="H1495" t="str">
        <f t="shared" si="176"/>
        <v>011259</v>
      </c>
      <c r="I1495" t="str">
        <f t="shared" si="177"/>
        <v>01125908</v>
      </c>
      <c r="J1495" s="1" t="s">
        <v>1329</v>
      </c>
      <c r="K1495" s="3">
        <v>9.6951299911503914E-4</v>
      </c>
      <c r="L1495" s="1">
        <f t="shared" si="178"/>
        <v>6.0000000000000012E-2</v>
      </c>
      <c r="M1495" s="2">
        <v>107.5905370439684</v>
      </c>
      <c r="N1495">
        <v>0.10431042424589551</v>
      </c>
      <c r="X1495" s="8"/>
    </row>
    <row r="1496" spans="1:24" x14ac:dyDescent="0.25">
      <c r="A1496" t="s">
        <v>14</v>
      </c>
      <c r="B1496" t="s">
        <v>85</v>
      </c>
      <c r="C1496" t="s">
        <v>86</v>
      </c>
      <c r="D1496" t="str">
        <f t="shared" si="172"/>
        <v>01</v>
      </c>
      <c r="E1496" t="str">
        <f t="shared" si="173"/>
        <v>011</v>
      </c>
      <c r="F1496" t="str">
        <f t="shared" si="174"/>
        <v>0112</v>
      </c>
      <c r="G1496" t="str">
        <f t="shared" si="175"/>
        <v>01125</v>
      </c>
      <c r="H1496" t="str">
        <f t="shared" si="176"/>
        <v>011259</v>
      </c>
      <c r="I1496" t="str">
        <f t="shared" si="177"/>
        <v>01125920</v>
      </c>
      <c r="J1496" s="1" t="s">
        <v>1329</v>
      </c>
      <c r="K1496" s="3">
        <v>1.17462233964502E-3</v>
      </c>
      <c r="L1496" s="1">
        <f t="shared" si="178"/>
        <v>6.0000000000000012E-2</v>
      </c>
      <c r="M1496" s="2">
        <v>102.94054169956701</v>
      </c>
      <c r="N1496">
        <v>0.12091625993547114</v>
      </c>
      <c r="X1496" s="8"/>
    </row>
    <row r="1497" spans="1:24" x14ac:dyDescent="0.25">
      <c r="A1497" t="s">
        <v>14</v>
      </c>
      <c r="B1497" t="s">
        <v>87</v>
      </c>
      <c r="C1497" t="s">
        <v>88</v>
      </c>
      <c r="D1497" t="str">
        <f t="shared" si="172"/>
        <v>01</v>
      </c>
      <c r="E1497" t="str">
        <f t="shared" si="173"/>
        <v>011</v>
      </c>
      <c r="F1497" t="str">
        <f t="shared" si="174"/>
        <v>0112</v>
      </c>
      <c r="G1497" t="str">
        <f t="shared" si="175"/>
        <v>01125</v>
      </c>
      <c r="H1497" t="str">
        <f t="shared" si="176"/>
        <v>011259</v>
      </c>
      <c r="I1497" t="str">
        <f t="shared" si="177"/>
        <v>01125921</v>
      </c>
      <c r="J1497" s="1" t="s">
        <v>1329</v>
      </c>
      <c r="K1497" s="3">
        <v>7.9172923996767886E-5</v>
      </c>
      <c r="L1497" s="1">
        <f t="shared" si="178"/>
        <v>6.0000000000000012E-2</v>
      </c>
      <c r="M1497" s="2">
        <v>141.9054776913475</v>
      </c>
      <c r="N1497">
        <v>1.1235071599982096E-2</v>
      </c>
      <c r="X1497" s="8"/>
    </row>
    <row r="1498" spans="1:24" x14ac:dyDescent="0.25">
      <c r="A1498" t="s">
        <v>14</v>
      </c>
      <c r="B1498" t="s">
        <v>89</v>
      </c>
      <c r="C1498" t="s">
        <v>90</v>
      </c>
      <c r="D1498" t="str">
        <f t="shared" si="172"/>
        <v>01</v>
      </c>
      <c r="E1498" t="str">
        <f t="shared" si="173"/>
        <v>011</v>
      </c>
      <c r="F1498" t="str">
        <f t="shared" si="174"/>
        <v>0113</v>
      </c>
      <c r="G1498" t="str">
        <f t="shared" si="175"/>
        <v>01131</v>
      </c>
      <c r="H1498" t="str">
        <f t="shared" si="176"/>
        <v>011311</v>
      </c>
      <c r="I1498" t="str">
        <f t="shared" si="177"/>
        <v>01131104</v>
      </c>
      <c r="J1498" s="1" t="s">
        <v>1329</v>
      </c>
      <c r="K1498" s="3">
        <v>1.1091018240247532E-4</v>
      </c>
      <c r="L1498" s="1">
        <f t="shared" si="178"/>
        <v>6.0000000000000012E-2</v>
      </c>
      <c r="M1498" s="2">
        <v>118.275988996903</v>
      </c>
      <c r="N1498">
        <v>1.3118011513479674E-2</v>
      </c>
      <c r="X1498" s="8"/>
    </row>
    <row r="1499" spans="1:24" x14ac:dyDescent="0.25">
      <c r="A1499" t="s">
        <v>14</v>
      </c>
      <c r="B1499" t="s">
        <v>91</v>
      </c>
      <c r="C1499" t="s">
        <v>92</v>
      </c>
      <c r="D1499" t="str">
        <f t="shared" si="172"/>
        <v>01</v>
      </c>
      <c r="E1499" t="str">
        <f t="shared" si="173"/>
        <v>011</v>
      </c>
      <c r="F1499" t="str">
        <f t="shared" si="174"/>
        <v>0113</v>
      </c>
      <c r="G1499" t="str">
        <f t="shared" si="175"/>
        <v>01131</v>
      </c>
      <c r="H1499" t="str">
        <f t="shared" si="176"/>
        <v>011314</v>
      </c>
      <c r="I1499" t="str">
        <f t="shared" si="177"/>
        <v>01131404</v>
      </c>
      <c r="J1499" s="1" t="s">
        <v>1329</v>
      </c>
      <c r="K1499" s="3">
        <v>3.687393492519392E-4</v>
      </c>
      <c r="L1499" s="1">
        <f t="shared" si="178"/>
        <v>6.0000000000000012E-2</v>
      </c>
      <c r="M1499" s="2">
        <v>110.61857483514891</v>
      </c>
      <c r="N1499">
        <v>4.0789421299889744E-2</v>
      </c>
      <c r="X1499" s="8"/>
    </row>
    <row r="1500" spans="1:24" x14ac:dyDescent="0.25">
      <c r="A1500" t="s">
        <v>14</v>
      </c>
      <c r="B1500" t="s">
        <v>93</v>
      </c>
      <c r="C1500" t="s">
        <v>94</v>
      </c>
      <c r="D1500" t="str">
        <f t="shared" si="172"/>
        <v>01</v>
      </c>
      <c r="E1500" t="str">
        <f t="shared" si="173"/>
        <v>011</v>
      </c>
      <c r="F1500" t="str">
        <f t="shared" si="174"/>
        <v>0113</v>
      </c>
      <c r="G1500" t="str">
        <f t="shared" si="175"/>
        <v>01131</v>
      </c>
      <c r="H1500" t="str">
        <f t="shared" si="176"/>
        <v>011316</v>
      </c>
      <c r="I1500" t="str">
        <f t="shared" si="177"/>
        <v>01131605</v>
      </c>
      <c r="J1500" s="1" t="s">
        <v>1329</v>
      </c>
      <c r="K1500" s="3">
        <v>5.7993041461593312E-6</v>
      </c>
      <c r="L1500" s="1">
        <f t="shared" si="178"/>
        <v>6.0000000000000012E-2</v>
      </c>
      <c r="M1500" s="2">
        <v>112.7549908247973</v>
      </c>
      <c r="N1500">
        <v>6.5390048579040433E-4</v>
      </c>
      <c r="X1500" s="8"/>
    </row>
    <row r="1501" spans="1:24" x14ac:dyDescent="0.25">
      <c r="A1501" t="s">
        <v>14</v>
      </c>
      <c r="B1501" t="s">
        <v>95</v>
      </c>
      <c r="C1501" t="s">
        <v>96</v>
      </c>
      <c r="D1501" t="str">
        <f t="shared" si="172"/>
        <v>01</v>
      </c>
      <c r="E1501" t="str">
        <f t="shared" si="173"/>
        <v>011</v>
      </c>
      <c r="F1501" t="str">
        <f t="shared" si="174"/>
        <v>0113</v>
      </c>
      <c r="G1501" t="str">
        <f t="shared" si="175"/>
        <v>01133</v>
      </c>
      <c r="H1501" t="str">
        <f t="shared" si="176"/>
        <v>011332</v>
      </c>
      <c r="I1501" t="str">
        <f t="shared" si="177"/>
        <v>01133202</v>
      </c>
      <c r="J1501" s="1" t="s">
        <v>1329</v>
      </c>
      <c r="K1501" s="3">
        <v>8.5788876380175704E-5</v>
      </c>
      <c r="L1501" s="1">
        <f t="shared" si="178"/>
        <v>6.0000000000000012E-2</v>
      </c>
      <c r="M1501" s="2">
        <v>147.0733031615884</v>
      </c>
      <c r="N1501">
        <v>1.2617253423753612E-2</v>
      </c>
      <c r="X1501" s="8"/>
    </row>
    <row r="1502" spans="1:24" x14ac:dyDescent="0.25">
      <c r="A1502" t="s">
        <v>14</v>
      </c>
      <c r="B1502" t="s">
        <v>97</v>
      </c>
      <c r="C1502" t="s">
        <v>98</v>
      </c>
      <c r="D1502" t="str">
        <f t="shared" si="172"/>
        <v>01</v>
      </c>
      <c r="E1502" t="str">
        <f t="shared" si="173"/>
        <v>011</v>
      </c>
      <c r="F1502" t="str">
        <f t="shared" si="174"/>
        <v>0113</v>
      </c>
      <c r="G1502" t="str">
        <f t="shared" si="175"/>
        <v>01134</v>
      </c>
      <c r="H1502" t="str">
        <f t="shared" si="176"/>
        <v>011341</v>
      </c>
      <c r="I1502" t="str">
        <f t="shared" si="177"/>
        <v>01134102</v>
      </c>
      <c r="J1502" s="1" t="s">
        <v>1329</v>
      </c>
      <c r="K1502" s="3">
        <v>5.0930370562627521E-5</v>
      </c>
      <c r="L1502" s="1">
        <f t="shared" si="178"/>
        <v>6.0000000000000012E-2</v>
      </c>
      <c r="M1502" s="2">
        <v>113.66559735545449</v>
      </c>
      <c r="N1502">
        <v>5.7890309935357126E-3</v>
      </c>
      <c r="X1502" s="8"/>
    </row>
    <row r="1503" spans="1:24" x14ac:dyDescent="0.25">
      <c r="A1503" t="s">
        <v>14</v>
      </c>
      <c r="B1503" t="s">
        <v>99</v>
      </c>
      <c r="C1503" t="s">
        <v>100</v>
      </c>
      <c r="D1503" t="str">
        <f t="shared" si="172"/>
        <v>01</v>
      </c>
      <c r="E1503" t="str">
        <f t="shared" si="173"/>
        <v>011</v>
      </c>
      <c r="F1503" t="str">
        <f t="shared" si="174"/>
        <v>0114</v>
      </c>
      <c r="G1503" t="str">
        <f t="shared" si="175"/>
        <v>01141</v>
      </c>
      <c r="H1503" t="str">
        <f t="shared" si="176"/>
        <v>011411</v>
      </c>
      <c r="I1503" t="str">
        <f t="shared" si="177"/>
        <v>01141101</v>
      </c>
      <c r="J1503" s="1" t="s">
        <v>1329</v>
      </c>
      <c r="K1503" s="3">
        <v>1.0621388730352514E-4</v>
      </c>
      <c r="L1503" s="1">
        <f t="shared" si="178"/>
        <v>6.0000000000000012E-2</v>
      </c>
      <c r="M1503" s="2">
        <v>113.6270523328692</v>
      </c>
      <c r="N1503">
        <v>1.2068770931115122E-2</v>
      </c>
      <c r="X1503" s="8"/>
    </row>
    <row r="1504" spans="1:24" x14ac:dyDescent="0.25">
      <c r="A1504" t="s">
        <v>14</v>
      </c>
      <c r="B1504" t="s">
        <v>101</v>
      </c>
      <c r="C1504" t="s">
        <v>102</v>
      </c>
      <c r="D1504" t="str">
        <f t="shared" si="172"/>
        <v>01</v>
      </c>
      <c r="E1504" t="str">
        <f t="shared" si="173"/>
        <v>011</v>
      </c>
      <c r="F1504" t="str">
        <f t="shared" si="174"/>
        <v>0114</v>
      </c>
      <c r="G1504" t="str">
        <f t="shared" si="175"/>
        <v>01142</v>
      </c>
      <c r="H1504" t="str">
        <f t="shared" si="176"/>
        <v>011420</v>
      </c>
      <c r="I1504" t="str">
        <f t="shared" si="177"/>
        <v>01142001</v>
      </c>
      <c r="J1504" s="1" t="s">
        <v>1329</v>
      </c>
      <c r="K1504" s="3">
        <v>3.3738000000000003E-4</v>
      </c>
      <c r="L1504" s="1">
        <f t="shared" si="178"/>
        <v>6.0000000000000012E-2</v>
      </c>
      <c r="M1504" s="2">
        <v>121.68499440297541</v>
      </c>
      <c r="N1504">
        <v>4.1054083411675844E-2</v>
      </c>
      <c r="X1504" s="8"/>
    </row>
    <row r="1505" spans="1:24" x14ac:dyDescent="0.25">
      <c r="A1505" t="s">
        <v>14</v>
      </c>
      <c r="B1505" t="s">
        <v>103</v>
      </c>
      <c r="C1505" t="s">
        <v>104</v>
      </c>
      <c r="D1505" t="str">
        <f t="shared" si="172"/>
        <v>01</v>
      </c>
      <c r="E1505" t="str">
        <f t="shared" si="173"/>
        <v>011</v>
      </c>
      <c r="F1505" t="str">
        <f t="shared" si="174"/>
        <v>0114</v>
      </c>
      <c r="G1505" t="str">
        <f t="shared" si="175"/>
        <v>01143</v>
      </c>
      <c r="H1505" t="str">
        <f t="shared" si="176"/>
        <v>011432</v>
      </c>
      <c r="I1505" t="str">
        <f t="shared" si="177"/>
        <v>01143202</v>
      </c>
      <c r="J1505" s="1" t="s">
        <v>1329</v>
      </c>
      <c r="K1505" s="3">
        <v>1.458857225555769E-4</v>
      </c>
      <c r="L1505" s="1">
        <f t="shared" si="178"/>
        <v>6.0000000000000012E-2</v>
      </c>
      <c r="M1505" s="2">
        <v>104.042795975193</v>
      </c>
      <c r="N1505">
        <v>1.5178358467543498E-2</v>
      </c>
      <c r="X1505" s="8"/>
    </row>
    <row r="1506" spans="1:24" x14ac:dyDescent="0.25">
      <c r="A1506" t="s">
        <v>14</v>
      </c>
      <c r="B1506" t="s">
        <v>105</v>
      </c>
      <c r="C1506" t="s">
        <v>10</v>
      </c>
      <c r="D1506" t="str">
        <f t="shared" si="172"/>
        <v>01</v>
      </c>
      <c r="E1506" t="str">
        <f t="shared" si="173"/>
        <v>011</v>
      </c>
      <c r="F1506" t="str">
        <f t="shared" si="174"/>
        <v>0114</v>
      </c>
      <c r="G1506" t="str">
        <f t="shared" si="175"/>
        <v>01144</v>
      </c>
      <c r="H1506" t="str">
        <f t="shared" si="176"/>
        <v>011441</v>
      </c>
      <c r="I1506" t="str">
        <f t="shared" si="177"/>
        <v>01144101</v>
      </c>
      <c r="J1506" s="1" t="s">
        <v>1329</v>
      </c>
      <c r="K1506" s="3">
        <v>3.0718368464745531E-5</v>
      </c>
      <c r="L1506" s="1">
        <f t="shared" si="178"/>
        <v>6.0000000000000012E-2</v>
      </c>
      <c r="M1506" s="2">
        <v>110.33703415084101</v>
      </c>
      <c r="N1506">
        <v>3.3893736703527449E-3</v>
      </c>
      <c r="X1506" s="8"/>
    </row>
    <row r="1507" spans="1:24" x14ac:dyDescent="0.25">
      <c r="A1507" t="s">
        <v>14</v>
      </c>
      <c r="B1507" t="s">
        <v>106</v>
      </c>
      <c r="C1507" t="s">
        <v>107</v>
      </c>
      <c r="D1507" t="str">
        <f t="shared" si="172"/>
        <v>01</v>
      </c>
      <c r="E1507" t="str">
        <f t="shared" si="173"/>
        <v>011</v>
      </c>
      <c r="F1507" t="str">
        <f t="shared" si="174"/>
        <v>0114</v>
      </c>
      <c r="G1507" t="str">
        <f t="shared" si="175"/>
        <v>01145</v>
      </c>
      <c r="H1507" t="str">
        <f t="shared" si="176"/>
        <v>011450</v>
      </c>
      <c r="I1507" t="str">
        <f t="shared" si="177"/>
        <v>01145001</v>
      </c>
      <c r="J1507" s="1" t="s">
        <v>1329</v>
      </c>
      <c r="K1507" s="3">
        <v>1.7041603041508539E-5</v>
      </c>
      <c r="L1507" s="1">
        <f t="shared" si="178"/>
        <v>6.0000000000000012E-2</v>
      </c>
      <c r="M1507" s="2">
        <v>106.14989401784629</v>
      </c>
      <c r="N1507">
        <v>1.8089643567503384E-3</v>
      </c>
      <c r="X1507" s="8"/>
    </row>
    <row r="1508" spans="1:24" x14ac:dyDescent="0.25">
      <c r="A1508" t="s">
        <v>14</v>
      </c>
      <c r="B1508" t="s">
        <v>108</v>
      </c>
      <c r="C1508" t="s">
        <v>109</v>
      </c>
      <c r="D1508" t="str">
        <f t="shared" si="172"/>
        <v>01</v>
      </c>
      <c r="E1508" t="str">
        <f t="shared" si="173"/>
        <v>011</v>
      </c>
      <c r="F1508" t="str">
        <f t="shared" si="174"/>
        <v>0114</v>
      </c>
      <c r="G1508" t="str">
        <f t="shared" si="175"/>
        <v>01145</v>
      </c>
      <c r="H1508" t="str">
        <f t="shared" si="176"/>
        <v>011450</v>
      </c>
      <c r="I1508" t="str">
        <f t="shared" si="177"/>
        <v>01145004</v>
      </c>
      <c r="J1508" s="1" t="s">
        <v>1329</v>
      </c>
      <c r="K1508" s="3">
        <v>3.1824775159093684E-5</v>
      </c>
      <c r="L1508" s="1">
        <f t="shared" si="178"/>
        <v>6.0000000000000012E-2</v>
      </c>
      <c r="M1508" s="2">
        <v>109.49756490166681</v>
      </c>
      <c r="N1508">
        <v>3.4847353834638142E-3</v>
      </c>
      <c r="X1508" s="8"/>
    </row>
    <row r="1509" spans="1:24" x14ac:dyDescent="0.25">
      <c r="A1509" t="s">
        <v>14</v>
      </c>
      <c r="B1509" t="s">
        <v>110</v>
      </c>
      <c r="C1509" t="s">
        <v>111</v>
      </c>
      <c r="D1509" t="str">
        <f t="shared" si="172"/>
        <v>01</v>
      </c>
      <c r="E1509" t="str">
        <f t="shared" si="173"/>
        <v>011</v>
      </c>
      <c r="F1509" t="str">
        <f t="shared" si="174"/>
        <v>0114</v>
      </c>
      <c r="G1509" t="str">
        <f t="shared" si="175"/>
        <v>01145</v>
      </c>
      <c r="H1509" t="str">
        <f t="shared" si="176"/>
        <v>011450</v>
      </c>
      <c r="I1509" t="str">
        <f t="shared" si="177"/>
        <v>01145008</v>
      </c>
      <c r="J1509" s="1" t="s">
        <v>1329</v>
      </c>
      <c r="K1509" s="3">
        <v>3.0767069241494308E-6</v>
      </c>
      <c r="L1509" s="1">
        <f t="shared" si="178"/>
        <v>6.0000000000000012E-2</v>
      </c>
      <c r="M1509" s="2">
        <v>118.3826588431146</v>
      </c>
      <c r="N1509">
        <v>3.6422874616183053E-4</v>
      </c>
      <c r="X1509" s="8"/>
    </row>
    <row r="1510" spans="1:24" x14ac:dyDescent="0.25">
      <c r="A1510" t="s">
        <v>14</v>
      </c>
      <c r="B1510" t="s">
        <v>112</v>
      </c>
      <c r="C1510" t="s">
        <v>113</v>
      </c>
      <c r="D1510" t="str">
        <f t="shared" si="172"/>
        <v>01</v>
      </c>
      <c r="E1510" t="str">
        <f t="shared" si="173"/>
        <v>011</v>
      </c>
      <c r="F1510" t="str">
        <f t="shared" si="174"/>
        <v>0114</v>
      </c>
      <c r="G1510" t="str">
        <f t="shared" si="175"/>
        <v>01145</v>
      </c>
      <c r="H1510" t="str">
        <f t="shared" si="176"/>
        <v>011450</v>
      </c>
      <c r="I1510" t="str">
        <f t="shared" si="177"/>
        <v>01145009</v>
      </c>
      <c r="J1510" s="1" t="s">
        <v>1329</v>
      </c>
      <c r="K1510" s="3">
        <v>6.3390549426832929E-5</v>
      </c>
      <c r="L1510" s="1">
        <f t="shared" si="178"/>
        <v>6.0000000000000012E-2</v>
      </c>
      <c r="M1510" s="2">
        <v>107.2731238009294</v>
      </c>
      <c r="N1510">
        <v>6.8001022564735825E-3</v>
      </c>
      <c r="X1510" s="8"/>
    </row>
    <row r="1511" spans="1:24" x14ac:dyDescent="0.25">
      <c r="A1511" t="s">
        <v>14</v>
      </c>
      <c r="B1511" t="s">
        <v>114</v>
      </c>
      <c r="C1511" t="s">
        <v>115</v>
      </c>
      <c r="D1511" t="str">
        <f t="shared" si="172"/>
        <v>01</v>
      </c>
      <c r="E1511" t="str">
        <f t="shared" si="173"/>
        <v>011</v>
      </c>
      <c r="F1511" t="str">
        <f t="shared" si="174"/>
        <v>0114</v>
      </c>
      <c r="G1511" t="str">
        <f t="shared" si="175"/>
        <v>01145</v>
      </c>
      <c r="H1511" t="str">
        <f t="shared" si="176"/>
        <v>011450</v>
      </c>
      <c r="I1511" t="str">
        <f t="shared" si="177"/>
        <v>01145015</v>
      </c>
      <c r="J1511" s="1" t="s">
        <v>1329</v>
      </c>
      <c r="K1511" s="3">
        <v>2.2080101967092292E-4</v>
      </c>
      <c r="L1511" s="1">
        <f t="shared" si="178"/>
        <v>6.0000000000000012E-2</v>
      </c>
      <c r="M1511" s="2">
        <v>106.3548870527349</v>
      </c>
      <c r="N1511">
        <v>2.3483267508229703E-2</v>
      </c>
      <c r="X1511" s="8"/>
    </row>
    <row r="1512" spans="1:24" x14ac:dyDescent="0.25">
      <c r="A1512" t="s">
        <v>14</v>
      </c>
      <c r="B1512" t="s">
        <v>116</v>
      </c>
      <c r="C1512" t="s">
        <v>117</v>
      </c>
      <c r="D1512" t="str">
        <f t="shared" si="172"/>
        <v>01</v>
      </c>
      <c r="E1512" t="str">
        <f t="shared" si="173"/>
        <v>011</v>
      </c>
      <c r="F1512" t="str">
        <f t="shared" si="174"/>
        <v>0114</v>
      </c>
      <c r="G1512" t="str">
        <f t="shared" si="175"/>
        <v>01145</v>
      </c>
      <c r="H1512" t="str">
        <f t="shared" si="176"/>
        <v>011450</v>
      </c>
      <c r="I1512" t="str">
        <f t="shared" si="177"/>
        <v>01145016</v>
      </c>
      <c r="J1512" s="1" t="s">
        <v>1329</v>
      </c>
      <c r="K1512" s="3">
        <v>1.9544655099574401E-4</v>
      </c>
      <c r="L1512" s="1">
        <f t="shared" si="178"/>
        <v>6.0000000000000012E-2</v>
      </c>
      <c r="M1512" s="2">
        <v>105.8793735771382</v>
      </c>
      <c r="N1512">
        <v>2.0693758387241572E-2</v>
      </c>
      <c r="X1512" s="8"/>
    </row>
    <row r="1513" spans="1:24" x14ac:dyDescent="0.25">
      <c r="A1513" t="s">
        <v>14</v>
      </c>
      <c r="B1513" t="s">
        <v>118</v>
      </c>
      <c r="C1513" t="s">
        <v>11</v>
      </c>
      <c r="D1513" t="str">
        <f t="shared" si="172"/>
        <v>01</v>
      </c>
      <c r="E1513" t="str">
        <f t="shared" si="173"/>
        <v>011</v>
      </c>
      <c r="F1513" t="str">
        <f t="shared" si="174"/>
        <v>0114</v>
      </c>
      <c r="G1513" t="str">
        <f t="shared" si="175"/>
        <v>01146</v>
      </c>
      <c r="H1513" t="str">
        <f t="shared" si="176"/>
        <v>011460</v>
      </c>
      <c r="I1513" t="str">
        <f t="shared" si="177"/>
        <v>01146001</v>
      </c>
      <c r="J1513" s="1" t="s">
        <v>1329</v>
      </c>
      <c r="K1513" s="3">
        <v>3.9813067559388244E-4</v>
      </c>
      <c r="L1513" s="1">
        <f t="shared" si="178"/>
        <v>6.0000000000000012E-2</v>
      </c>
      <c r="M1513" s="2">
        <v>121.444736749867</v>
      </c>
      <c r="N1513">
        <v>4.8350875089545754E-2</v>
      </c>
      <c r="X1513" s="8"/>
    </row>
    <row r="1514" spans="1:24" x14ac:dyDescent="0.25">
      <c r="A1514" t="s">
        <v>14</v>
      </c>
      <c r="B1514" t="s">
        <v>119</v>
      </c>
      <c r="C1514" t="s">
        <v>120</v>
      </c>
      <c r="D1514" t="str">
        <f t="shared" si="172"/>
        <v>01</v>
      </c>
      <c r="E1514" t="str">
        <f t="shared" si="173"/>
        <v>011</v>
      </c>
      <c r="F1514" t="str">
        <f t="shared" si="174"/>
        <v>0114</v>
      </c>
      <c r="G1514" t="str">
        <f t="shared" si="175"/>
        <v>01147</v>
      </c>
      <c r="H1514" t="str">
        <f t="shared" si="176"/>
        <v>011470</v>
      </c>
      <c r="I1514" t="str">
        <f t="shared" si="177"/>
        <v>01147005</v>
      </c>
      <c r="J1514" s="1" t="s">
        <v>1329</v>
      </c>
      <c r="K1514" s="3">
        <v>1.6601145668849058E-4</v>
      </c>
      <c r="L1514" s="1">
        <f t="shared" si="178"/>
        <v>6.0000000000000012E-2</v>
      </c>
      <c r="M1514" s="2">
        <v>126.525520444729</v>
      </c>
      <c r="N1514">
        <v>2.1004685957298857E-2</v>
      </c>
      <c r="X1514" s="8"/>
    </row>
    <row r="1515" spans="1:24" x14ac:dyDescent="0.25">
      <c r="A1515" t="s">
        <v>14</v>
      </c>
      <c r="B1515" t="s">
        <v>121</v>
      </c>
      <c r="C1515" t="s">
        <v>122</v>
      </c>
      <c r="D1515" t="str">
        <f t="shared" si="172"/>
        <v>01</v>
      </c>
      <c r="E1515" t="str">
        <f t="shared" si="173"/>
        <v>011</v>
      </c>
      <c r="F1515" t="str">
        <f t="shared" si="174"/>
        <v>0114</v>
      </c>
      <c r="G1515" t="str">
        <f t="shared" si="175"/>
        <v>01148</v>
      </c>
      <c r="H1515" t="str">
        <f t="shared" si="176"/>
        <v>011481</v>
      </c>
      <c r="I1515" t="str">
        <f t="shared" si="177"/>
        <v>01148102</v>
      </c>
      <c r="J1515" s="1" t="s">
        <v>1329</v>
      </c>
      <c r="K1515" s="3">
        <v>2.9579607342739537E-4</v>
      </c>
      <c r="L1515" s="1">
        <f t="shared" si="178"/>
        <v>6.0000000000000012E-2</v>
      </c>
      <c r="M1515" s="2">
        <v>114.55444993539101</v>
      </c>
      <c r="N1515">
        <v>3.3884756484523805E-2</v>
      </c>
      <c r="X1515" s="8"/>
    </row>
    <row r="1516" spans="1:24" x14ac:dyDescent="0.25">
      <c r="A1516" t="s">
        <v>14</v>
      </c>
      <c r="B1516" t="s">
        <v>123</v>
      </c>
      <c r="C1516" t="s">
        <v>12</v>
      </c>
      <c r="D1516" t="str">
        <f t="shared" si="172"/>
        <v>01</v>
      </c>
      <c r="E1516" t="str">
        <f t="shared" si="173"/>
        <v>011</v>
      </c>
      <c r="F1516" t="str">
        <f t="shared" si="174"/>
        <v>0115</v>
      </c>
      <c r="G1516" t="str">
        <f t="shared" si="175"/>
        <v>01151</v>
      </c>
      <c r="H1516" t="str">
        <f t="shared" si="176"/>
        <v>011513</v>
      </c>
      <c r="I1516" t="str">
        <f t="shared" si="177"/>
        <v>01151301</v>
      </c>
      <c r="J1516" s="1" t="s">
        <v>1329</v>
      </c>
      <c r="K1516" s="3">
        <v>6.4157370484251949E-5</v>
      </c>
      <c r="L1516" s="1">
        <f t="shared" si="178"/>
        <v>6.0000000000000012E-2</v>
      </c>
      <c r="M1516" s="2">
        <v>101.2542268572998</v>
      </c>
      <c r="N1516">
        <v>6.4962049455802775E-3</v>
      </c>
      <c r="X1516" s="8"/>
    </row>
    <row r="1517" spans="1:24" x14ac:dyDescent="0.25">
      <c r="A1517" t="s">
        <v>14</v>
      </c>
      <c r="B1517" t="s">
        <v>124</v>
      </c>
      <c r="C1517" t="s">
        <v>125</v>
      </c>
      <c r="D1517" t="str">
        <f t="shared" si="172"/>
        <v>01</v>
      </c>
      <c r="E1517" t="str">
        <f t="shared" si="173"/>
        <v>011</v>
      </c>
      <c r="F1517" t="str">
        <f t="shared" si="174"/>
        <v>0115</v>
      </c>
      <c r="G1517" t="str">
        <f t="shared" si="175"/>
        <v>01151</v>
      </c>
      <c r="H1517" t="str">
        <f t="shared" si="176"/>
        <v>011519</v>
      </c>
      <c r="I1517" t="str">
        <f t="shared" si="177"/>
        <v>01151902</v>
      </c>
      <c r="J1517" s="1" t="s">
        <v>1329</v>
      </c>
      <c r="K1517" s="3">
        <v>1.0983867382954337E-4</v>
      </c>
      <c r="L1517" s="1">
        <f t="shared" si="178"/>
        <v>6.0000000000000012E-2</v>
      </c>
      <c r="M1517" s="2">
        <v>103.324115002149</v>
      </c>
      <c r="N1517">
        <v>1.1348983766447272E-2</v>
      </c>
      <c r="X1517" s="8"/>
    </row>
    <row r="1518" spans="1:24" x14ac:dyDescent="0.25">
      <c r="A1518" t="s">
        <v>14</v>
      </c>
      <c r="B1518" t="s">
        <v>126</v>
      </c>
      <c r="C1518" t="s">
        <v>127</v>
      </c>
      <c r="D1518" t="str">
        <f t="shared" si="172"/>
        <v>01</v>
      </c>
      <c r="E1518" t="str">
        <f t="shared" si="173"/>
        <v>011</v>
      </c>
      <c r="F1518" t="str">
        <f t="shared" si="174"/>
        <v>0115</v>
      </c>
      <c r="G1518" t="str">
        <f t="shared" si="175"/>
        <v>01152</v>
      </c>
      <c r="H1518" t="str">
        <f t="shared" si="176"/>
        <v>011521</v>
      </c>
      <c r="I1518" t="str">
        <f t="shared" si="177"/>
        <v>01152101</v>
      </c>
      <c r="J1518" s="1" t="s">
        <v>1329</v>
      </c>
      <c r="K1518" s="3">
        <v>6.889206754928251E-5</v>
      </c>
      <c r="L1518" s="1">
        <f t="shared" si="178"/>
        <v>6.0000000000000012E-2</v>
      </c>
      <c r="M1518" s="2">
        <v>145.40236672354939</v>
      </c>
      <c r="N1518">
        <v>1.0017069670144312E-2</v>
      </c>
      <c r="X1518" s="8"/>
    </row>
    <row r="1519" spans="1:24" x14ac:dyDescent="0.25">
      <c r="A1519" t="s">
        <v>14</v>
      </c>
      <c r="B1519" t="s">
        <v>128</v>
      </c>
      <c r="C1519" t="s">
        <v>129</v>
      </c>
      <c r="D1519" t="str">
        <f t="shared" si="172"/>
        <v>01</v>
      </c>
      <c r="E1519" t="str">
        <f t="shared" si="173"/>
        <v>011</v>
      </c>
      <c r="F1519" t="str">
        <f t="shared" si="174"/>
        <v>0115</v>
      </c>
      <c r="G1519" t="str">
        <f t="shared" si="175"/>
        <v>01153</v>
      </c>
      <c r="H1519" t="str">
        <f t="shared" si="176"/>
        <v>011530</v>
      </c>
      <c r="I1519" t="str">
        <f t="shared" si="177"/>
        <v>01153001</v>
      </c>
      <c r="J1519" s="1" t="s">
        <v>1329</v>
      </c>
      <c r="K1519" s="3">
        <v>3.5075369833483775E-4</v>
      </c>
      <c r="L1519" s="1">
        <f t="shared" si="178"/>
        <v>6.0000000000000012E-2</v>
      </c>
      <c r="M1519" s="2">
        <v>137.5744600273334</v>
      </c>
      <c r="N1519">
        <v>4.8254750651005492E-2</v>
      </c>
      <c r="X1519" s="8"/>
    </row>
    <row r="1520" spans="1:24" x14ac:dyDescent="0.25">
      <c r="A1520" t="s">
        <v>14</v>
      </c>
      <c r="B1520" t="s">
        <v>130</v>
      </c>
      <c r="C1520" t="s">
        <v>131</v>
      </c>
      <c r="D1520" t="str">
        <f t="shared" si="172"/>
        <v>01</v>
      </c>
      <c r="E1520" t="str">
        <f t="shared" si="173"/>
        <v>011</v>
      </c>
      <c r="F1520" t="str">
        <f t="shared" si="174"/>
        <v>0115</v>
      </c>
      <c r="G1520" t="str">
        <f t="shared" si="175"/>
        <v>01153</v>
      </c>
      <c r="H1520" t="str">
        <f t="shared" si="176"/>
        <v>011530</v>
      </c>
      <c r="I1520" t="str">
        <f t="shared" si="177"/>
        <v>01153002</v>
      </c>
      <c r="J1520" s="1" t="s">
        <v>1329</v>
      </c>
      <c r="K1520" s="3">
        <v>1.1889284882487993E-4</v>
      </c>
      <c r="L1520" s="1">
        <f t="shared" si="178"/>
        <v>6.0000000000000012E-2</v>
      </c>
      <c r="M1520" s="2">
        <v>123.59121799113829</v>
      </c>
      <c r="N1520">
        <v>1.4694111996703186E-2</v>
      </c>
      <c r="X1520" s="8"/>
    </row>
    <row r="1521" spans="1:24" x14ac:dyDescent="0.25">
      <c r="A1521" t="s">
        <v>14</v>
      </c>
      <c r="B1521" t="s">
        <v>132</v>
      </c>
      <c r="C1521" t="s">
        <v>133</v>
      </c>
      <c r="D1521" t="str">
        <f t="shared" si="172"/>
        <v>01</v>
      </c>
      <c r="E1521" t="str">
        <f t="shared" si="173"/>
        <v>011</v>
      </c>
      <c r="F1521" t="str">
        <f t="shared" si="174"/>
        <v>0116</v>
      </c>
      <c r="G1521" t="str">
        <f t="shared" si="175"/>
        <v>01161</v>
      </c>
      <c r="H1521" t="str">
        <f t="shared" si="176"/>
        <v>011611</v>
      </c>
      <c r="I1521" t="str">
        <f t="shared" si="177"/>
        <v>01161101</v>
      </c>
      <c r="J1521" s="1" t="s">
        <v>1329</v>
      </c>
      <c r="K1521" s="3">
        <v>1.2667787712636249E-3</v>
      </c>
      <c r="L1521" s="1">
        <f t="shared" si="178"/>
        <v>6.0000000000000012E-2</v>
      </c>
      <c r="M1521" s="2">
        <v>106.7500758657324</v>
      </c>
      <c r="N1521">
        <v>0.13522872993749122</v>
      </c>
      <c r="X1521" s="8"/>
    </row>
    <row r="1522" spans="1:24" x14ac:dyDescent="0.25">
      <c r="A1522" t="s">
        <v>14</v>
      </c>
      <c r="B1522" t="s">
        <v>134</v>
      </c>
      <c r="C1522" t="s">
        <v>135</v>
      </c>
      <c r="D1522" t="str">
        <f t="shared" si="172"/>
        <v>01</v>
      </c>
      <c r="E1522" t="str">
        <f t="shared" si="173"/>
        <v>011</v>
      </c>
      <c r="F1522" t="str">
        <f t="shared" si="174"/>
        <v>0116</v>
      </c>
      <c r="G1522" t="str">
        <f t="shared" si="175"/>
        <v>01161</v>
      </c>
      <c r="H1522" t="str">
        <f t="shared" si="176"/>
        <v>011612</v>
      </c>
      <c r="I1522" t="str">
        <f t="shared" si="177"/>
        <v>01161201</v>
      </c>
      <c r="J1522" s="1" t="s">
        <v>1329</v>
      </c>
      <c r="K1522" s="3">
        <v>8.6883460540232622E-4</v>
      </c>
      <c r="L1522" s="1">
        <f t="shared" si="178"/>
        <v>6.0000000000000012E-2</v>
      </c>
      <c r="M1522" s="2">
        <v>106.0534301652215</v>
      </c>
      <c r="N1522">
        <v>9.2142890149163381E-2</v>
      </c>
      <c r="X1522" s="8"/>
    </row>
    <row r="1523" spans="1:24" x14ac:dyDescent="0.25">
      <c r="A1523" t="s">
        <v>14</v>
      </c>
      <c r="B1523" t="s">
        <v>136</v>
      </c>
      <c r="C1523" t="s">
        <v>137</v>
      </c>
      <c r="D1523" t="str">
        <f t="shared" si="172"/>
        <v>01</v>
      </c>
      <c r="E1523" t="str">
        <f t="shared" si="173"/>
        <v>011</v>
      </c>
      <c r="F1523" t="str">
        <f t="shared" si="174"/>
        <v>0116</v>
      </c>
      <c r="G1523" t="str">
        <f t="shared" si="175"/>
        <v>01161</v>
      </c>
      <c r="H1523" t="str">
        <f t="shared" si="176"/>
        <v>011615</v>
      </c>
      <c r="I1523" t="str">
        <f t="shared" si="177"/>
        <v>01161502</v>
      </c>
      <c r="J1523" s="1" t="s">
        <v>1329</v>
      </c>
      <c r="K1523" s="3">
        <v>5.0772588033623518E-5</v>
      </c>
      <c r="L1523" s="1">
        <f t="shared" si="178"/>
        <v>6.0000000000000012E-2</v>
      </c>
      <c r="M1523" s="2">
        <v>115.3743905726049</v>
      </c>
      <c r="N1523">
        <v>5.8578564021732451E-3</v>
      </c>
      <c r="X1523" s="8"/>
    </row>
    <row r="1524" spans="1:24" x14ac:dyDescent="0.25">
      <c r="A1524" t="s">
        <v>14</v>
      </c>
      <c r="B1524" t="s">
        <v>138</v>
      </c>
      <c r="C1524" t="s">
        <v>139</v>
      </c>
      <c r="D1524" t="str">
        <f t="shared" si="172"/>
        <v>01</v>
      </c>
      <c r="E1524" t="str">
        <f t="shared" si="173"/>
        <v>011</v>
      </c>
      <c r="F1524" t="str">
        <f t="shared" si="174"/>
        <v>0116</v>
      </c>
      <c r="G1524" t="str">
        <f t="shared" si="175"/>
        <v>01161</v>
      </c>
      <c r="H1524" t="str">
        <f t="shared" si="176"/>
        <v>011616</v>
      </c>
      <c r="I1524" t="str">
        <f t="shared" si="177"/>
        <v>01161601</v>
      </c>
      <c r="J1524" s="1" t="s">
        <v>1329</v>
      </c>
      <c r="K1524" s="3">
        <v>3.0867804373969932E-6</v>
      </c>
      <c r="L1524" s="1">
        <f t="shared" si="178"/>
        <v>6.0000000000000012E-2</v>
      </c>
      <c r="M1524" s="2">
        <v>114.1180631779598</v>
      </c>
      <c r="N1524">
        <v>3.5225740497136045E-4</v>
      </c>
      <c r="X1524" s="8"/>
    </row>
    <row r="1525" spans="1:24" x14ac:dyDescent="0.25">
      <c r="A1525" t="s">
        <v>14</v>
      </c>
      <c r="B1525" t="s">
        <v>140</v>
      </c>
      <c r="C1525" t="s">
        <v>141</v>
      </c>
      <c r="D1525" t="str">
        <f t="shared" ref="D1525:D1588" si="179">LEFT(B1525,2)</f>
        <v>01</v>
      </c>
      <c r="E1525" t="str">
        <f t="shared" ref="E1525:E1588" si="180">LEFT(B1525,3)</f>
        <v>011</v>
      </c>
      <c r="F1525" t="str">
        <f t="shared" ref="F1525:F1588" si="181">LEFT(B1525,4)</f>
        <v>0116</v>
      </c>
      <c r="G1525" t="str">
        <f t="shared" ref="G1525:G1588" si="182">LEFT(B1525,5)</f>
        <v>01161</v>
      </c>
      <c r="H1525" t="str">
        <f t="shared" ref="H1525:H1588" si="183">LEFT(B1525,6)</f>
        <v>011617</v>
      </c>
      <c r="I1525" t="str">
        <f t="shared" ref="I1525:I1588" si="184">LEFT(B1525,8)</f>
        <v>01161701</v>
      </c>
      <c r="J1525" s="1" t="s">
        <v>1329</v>
      </c>
      <c r="K1525" s="3">
        <v>1.2419982227795517E-4</v>
      </c>
      <c r="L1525" s="1">
        <f t="shared" si="178"/>
        <v>6.0000000000000012E-2</v>
      </c>
      <c r="M1525" s="2">
        <v>104.7451032421541</v>
      </c>
      <c r="N1525">
        <v>1.3009323207161605E-2</v>
      </c>
      <c r="X1525" s="8"/>
    </row>
    <row r="1526" spans="1:24" x14ac:dyDescent="0.25">
      <c r="A1526" t="s">
        <v>14</v>
      </c>
      <c r="B1526" t="s">
        <v>142</v>
      </c>
      <c r="C1526" t="s">
        <v>143</v>
      </c>
      <c r="D1526" t="str">
        <f t="shared" si="179"/>
        <v>01</v>
      </c>
      <c r="E1526" t="str">
        <f t="shared" si="180"/>
        <v>011</v>
      </c>
      <c r="F1526" t="str">
        <f t="shared" si="181"/>
        <v>0116</v>
      </c>
      <c r="G1526" t="str">
        <f t="shared" si="182"/>
        <v>01162</v>
      </c>
      <c r="H1526" t="str">
        <f t="shared" si="183"/>
        <v>011622</v>
      </c>
      <c r="I1526" t="str">
        <f t="shared" si="184"/>
        <v>01162203</v>
      </c>
      <c r="J1526" s="1" t="s">
        <v>1329</v>
      </c>
      <c r="K1526" s="3">
        <v>1.0923390749772882E-4</v>
      </c>
      <c r="L1526" s="1">
        <f t="shared" si="178"/>
        <v>6.0000000000000012E-2</v>
      </c>
      <c r="M1526" s="2">
        <v>104.1409961750541</v>
      </c>
      <c r="N1526">
        <v>1.137572794290719E-2</v>
      </c>
      <c r="X1526" s="8"/>
    </row>
    <row r="1527" spans="1:24" x14ac:dyDescent="0.25">
      <c r="A1527" t="s">
        <v>14</v>
      </c>
      <c r="B1527" t="s">
        <v>144</v>
      </c>
      <c r="C1527" t="s">
        <v>145</v>
      </c>
      <c r="D1527" t="str">
        <f t="shared" si="179"/>
        <v>01</v>
      </c>
      <c r="E1527" t="str">
        <f t="shared" si="180"/>
        <v>011</v>
      </c>
      <c r="F1527" t="str">
        <f t="shared" si="181"/>
        <v>0116</v>
      </c>
      <c r="G1527" t="str">
        <f t="shared" si="182"/>
        <v>01163</v>
      </c>
      <c r="H1527" t="str">
        <f t="shared" si="183"/>
        <v>011631</v>
      </c>
      <c r="I1527" t="str">
        <f t="shared" si="184"/>
        <v>01163101</v>
      </c>
      <c r="J1527" s="1" t="s">
        <v>1329</v>
      </c>
      <c r="K1527" s="3">
        <v>1.1159276777972064E-4</v>
      </c>
      <c r="L1527" s="1">
        <f t="shared" si="178"/>
        <v>6.0000000000000012E-2</v>
      </c>
      <c r="M1527" s="2">
        <v>125.64208302457649</v>
      </c>
      <c r="N1527">
        <v>1.4020747794321945E-2</v>
      </c>
      <c r="X1527" s="8"/>
    </row>
    <row r="1528" spans="1:24" x14ac:dyDescent="0.25">
      <c r="A1528" t="s">
        <v>14</v>
      </c>
      <c r="B1528" t="s">
        <v>146</v>
      </c>
      <c r="C1528" t="s">
        <v>13</v>
      </c>
      <c r="D1528" t="str">
        <f t="shared" si="179"/>
        <v>01</v>
      </c>
      <c r="E1528" t="str">
        <f t="shared" si="180"/>
        <v>011</v>
      </c>
      <c r="F1528" t="str">
        <f t="shared" si="181"/>
        <v>0116</v>
      </c>
      <c r="G1528" t="str">
        <f t="shared" si="182"/>
        <v>01164</v>
      </c>
      <c r="H1528" t="str">
        <f t="shared" si="183"/>
        <v>011645</v>
      </c>
      <c r="I1528" t="str">
        <f t="shared" si="184"/>
        <v>01164501</v>
      </c>
      <c r="J1528" s="1" t="s">
        <v>1329</v>
      </c>
      <c r="K1528" s="3">
        <v>1.6628250402018189E-5</v>
      </c>
      <c r="L1528" s="1">
        <f t="shared" si="178"/>
        <v>6.0000000000000012E-2</v>
      </c>
      <c r="M1528" s="2">
        <v>106.6623762157959</v>
      </c>
      <c r="N1528">
        <v>1.7736087001905235E-3</v>
      </c>
      <c r="X1528" s="8"/>
    </row>
    <row r="1529" spans="1:24" x14ac:dyDescent="0.25">
      <c r="A1529" t="s">
        <v>14</v>
      </c>
      <c r="B1529" t="s">
        <v>147</v>
      </c>
      <c r="C1529" t="s">
        <v>148</v>
      </c>
      <c r="D1529" t="str">
        <f t="shared" si="179"/>
        <v>01</v>
      </c>
      <c r="E1529" t="str">
        <f t="shared" si="180"/>
        <v>011</v>
      </c>
      <c r="F1529" t="str">
        <f t="shared" si="181"/>
        <v>0116</v>
      </c>
      <c r="G1529" t="str">
        <f t="shared" si="182"/>
        <v>01165</v>
      </c>
      <c r="H1529" t="str">
        <f t="shared" si="183"/>
        <v>011651</v>
      </c>
      <c r="I1529" t="str">
        <f t="shared" si="184"/>
        <v>01165102</v>
      </c>
      <c r="J1529" s="1" t="s">
        <v>1329</v>
      </c>
      <c r="K1529" s="3">
        <v>2.6804575436406203E-5</v>
      </c>
      <c r="L1529" s="1">
        <f t="shared" si="178"/>
        <v>6.0000000000000012E-2</v>
      </c>
      <c r="M1529" s="2">
        <v>111.0031885489291</v>
      </c>
      <c r="N1529">
        <v>2.9753933411413914E-3</v>
      </c>
      <c r="X1529" s="8"/>
    </row>
    <row r="1530" spans="1:24" x14ac:dyDescent="0.25">
      <c r="A1530" t="s">
        <v>14</v>
      </c>
      <c r="B1530" t="s">
        <v>149</v>
      </c>
      <c r="C1530" t="s">
        <v>150</v>
      </c>
      <c r="D1530" t="str">
        <f t="shared" si="179"/>
        <v>01</v>
      </c>
      <c r="E1530" t="str">
        <f t="shared" si="180"/>
        <v>011</v>
      </c>
      <c r="F1530" t="str">
        <f t="shared" si="181"/>
        <v>0116</v>
      </c>
      <c r="G1530" t="str">
        <f t="shared" si="182"/>
        <v>01165</v>
      </c>
      <c r="H1530" t="str">
        <f t="shared" si="183"/>
        <v>011654</v>
      </c>
      <c r="I1530" t="str">
        <f t="shared" si="184"/>
        <v>01165401</v>
      </c>
      <c r="J1530" s="1" t="s">
        <v>1329</v>
      </c>
      <c r="K1530" s="3">
        <v>2.4373166296054796E-4</v>
      </c>
      <c r="L1530" s="1">
        <f t="shared" si="178"/>
        <v>6.0000000000000012E-2</v>
      </c>
      <c r="M1530" s="2">
        <v>107.7493608535859</v>
      </c>
      <c r="N1530">
        <v>2.6261930903780657E-2</v>
      </c>
      <c r="X1530" s="8"/>
    </row>
    <row r="1531" spans="1:24" x14ac:dyDescent="0.25">
      <c r="A1531" t="s">
        <v>14</v>
      </c>
      <c r="B1531" t="s">
        <v>151</v>
      </c>
      <c r="C1531" t="s">
        <v>152</v>
      </c>
      <c r="D1531" t="str">
        <f t="shared" si="179"/>
        <v>01</v>
      </c>
      <c r="E1531" t="str">
        <f t="shared" si="180"/>
        <v>011</v>
      </c>
      <c r="F1531" t="str">
        <f t="shared" si="181"/>
        <v>0116</v>
      </c>
      <c r="G1531" t="str">
        <f t="shared" si="182"/>
        <v>01168</v>
      </c>
      <c r="H1531" t="str">
        <f t="shared" si="183"/>
        <v>011688</v>
      </c>
      <c r="I1531" t="str">
        <f t="shared" si="184"/>
        <v>01168801</v>
      </c>
      <c r="J1531" s="1" t="s">
        <v>1329</v>
      </c>
      <c r="K1531" s="3">
        <v>1.6890006168748182E-4</v>
      </c>
      <c r="L1531" s="1">
        <f t="shared" si="178"/>
        <v>6.0000000000000012E-2</v>
      </c>
      <c r="M1531" s="2">
        <v>139.30149562478809</v>
      </c>
      <c r="N1531">
        <v>2.3528031204185187E-2</v>
      </c>
      <c r="X1531" s="8"/>
    </row>
    <row r="1532" spans="1:24" x14ac:dyDescent="0.25">
      <c r="A1532" t="s">
        <v>14</v>
      </c>
      <c r="B1532" t="s">
        <v>153</v>
      </c>
      <c r="C1532" t="s">
        <v>154</v>
      </c>
      <c r="D1532" t="str">
        <f t="shared" si="179"/>
        <v>01</v>
      </c>
      <c r="E1532" t="str">
        <f t="shared" si="180"/>
        <v>011</v>
      </c>
      <c r="F1532" t="str">
        <f t="shared" si="181"/>
        <v>0117</v>
      </c>
      <c r="G1532" t="str">
        <f t="shared" si="182"/>
        <v>01171</v>
      </c>
      <c r="H1532" t="str">
        <f t="shared" si="183"/>
        <v>011712</v>
      </c>
      <c r="I1532" t="str">
        <f t="shared" si="184"/>
        <v>01171201</v>
      </c>
      <c r="J1532" s="1" t="s">
        <v>1329</v>
      </c>
      <c r="K1532" s="3">
        <v>1.5433750060302648E-5</v>
      </c>
      <c r="L1532" s="1">
        <f t="shared" si="178"/>
        <v>6.0000000000000012E-2</v>
      </c>
      <c r="M1532" s="2">
        <v>118.23866308788141</v>
      </c>
      <c r="N1532">
        <v>1.8248659735626942E-3</v>
      </c>
      <c r="X1532" s="8"/>
    </row>
    <row r="1533" spans="1:24" x14ac:dyDescent="0.25">
      <c r="A1533" t="s">
        <v>14</v>
      </c>
      <c r="B1533" t="s">
        <v>155</v>
      </c>
      <c r="C1533" t="s">
        <v>156</v>
      </c>
      <c r="D1533" t="str">
        <f t="shared" si="179"/>
        <v>01</v>
      </c>
      <c r="E1533" t="str">
        <f t="shared" si="180"/>
        <v>011</v>
      </c>
      <c r="F1533" t="str">
        <f t="shared" si="181"/>
        <v>0117</v>
      </c>
      <c r="G1533" t="str">
        <f t="shared" si="182"/>
        <v>01171</v>
      </c>
      <c r="H1533" t="str">
        <f t="shared" si="183"/>
        <v>011714</v>
      </c>
      <c r="I1533" t="str">
        <f t="shared" si="184"/>
        <v>01171402</v>
      </c>
      <c r="J1533" s="1" t="s">
        <v>1329</v>
      </c>
      <c r="K1533" s="3">
        <v>8.4128286322437166E-6</v>
      </c>
      <c r="L1533" s="1">
        <f t="shared" si="178"/>
        <v>6.0000000000000012E-2</v>
      </c>
      <c r="M1533" s="2">
        <v>129.00189211995431</v>
      </c>
      <c r="N1533">
        <v>1.0852708116403666E-3</v>
      </c>
      <c r="X1533" s="8"/>
    </row>
    <row r="1534" spans="1:24" x14ac:dyDescent="0.25">
      <c r="A1534" t="s">
        <v>14</v>
      </c>
      <c r="B1534" t="s">
        <v>157</v>
      </c>
      <c r="C1534" t="s">
        <v>158</v>
      </c>
      <c r="D1534" t="str">
        <f t="shared" si="179"/>
        <v>01</v>
      </c>
      <c r="E1534" t="str">
        <f t="shared" si="180"/>
        <v>011</v>
      </c>
      <c r="F1534" t="str">
        <f t="shared" si="181"/>
        <v>0117</v>
      </c>
      <c r="G1534" t="str">
        <f t="shared" si="182"/>
        <v>01172</v>
      </c>
      <c r="H1534" t="str">
        <f t="shared" si="183"/>
        <v>011721</v>
      </c>
      <c r="I1534" t="str">
        <f t="shared" si="184"/>
        <v>01172101</v>
      </c>
      <c r="J1534" s="1" t="s">
        <v>1329</v>
      </c>
      <c r="K1534" s="3">
        <v>1.5470548323804064E-4</v>
      </c>
      <c r="L1534" s="1">
        <f t="shared" si="178"/>
        <v>6.0000000000000012E-2</v>
      </c>
      <c r="M1534" s="2">
        <v>125.5916111746146</v>
      </c>
      <c r="N1534">
        <v>1.9429710897412855E-2</v>
      </c>
      <c r="X1534" s="8"/>
    </row>
    <row r="1535" spans="1:24" x14ac:dyDescent="0.25">
      <c r="A1535" t="s">
        <v>14</v>
      </c>
      <c r="B1535" t="s">
        <v>159</v>
      </c>
      <c r="C1535" t="s">
        <v>160</v>
      </c>
      <c r="D1535" t="str">
        <f t="shared" si="179"/>
        <v>01</v>
      </c>
      <c r="E1535" t="str">
        <f t="shared" si="180"/>
        <v>011</v>
      </c>
      <c r="F1535" t="str">
        <f t="shared" si="181"/>
        <v>0117</v>
      </c>
      <c r="G1535" t="str">
        <f t="shared" si="182"/>
        <v>01172</v>
      </c>
      <c r="H1535" t="str">
        <f t="shared" si="183"/>
        <v>011722</v>
      </c>
      <c r="I1535" t="str">
        <f t="shared" si="184"/>
        <v>01172201</v>
      </c>
      <c r="J1535" s="1" t="s">
        <v>1329</v>
      </c>
      <c r="K1535" s="3">
        <v>4.1805962015220655E-5</v>
      </c>
      <c r="L1535" s="1">
        <f t="shared" si="178"/>
        <v>6.0000000000000012E-2</v>
      </c>
      <c r="M1535" s="2">
        <v>114.97666632325669</v>
      </c>
      <c r="N1535">
        <v>4.8067101449467695E-3</v>
      </c>
      <c r="X1535" s="8"/>
    </row>
    <row r="1536" spans="1:24" x14ac:dyDescent="0.25">
      <c r="A1536" t="s">
        <v>14</v>
      </c>
      <c r="B1536" t="s">
        <v>161</v>
      </c>
      <c r="C1536" t="s">
        <v>162</v>
      </c>
      <c r="D1536" t="str">
        <f t="shared" si="179"/>
        <v>01</v>
      </c>
      <c r="E1536" t="str">
        <f t="shared" si="180"/>
        <v>011</v>
      </c>
      <c r="F1536" t="str">
        <f t="shared" si="181"/>
        <v>0117</v>
      </c>
      <c r="G1536" t="str">
        <f t="shared" si="182"/>
        <v>01172</v>
      </c>
      <c r="H1536" t="str">
        <f t="shared" si="183"/>
        <v>011724</v>
      </c>
      <c r="I1536" t="str">
        <f t="shared" si="184"/>
        <v>01172402</v>
      </c>
      <c r="J1536" s="1" t="s">
        <v>1329</v>
      </c>
      <c r="K1536" s="3">
        <v>5.1175000804296049E-6</v>
      </c>
      <c r="L1536" s="1">
        <f t="shared" si="178"/>
        <v>6.0000000000000012E-2</v>
      </c>
      <c r="M1536" s="2">
        <v>134.53754285089411</v>
      </c>
      <c r="N1536">
        <v>6.8849588636025203E-4</v>
      </c>
      <c r="X1536" s="8"/>
    </row>
    <row r="1537" spans="1:24" x14ac:dyDescent="0.25">
      <c r="A1537" t="s">
        <v>14</v>
      </c>
      <c r="B1537" t="s">
        <v>163</v>
      </c>
      <c r="C1537" t="s">
        <v>164</v>
      </c>
      <c r="D1537" t="str">
        <f t="shared" si="179"/>
        <v>01</v>
      </c>
      <c r="E1537" t="str">
        <f t="shared" si="180"/>
        <v>011</v>
      </c>
      <c r="F1537" t="str">
        <f t="shared" si="181"/>
        <v>0117</v>
      </c>
      <c r="G1537" t="str">
        <f t="shared" si="182"/>
        <v>01172</v>
      </c>
      <c r="H1537" t="str">
        <f t="shared" si="183"/>
        <v>011729</v>
      </c>
      <c r="I1537" t="str">
        <f t="shared" si="184"/>
        <v>01172901</v>
      </c>
      <c r="J1537" s="1" t="s">
        <v>1329</v>
      </c>
      <c r="K1537" s="3">
        <v>2.0052859614638909E-4</v>
      </c>
      <c r="L1537" s="1">
        <f t="shared" si="178"/>
        <v>6.0000000000000012E-2</v>
      </c>
      <c r="M1537" s="2">
        <v>146.12066931136059</v>
      </c>
      <c r="N1537">
        <v>2.9301372684977896E-2</v>
      </c>
      <c r="X1537" s="8"/>
    </row>
    <row r="1538" spans="1:24" x14ac:dyDescent="0.25">
      <c r="A1538" t="s">
        <v>14</v>
      </c>
      <c r="B1538" t="s">
        <v>165</v>
      </c>
      <c r="C1538" t="s">
        <v>166</v>
      </c>
      <c r="D1538" t="str">
        <f t="shared" si="179"/>
        <v>01</v>
      </c>
      <c r="E1538" t="str">
        <f t="shared" si="180"/>
        <v>011</v>
      </c>
      <c r="F1538" t="str">
        <f t="shared" si="181"/>
        <v>0117</v>
      </c>
      <c r="G1538" t="str">
        <f t="shared" si="182"/>
        <v>01172</v>
      </c>
      <c r="H1538" t="str">
        <f t="shared" si="183"/>
        <v>011729</v>
      </c>
      <c r="I1538" t="str">
        <f t="shared" si="184"/>
        <v>01172903</v>
      </c>
      <c r="J1538" s="1" t="s">
        <v>1329</v>
      </c>
      <c r="K1538" s="3">
        <v>4.7827438862461827E-4</v>
      </c>
      <c r="L1538" s="1">
        <f t="shared" si="178"/>
        <v>6.0000000000000012E-2</v>
      </c>
      <c r="M1538" s="2">
        <v>114.52426766349571</v>
      </c>
      <c r="N1538">
        <v>5.4774024099440551E-2</v>
      </c>
      <c r="X1538" s="8"/>
    </row>
    <row r="1539" spans="1:24" x14ac:dyDescent="0.25">
      <c r="A1539" t="s">
        <v>14</v>
      </c>
      <c r="B1539" t="s">
        <v>167</v>
      </c>
      <c r="C1539" t="s">
        <v>168</v>
      </c>
      <c r="D1539" t="str">
        <f t="shared" si="179"/>
        <v>01</v>
      </c>
      <c r="E1539" t="str">
        <f t="shared" si="180"/>
        <v>011</v>
      </c>
      <c r="F1539" t="str">
        <f t="shared" si="181"/>
        <v>0117</v>
      </c>
      <c r="G1539" t="str">
        <f t="shared" si="182"/>
        <v>01174</v>
      </c>
      <c r="H1539" t="str">
        <f t="shared" si="183"/>
        <v>011741</v>
      </c>
      <c r="I1539" t="str">
        <f t="shared" si="184"/>
        <v>01174103</v>
      </c>
      <c r="J1539" s="1" t="s">
        <v>1329</v>
      </c>
      <c r="K1539" s="3">
        <v>3.5180246818488897E-6</v>
      </c>
      <c r="L1539" s="1">
        <f t="shared" ref="L1539:L1602" si="185">SUMIF(J:J,J1539,K:K)</f>
        <v>6.0000000000000012E-2</v>
      </c>
      <c r="M1539" s="2">
        <v>129.89229970944979</v>
      </c>
      <c r="N1539">
        <v>4.5696431635995773E-4</v>
      </c>
      <c r="X1539" s="8"/>
    </row>
    <row r="1540" spans="1:24" x14ac:dyDescent="0.25">
      <c r="A1540" t="s">
        <v>14</v>
      </c>
      <c r="B1540" t="s">
        <v>169</v>
      </c>
      <c r="C1540" t="s">
        <v>170</v>
      </c>
      <c r="D1540" t="str">
        <f t="shared" si="179"/>
        <v>01</v>
      </c>
      <c r="E1540" t="str">
        <f t="shared" si="180"/>
        <v>011</v>
      </c>
      <c r="F1540" t="str">
        <f t="shared" si="181"/>
        <v>0117</v>
      </c>
      <c r="G1540" t="str">
        <f t="shared" si="182"/>
        <v>01174</v>
      </c>
      <c r="H1540" t="str">
        <f t="shared" si="183"/>
        <v>011742</v>
      </c>
      <c r="I1540" t="str">
        <f t="shared" si="184"/>
        <v>01174201</v>
      </c>
      <c r="J1540" s="1" t="s">
        <v>1329</v>
      </c>
      <c r="K1540" s="3">
        <v>1.440452791281368E-5</v>
      </c>
      <c r="L1540" s="1">
        <f t="shared" si="185"/>
        <v>6.0000000000000012E-2</v>
      </c>
      <c r="M1540" s="2">
        <v>123.1052954193234</v>
      </c>
      <c r="N1540">
        <v>1.7732736640828179E-3</v>
      </c>
      <c r="X1540" s="8"/>
    </row>
    <row r="1541" spans="1:24" x14ac:dyDescent="0.25">
      <c r="A1541" t="s">
        <v>14</v>
      </c>
      <c r="B1541" t="s">
        <v>171</v>
      </c>
      <c r="C1541" t="s">
        <v>172</v>
      </c>
      <c r="D1541" t="str">
        <f t="shared" si="179"/>
        <v>01</v>
      </c>
      <c r="E1541" t="str">
        <f t="shared" si="180"/>
        <v>011</v>
      </c>
      <c r="F1541" t="str">
        <f t="shared" si="181"/>
        <v>0117</v>
      </c>
      <c r="G1541" t="str">
        <f t="shared" si="182"/>
        <v>01174</v>
      </c>
      <c r="H1541" t="str">
        <f t="shared" si="183"/>
        <v>011743</v>
      </c>
      <c r="I1541" t="str">
        <f t="shared" si="184"/>
        <v>01174302</v>
      </c>
      <c r="J1541" s="1" t="s">
        <v>1329</v>
      </c>
      <c r="K1541" s="3">
        <v>6.9912186404372858E-5</v>
      </c>
      <c r="L1541" s="1">
        <f t="shared" si="185"/>
        <v>6.0000000000000012E-2</v>
      </c>
      <c r="M1541" s="2">
        <v>103.23693894498651</v>
      </c>
      <c r="N1541">
        <v>7.2175201193387566E-3</v>
      </c>
      <c r="X1541" s="8"/>
    </row>
    <row r="1542" spans="1:24" x14ac:dyDescent="0.25">
      <c r="A1542" t="s">
        <v>14</v>
      </c>
      <c r="B1542" t="s">
        <v>173</v>
      </c>
      <c r="C1542" t="s">
        <v>174</v>
      </c>
      <c r="D1542" t="str">
        <f t="shared" si="179"/>
        <v>01</v>
      </c>
      <c r="E1542" t="str">
        <f t="shared" si="180"/>
        <v>011</v>
      </c>
      <c r="F1542" t="str">
        <f t="shared" si="181"/>
        <v>0117</v>
      </c>
      <c r="G1542" t="str">
        <f t="shared" si="182"/>
        <v>01175</v>
      </c>
      <c r="H1542" t="str">
        <f t="shared" si="183"/>
        <v>011751</v>
      </c>
      <c r="I1542" t="str">
        <f t="shared" si="184"/>
        <v>01175101</v>
      </c>
      <c r="J1542" s="1" t="s">
        <v>1329</v>
      </c>
      <c r="K1542" s="3">
        <v>1.7513825818698187E-3</v>
      </c>
      <c r="L1542" s="1">
        <f t="shared" si="185"/>
        <v>6.0000000000000012E-2</v>
      </c>
      <c r="M1542" s="2">
        <v>134.14200931961511</v>
      </c>
      <c r="N1542">
        <v>0.2349339786193928</v>
      </c>
      <c r="X1542" s="8"/>
    </row>
    <row r="1543" spans="1:24" x14ac:dyDescent="0.25">
      <c r="A1543" t="s">
        <v>14</v>
      </c>
      <c r="B1543" t="s">
        <v>175</v>
      </c>
      <c r="C1543" t="s">
        <v>176</v>
      </c>
      <c r="D1543" t="str">
        <f t="shared" si="179"/>
        <v>01</v>
      </c>
      <c r="E1543" t="str">
        <f t="shared" si="180"/>
        <v>011</v>
      </c>
      <c r="F1543" t="str">
        <f t="shared" si="181"/>
        <v>0117</v>
      </c>
      <c r="G1543" t="str">
        <f t="shared" si="182"/>
        <v>01175</v>
      </c>
      <c r="H1543" t="str">
        <f t="shared" si="183"/>
        <v>011753</v>
      </c>
      <c r="I1543" t="str">
        <f t="shared" si="184"/>
        <v>01175301</v>
      </c>
      <c r="J1543" s="1" t="s">
        <v>1329</v>
      </c>
      <c r="K1543" s="3">
        <v>3.5094599999999998E-4</v>
      </c>
      <c r="L1543" s="1">
        <f t="shared" si="185"/>
        <v>6.0000000000000012E-2</v>
      </c>
      <c r="M1543" s="2">
        <v>117.0935057238577</v>
      </c>
      <c r="N1543">
        <v>4.1093497459764962E-2</v>
      </c>
      <c r="X1543" s="8"/>
    </row>
    <row r="1544" spans="1:24" x14ac:dyDescent="0.25">
      <c r="A1544" t="s">
        <v>14</v>
      </c>
      <c r="B1544" t="s">
        <v>177</v>
      </c>
      <c r="C1544" t="s">
        <v>178</v>
      </c>
      <c r="D1544" t="str">
        <f t="shared" si="179"/>
        <v>01</v>
      </c>
      <c r="E1544" t="str">
        <f t="shared" si="180"/>
        <v>011</v>
      </c>
      <c r="F1544" t="str">
        <f t="shared" si="181"/>
        <v>0117</v>
      </c>
      <c r="G1544" t="str">
        <f t="shared" si="182"/>
        <v>01175</v>
      </c>
      <c r="H1544" t="str">
        <f t="shared" si="183"/>
        <v>011757</v>
      </c>
      <c r="I1544" t="str">
        <f t="shared" si="184"/>
        <v>01175701</v>
      </c>
      <c r="J1544" s="1" t="s">
        <v>1329</v>
      </c>
      <c r="K1544" s="3">
        <v>3.4927541365411359E-4</v>
      </c>
      <c r="L1544" s="1">
        <f t="shared" si="185"/>
        <v>6.0000000000000012E-2</v>
      </c>
      <c r="M1544" s="2">
        <v>102.23725934711629</v>
      </c>
      <c r="N1544">
        <v>3.5708961049326936E-2</v>
      </c>
      <c r="X1544" s="8"/>
    </row>
    <row r="1545" spans="1:24" x14ac:dyDescent="0.25">
      <c r="A1545" t="s">
        <v>14</v>
      </c>
      <c r="B1545" t="s">
        <v>179</v>
      </c>
      <c r="C1545" t="s">
        <v>180</v>
      </c>
      <c r="D1545" t="str">
        <f t="shared" si="179"/>
        <v>01</v>
      </c>
      <c r="E1545" t="str">
        <f t="shared" si="180"/>
        <v>011</v>
      </c>
      <c r="F1545" t="str">
        <f t="shared" si="181"/>
        <v>0117</v>
      </c>
      <c r="G1545" t="str">
        <f t="shared" si="182"/>
        <v>01175</v>
      </c>
      <c r="H1545" t="str">
        <f t="shared" si="183"/>
        <v>011757</v>
      </c>
      <c r="I1545" t="str">
        <f t="shared" si="184"/>
        <v>01175702</v>
      </c>
      <c r="J1545" s="1" t="s">
        <v>1329</v>
      </c>
      <c r="K1545" s="3">
        <v>5.7359999999999996E-4</v>
      </c>
      <c r="L1545" s="1">
        <f t="shared" si="185"/>
        <v>6.0000000000000012E-2</v>
      </c>
      <c r="M1545" s="2">
        <v>120.0456852000133</v>
      </c>
      <c r="N1545">
        <v>6.8858205030727621E-2</v>
      </c>
      <c r="X1545" s="8"/>
    </row>
    <row r="1546" spans="1:24" x14ac:dyDescent="0.25">
      <c r="A1546" t="s">
        <v>14</v>
      </c>
      <c r="B1546" t="s">
        <v>181</v>
      </c>
      <c r="C1546" t="s">
        <v>182</v>
      </c>
      <c r="D1546" t="str">
        <f t="shared" si="179"/>
        <v>01</v>
      </c>
      <c r="E1546" t="str">
        <f t="shared" si="180"/>
        <v>011</v>
      </c>
      <c r="F1546" t="str">
        <f t="shared" si="181"/>
        <v>0117</v>
      </c>
      <c r="G1546" t="str">
        <f t="shared" si="182"/>
        <v>01176</v>
      </c>
      <c r="H1546" t="str">
        <f t="shared" si="183"/>
        <v>011761</v>
      </c>
      <c r="I1546" t="str">
        <f t="shared" si="184"/>
        <v>01176103</v>
      </c>
      <c r="J1546" s="1" t="s">
        <v>1329</v>
      </c>
      <c r="K1546" s="3">
        <v>2.7091799999999998E-4</v>
      </c>
      <c r="L1546" s="1">
        <f t="shared" si="185"/>
        <v>6.0000000000000012E-2</v>
      </c>
      <c r="M1546" s="2">
        <v>117.8045668030035</v>
      </c>
      <c r="N1546">
        <v>3.1915377629136099E-2</v>
      </c>
      <c r="X1546" s="8"/>
    </row>
    <row r="1547" spans="1:24" x14ac:dyDescent="0.25">
      <c r="A1547" t="s">
        <v>14</v>
      </c>
      <c r="B1547" t="s">
        <v>183</v>
      </c>
      <c r="C1547" t="s">
        <v>184</v>
      </c>
      <c r="D1547" t="str">
        <f t="shared" si="179"/>
        <v>01</v>
      </c>
      <c r="E1547" t="str">
        <f t="shared" si="180"/>
        <v>011</v>
      </c>
      <c r="F1547" t="str">
        <f t="shared" si="181"/>
        <v>0117</v>
      </c>
      <c r="G1547" t="str">
        <f t="shared" si="182"/>
        <v>01179</v>
      </c>
      <c r="H1547" t="str">
        <f t="shared" si="183"/>
        <v>011794</v>
      </c>
      <c r="I1547" t="str">
        <f t="shared" si="184"/>
        <v>01179401</v>
      </c>
      <c r="J1547" s="1" t="s">
        <v>1329</v>
      </c>
      <c r="K1547" s="3">
        <v>3.2288069456447526E-6</v>
      </c>
      <c r="L1547" s="1">
        <f t="shared" si="185"/>
        <v>6.0000000000000012E-2</v>
      </c>
      <c r="M1547" s="2">
        <v>110.6604814709728</v>
      </c>
      <c r="N1547">
        <v>3.5730133118186939E-4</v>
      </c>
      <c r="X1547" s="8"/>
    </row>
    <row r="1548" spans="1:24" x14ac:dyDescent="0.25">
      <c r="A1548" t="s">
        <v>14</v>
      </c>
      <c r="B1548" t="s">
        <v>185</v>
      </c>
      <c r="C1548" t="s">
        <v>186</v>
      </c>
      <c r="D1548" t="str">
        <f t="shared" si="179"/>
        <v>01</v>
      </c>
      <c r="E1548" t="str">
        <f t="shared" si="180"/>
        <v>011</v>
      </c>
      <c r="F1548" t="str">
        <f t="shared" si="181"/>
        <v>0117</v>
      </c>
      <c r="G1548" t="str">
        <f t="shared" si="182"/>
        <v>01179</v>
      </c>
      <c r="H1548" t="str">
        <f t="shared" si="183"/>
        <v>011799</v>
      </c>
      <c r="I1548" t="str">
        <f t="shared" si="184"/>
        <v>01179904</v>
      </c>
      <c r="J1548" s="1" t="s">
        <v>1329</v>
      </c>
      <c r="K1548" s="3">
        <v>8.5080545360453091E-5</v>
      </c>
      <c r="L1548" s="1">
        <f t="shared" si="185"/>
        <v>6.0000000000000012E-2</v>
      </c>
      <c r="M1548" s="2">
        <v>125.6234452640111</v>
      </c>
      <c r="N1548">
        <v>1.0688111233121092E-2</v>
      </c>
      <c r="X1548" s="8"/>
    </row>
    <row r="1549" spans="1:24" x14ac:dyDescent="0.25">
      <c r="A1549" t="s">
        <v>14</v>
      </c>
      <c r="B1549" t="s">
        <v>187</v>
      </c>
      <c r="C1549" t="s">
        <v>188</v>
      </c>
      <c r="D1549" t="str">
        <f t="shared" si="179"/>
        <v>01</v>
      </c>
      <c r="E1549" t="str">
        <f t="shared" si="180"/>
        <v>011</v>
      </c>
      <c r="F1549" t="str">
        <f t="shared" si="181"/>
        <v>0117</v>
      </c>
      <c r="G1549" t="str">
        <f t="shared" si="182"/>
        <v>01179</v>
      </c>
      <c r="H1549" t="str">
        <f t="shared" si="183"/>
        <v>011799</v>
      </c>
      <c r="I1549" t="str">
        <f t="shared" si="184"/>
        <v>01179906</v>
      </c>
      <c r="J1549" s="1" t="s">
        <v>1329</v>
      </c>
      <c r="K1549" s="3">
        <v>1.2470762534297778E-4</v>
      </c>
      <c r="L1549" s="1">
        <f t="shared" si="185"/>
        <v>6.0000000000000012E-2</v>
      </c>
      <c r="M1549" s="2">
        <v>126.0862481638212</v>
      </c>
      <c r="N1549">
        <v>1.5723916596915535E-2</v>
      </c>
      <c r="X1549" s="8"/>
    </row>
    <row r="1550" spans="1:24" x14ac:dyDescent="0.25">
      <c r="A1550" t="s">
        <v>14</v>
      </c>
      <c r="B1550" t="s">
        <v>189</v>
      </c>
      <c r="C1550" t="s">
        <v>190</v>
      </c>
      <c r="D1550" t="str">
        <f t="shared" si="179"/>
        <v>01</v>
      </c>
      <c r="E1550" t="str">
        <f t="shared" si="180"/>
        <v>011</v>
      </c>
      <c r="F1550" t="str">
        <f t="shared" si="181"/>
        <v>0118</v>
      </c>
      <c r="G1550" t="str">
        <f t="shared" si="182"/>
        <v>01181</v>
      </c>
      <c r="H1550" t="str">
        <f t="shared" si="183"/>
        <v>011811</v>
      </c>
      <c r="I1550" t="str">
        <f t="shared" si="184"/>
        <v>01181101</v>
      </c>
      <c r="J1550" s="1" t="s">
        <v>1329</v>
      </c>
      <c r="K1550" s="3">
        <v>5.4255788889181995E-5</v>
      </c>
      <c r="L1550" s="1">
        <f t="shared" si="185"/>
        <v>6.0000000000000012E-2</v>
      </c>
      <c r="M1550" s="2">
        <v>111.1516115143998</v>
      </c>
      <c r="N1550">
        <v>6.030618369017646E-3</v>
      </c>
      <c r="X1550" s="8"/>
    </row>
    <row r="1551" spans="1:24" x14ac:dyDescent="0.25">
      <c r="A1551" t="s">
        <v>14</v>
      </c>
      <c r="B1551" t="s">
        <v>191</v>
      </c>
      <c r="C1551" t="s">
        <v>192</v>
      </c>
      <c r="D1551" t="str">
        <f t="shared" si="179"/>
        <v>01</v>
      </c>
      <c r="E1551" t="str">
        <f t="shared" si="180"/>
        <v>011</v>
      </c>
      <c r="F1551" t="str">
        <f t="shared" si="181"/>
        <v>0118</v>
      </c>
      <c r="G1551" t="str">
        <f t="shared" si="182"/>
        <v>01183</v>
      </c>
      <c r="H1551" t="str">
        <f t="shared" si="183"/>
        <v>011831</v>
      </c>
      <c r="I1551" t="str">
        <f t="shared" si="184"/>
        <v>01183101</v>
      </c>
      <c r="J1551" s="1" t="s">
        <v>1329</v>
      </c>
      <c r="K1551" s="3">
        <v>2.1398979631743125E-4</v>
      </c>
      <c r="L1551" s="1">
        <f t="shared" si="185"/>
        <v>6.0000000000000012E-2</v>
      </c>
      <c r="M1551" s="2">
        <v>109.1195949990192</v>
      </c>
      <c r="N1551">
        <v>2.3350479908080708E-2</v>
      </c>
      <c r="X1551" s="8"/>
    </row>
    <row r="1552" spans="1:24" x14ac:dyDescent="0.25">
      <c r="A1552" t="s">
        <v>14</v>
      </c>
      <c r="B1552" t="s">
        <v>193</v>
      </c>
      <c r="C1552" t="s">
        <v>194</v>
      </c>
      <c r="D1552" t="str">
        <f t="shared" si="179"/>
        <v>01</v>
      </c>
      <c r="E1552" t="str">
        <f t="shared" si="180"/>
        <v>011</v>
      </c>
      <c r="F1552" t="str">
        <f t="shared" si="181"/>
        <v>0118</v>
      </c>
      <c r="G1552" t="str">
        <f t="shared" si="182"/>
        <v>01186</v>
      </c>
      <c r="H1552" t="str">
        <f t="shared" si="183"/>
        <v>011860</v>
      </c>
      <c r="I1552" t="str">
        <f t="shared" si="184"/>
        <v>01186005</v>
      </c>
      <c r="J1552" s="1" t="s">
        <v>1329</v>
      </c>
      <c r="K1552" s="3">
        <v>4.7926471167387304E-6</v>
      </c>
      <c r="L1552" s="1">
        <f t="shared" si="185"/>
        <v>6.0000000000000012E-2</v>
      </c>
      <c r="M1552" s="2">
        <v>107.401724883425</v>
      </c>
      <c r="N1552">
        <v>5.1473856709531324E-4</v>
      </c>
      <c r="X1552" s="8"/>
    </row>
    <row r="1553" spans="1:24" x14ac:dyDescent="0.25">
      <c r="A1553" t="s">
        <v>14</v>
      </c>
      <c r="B1553" t="s">
        <v>195</v>
      </c>
      <c r="C1553" t="s">
        <v>196</v>
      </c>
      <c r="D1553" t="str">
        <f t="shared" si="179"/>
        <v>01</v>
      </c>
      <c r="E1553" t="str">
        <f t="shared" si="180"/>
        <v>011</v>
      </c>
      <c r="F1553" t="str">
        <f t="shared" si="181"/>
        <v>0118</v>
      </c>
      <c r="G1553" t="str">
        <f t="shared" si="182"/>
        <v>01189</v>
      </c>
      <c r="H1553" t="str">
        <f t="shared" si="183"/>
        <v>011899</v>
      </c>
      <c r="I1553" t="str">
        <f t="shared" si="184"/>
        <v>01189903</v>
      </c>
      <c r="J1553" s="1" t="s">
        <v>1329</v>
      </c>
      <c r="K1553" s="3">
        <v>5.6708516934781533E-5</v>
      </c>
      <c r="L1553" s="1">
        <f t="shared" si="185"/>
        <v>6.0000000000000012E-2</v>
      </c>
      <c r="M1553" s="2">
        <v>123.7000897460311</v>
      </c>
      <c r="N1553">
        <v>7.0148486341967999E-3</v>
      </c>
      <c r="X1553" s="8"/>
    </row>
    <row r="1554" spans="1:24" x14ac:dyDescent="0.25">
      <c r="A1554" t="s">
        <v>14</v>
      </c>
      <c r="B1554" t="s">
        <v>197</v>
      </c>
      <c r="C1554" t="s">
        <v>198</v>
      </c>
      <c r="D1554" t="str">
        <f t="shared" si="179"/>
        <v>01</v>
      </c>
      <c r="E1554" t="str">
        <f t="shared" si="180"/>
        <v>011</v>
      </c>
      <c r="F1554" t="str">
        <f t="shared" si="181"/>
        <v>0119</v>
      </c>
      <c r="G1554" t="str">
        <f t="shared" si="182"/>
        <v>01191</v>
      </c>
      <c r="H1554" t="str">
        <f t="shared" si="183"/>
        <v>011916</v>
      </c>
      <c r="I1554" t="str">
        <f t="shared" si="184"/>
        <v>01191602</v>
      </c>
      <c r="J1554" s="1" t="s">
        <v>1329</v>
      </c>
      <c r="K1554" s="3">
        <v>1.8570309686487951E-5</v>
      </c>
      <c r="L1554" s="1">
        <f t="shared" si="185"/>
        <v>6.0000000000000012E-2</v>
      </c>
      <c r="M1554" s="2">
        <v>120.7050459353101</v>
      </c>
      <c r="N1554">
        <v>2.2415300837404623E-3</v>
      </c>
      <c r="X1554" s="8"/>
    </row>
    <row r="1555" spans="1:24" x14ac:dyDescent="0.25">
      <c r="A1555" t="s">
        <v>14</v>
      </c>
      <c r="B1555" t="s">
        <v>199</v>
      </c>
      <c r="C1555" t="s">
        <v>200</v>
      </c>
      <c r="D1555" t="str">
        <f t="shared" si="179"/>
        <v>01</v>
      </c>
      <c r="E1555" t="str">
        <f t="shared" si="180"/>
        <v>011</v>
      </c>
      <c r="F1555" t="str">
        <f t="shared" si="181"/>
        <v>0119</v>
      </c>
      <c r="G1555" t="str">
        <f t="shared" si="182"/>
        <v>01192</v>
      </c>
      <c r="H1555" t="str">
        <f t="shared" si="183"/>
        <v>011921</v>
      </c>
      <c r="I1555" t="str">
        <f t="shared" si="184"/>
        <v>01192101</v>
      </c>
      <c r="J1555" s="1" t="s">
        <v>1329</v>
      </c>
      <c r="K1555" s="3">
        <v>4.5856245151340645E-4</v>
      </c>
      <c r="L1555" s="1">
        <f t="shared" si="185"/>
        <v>6.0000000000000012E-2</v>
      </c>
      <c r="M1555" s="2">
        <v>100.76856145439611</v>
      </c>
      <c r="N1555">
        <v>4.6208678576007231E-2</v>
      </c>
      <c r="X1555" s="8"/>
    </row>
    <row r="1556" spans="1:24" x14ac:dyDescent="0.25">
      <c r="A1556" t="s">
        <v>14</v>
      </c>
      <c r="B1556" t="s">
        <v>201</v>
      </c>
      <c r="C1556" t="s">
        <v>202</v>
      </c>
      <c r="D1556" t="str">
        <f t="shared" si="179"/>
        <v>01</v>
      </c>
      <c r="E1556" t="str">
        <f t="shared" si="180"/>
        <v>011</v>
      </c>
      <c r="F1556" t="str">
        <f t="shared" si="181"/>
        <v>0119</v>
      </c>
      <c r="G1556" t="str">
        <f t="shared" si="182"/>
        <v>01192</v>
      </c>
      <c r="H1556" t="str">
        <f t="shared" si="183"/>
        <v>011922</v>
      </c>
      <c r="I1556" t="str">
        <f t="shared" si="184"/>
        <v>01192201</v>
      </c>
      <c r="J1556" s="1" t="s">
        <v>1329</v>
      </c>
      <c r="K1556" s="3">
        <v>7.9877173206307825E-5</v>
      </c>
      <c r="L1556" s="1">
        <f t="shared" si="185"/>
        <v>6.0000000000000012E-2</v>
      </c>
      <c r="M1556" s="2">
        <v>106.56008800052621</v>
      </c>
      <c r="N1556">
        <v>8.5117186060974358E-3</v>
      </c>
      <c r="X1556" s="8"/>
    </row>
    <row r="1557" spans="1:24" x14ac:dyDescent="0.25">
      <c r="A1557" t="s">
        <v>14</v>
      </c>
      <c r="B1557" t="s">
        <v>203</v>
      </c>
      <c r="C1557" t="s">
        <v>204</v>
      </c>
      <c r="D1557" t="str">
        <f t="shared" si="179"/>
        <v>01</v>
      </c>
      <c r="E1557" t="str">
        <f t="shared" si="180"/>
        <v>011</v>
      </c>
      <c r="F1557" t="str">
        <f t="shared" si="181"/>
        <v>0119</v>
      </c>
      <c r="G1557" t="str">
        <f t="shared" si="182"/>
        <v>01193</v>
      </c>
      <c r="H1557" t="str">
        <f t="shared" si="183"/>
        <v>011931</v>
      </c>
      <c r="I1557" t="str">
        <f t="shared" si="184"/>
        <v>01193101</v>
      </c>
      <c r="J1557" s="1" t="s">
        <v>1329</v>
      </c>
      <c r="K1557" s="3">
        <v>2.1647263252751276E-4</v>
      </c>
      <c r="L1557" s="1">
        <f t="shared" si="185"/>
        <v>6.0000000000000012E-2</v>
      </c>
      <c r="M1557" s="2">
        <v>106.555680005594</v>
      </c>
      <c r="N1557">
        <v>2.306638856157019E-2</v>
      </c>
      <c r="X1557" s="8"/>
    </row>
    <row r="1558" spans="1:24" x14ac:dyDescent="0.25">
      <c r="A1558" t="s">
        <v>14</v>
      </c>
      <c r="B1558" t="s">
        <v>205</v>
      </c>
      <c r="C1558" t="s">
        <v>206</v>
      </c>
      <c r="D1558" t="str">
        <f t="shared" si="179"/>
        <v>01</v>
      </c>
      <c r="E1558" t="str">
        <f t="shared" si="180"/>
        <v>011</v>
      </c>
      <c r="F1558" t="str">
        <f t="shared" si="181"/>
        <v>0119</v>
      </c>
      <c r="G1558" t="str">
        <f t="shared" si="182"/>
        <v>01193</v>
      </c>
      <c r="H1558" t="str">
        <f t="shared" si="183"/>
        <v>011939</v>
      </c>
      <c r="I1558" t="str">
        <f t="shared" si="184"/>
        <v>01193907</v>
      </c>
      <c r="J1558" s="1" t="s">
        <v>1329</v>
      </c>
      <c r="K1558" s="3">
        <v>7.6490318705229587E-6</v>
      </c>
      <c r="L1558" s="1">
        <f t="shared" si="185"/>
        <v>6.0000000000000012E-2</v>
      </c>
      <c r="M1558" s="2">
        <v>114.959475219507</v>
      </c>
      <c r="N1558">
        <v>8.7932868977260337E-4</v>
      </c>
      <c r="X1558" s="8"/>
    </row>
    <row r="1559" spans="1:24" x14ac:dyDescent="0.25">
      <c r="A1559" t="s">
        <v>14</v>
      </c>
      <c r="B1559" t="s">
        <v>207</v>
      </c>
      <c r="C1559" t="s">
        <v>208</v>
      </c>
      <c r="D1559" t="str">
        <f t="shared" si="179"/>
        <v>01</v>
      </c>
      <c r="E1559" t="str">
        <f t="shared" si="180"/>
        <v>011</v>
      </c>
      <c r="F1559" t="str">
        <f t="shared" si="181"/>
        <v>0119</v>
      </c>
      <c r="G1559" t="str">
        <f t="shared" si="182"/>
        <v>01193</v>
      </c>
      <c r="H1559" t="str">
        <f t="shared" si="183"/>
        <v>011939</v>
      </c>
      <c r="I1559" t="str">
        <f t="shared" si="184"/>
        <v>01193919</v>
      </c>
      <c r="J1559" s="1" t="s">
        <v>1329</v>
      </c>
      <c r="K1559" s="3">
        <v>7.3729067075268474E-5</v>
      </c>
      <c r="L1559" s="1">
        <f t="shared" si="185"/>
        <v>6.0000000000000012E-2</v>
      </c>
      <c r="M1559" s="2">
        <v>112.0670064337469</v>
      </c>
      <c r="N1559">
        <v>8.262595834278269E-3</v>
      </c>
      <c r="X1559" s="8"/>
    </row>
    <row r="1560" spans="1:24" x14ac:dyDescent="0.25">
      <c r="A1560" t="s">
        <v>14</v>
      </c>
      <c r="B1560" t="s">
        <v>209</v>
      </c>
      <c r="C1560" t="s">
        <v>210</v>
      </c>
      <c r="D1560" t="str">
        <f t="shared" si="179"/>
        <v>01</v>
      </c>
      <c r="E1560" t="str">
        <f t="shared" si="180"/>
        <v>011</v>
      </c>
      <c r="F1560" t="str">
        <f t="shared" si="181"/>
        <v>0119</v>
      </c>
      <c r="G1560" t="str">
        <f t="shared" si="182"/>
        <v>01193</v>
      </c>
      <c r="H1560" t="str">
        <f t="shared" si="183"/>
        <v>011939</v>
      </c>
      <c r="I1560" t="str">
        <f t="shared" si="184"/>
        <v>01193921</v>
      </c>
      <c r="J1560" s="1" t="s">
        <v>1329</v>
      </c>
      <c r="K1560" s="3">
        <v>6.1947037811262417E-5</v>
      </c>
      <c r="L1560" s="1">
        <f t="shared" si="185"/>
        <v>6.0000000000000012E-2</v>
      </c>
      <c r="M1560" s="2">
        <v>115.7893115573132</v>
      </c>
      <c r="N1560">
        <v>7.1728048611809248E-3</v>
      </c>
      <c r="X1560" s="8"/>
    </row>
    <row r="1561" spans="1:24" x14ac:dyDescent="0.25">
      <c r="A1561" t="s">
        <v>14</v>
      </c>
      <c r="B1561" t="s">
        <v>211</v>
      </c>
      <c r="C1561" t="s">
        <v>212</v>
      </c>
      <c r="D1561" t="str">
        <f t="shared" si="179"/>
        <v>01</v>
      </c>
      <c r="E1561" t="str">
        <f t="shared" si="180"/>
        <v>011</v>
      </c>
      <c r="F1561" t="str">
        <f t="shared" si="181"/>
        <v>0119</v>
      </c>
      <c r="G1561" t="str">
        <f t="shared" si="182"/>
        <v>01193</v>
      </c>
      <c r="H1561" t="str">
        <f t="shared" si="183"/>
        <v>011939</v>
      </c>
      <c r="I1561" t="str">
        <f t="shared" si="184"/>
        <v>01193922</v>
      </c>
      <c r="J1561" s="1" t="s">
        <v>1329</v>
      </c>
      <c r="K1561" s="3">
        <v>9.3714712379422726E-7</v>
      </c>
      <c r="L1561" s="1">
        <f t="shared" si="185"/>
        <v>6.0000000000000012E-2</v>
      </c>
      <c r="M1561" s="2">
        <v>119.058904154145</v>
      </c>
      <c r="N1561">
        <v>1.1157570959014957E-4</v>
      </c>
      <c r="X1561" s="8"/>
    </row>
    <row r="1562" spans="1:24" x14ac:dyDescent="0.25">
      <c r="A1562" t="s">
        <v>14</v>
      </c>
      <c r="B1562" t="s">
        <v>213</v>
      </c>
      <c r="C1562" t="s">
        <v>214</v>
      </c>
      <c r="D1562" t="str">
        <f t="shared" si="179"/>
        <v>01</v>
      </c>
      <c r="E1562" t="str">
        <f t="shared" si="180"/>
        <v>011</v>
      </c>
      <c r="F1562" t="str">
        <f t="shared" si="181"/>
        <v>0119</v>
      </c>
      <c r="G1562" t="str">
        <f t="shared" si="182"/>
        <v>01193</v>
      </c>
      <c r="H1562" t="str">
        <f t="shared" si="183"/>
        <v>011939</v>
      </c>
      <c r="I1562" t="str">
        <f t="shared" si="184"/>
        <v>01193924</v>
      </c>
      <c r="J1562" s="1" t="s">
        <v>1329</v>
      </c>
      <c r="K1562" s="3">
        <v>9.0272535953113371E-5</v>
      </c>
      <c r="L1562" s="1">
        <f t="shared" si="185"/>
        <v>6.0000000000000012E-2</v>
      </c>
      <c r="M1562" s="2">
        <v>114.8955067785967</v>
      </c>
      <c r="N1562">
        <v>1.0371908766522052E-2</v>
      </c>
      <c r="X1562" s="8"/>
    </row>
    <row r="1563" spans="1:24" x14ac:dyDescent="0.25">
      <c r="A1563" t="s">
        <v>14</v>
      </c>
      <c r="B1563" t="s">
        <v>215</v>
      </c>
      <c r="C1563" t="s">
        <v>216</v>
      </c>
      <c r="D1563" t="str">
        <f t="shared" si="179"/>
        <v>01</v>
      </c>
      <c r="E1563" t="str">
        <f t="shared" si="180"/>
        <v>011</v>
      </c>
      <c r="F1563" t="str">
        <f t="shared" si="181"/>
        <v>0119</v>
      </c>
      <c r="G1563" t="str">
        <f t="shared" si="182"/>
        <v>01194</v>
      </c>
      <c r="H1563" t="str">
        <f t="shared" si="183"/>
        <v>011940</v>
      </c>
      <c r="I1563" t="str">
        <f t="shared" si="184"/>
        <v>01194002</v>
      </c>
      <c r="J1563" s="1" t="s">
        <v>1329</v>
      </c>
      <c r="K1563" s="3">
        <v>7.2681636179187662E-5</v>
      </c>
      <c r="L1563" s="1">
        <f t="shared" si="185"/>
        <v>6.0000000000000012E-2</v>
      </c>
      <c r="M1563" s="2">
        <v>117.7474264967052</v>
      </c>
      <c r="N1563">
        <v>8.5580756136691694E-3</v>
      </c>
      <c r="X1563" s="8"/>
    </row>
    <row r="1564" spans="1:24" x14ac:dyDescent="0.25">
      <c r="A1564" t="s">
        <v>14</v>
      </c>
      <c r="B1564" t="s">
        <v>217</v>
      </c>
      <c r="C1564" t="s">
        <v>218</v>
      </c>
      <c r="D1564" t="str">
        <f t="shared" si="179"/>
        <v>01</v>
      </c>
      <c r="E1564" t="str">
        <f t="shared" si="180"/>
        <v>011</v>
      </c>
      <c r="F1564" t="str">
        <f t="shared" si="181"/>
        <v>0119</v>
      </c>
      <c r="G1564" t="str">
        <f t="shared" si="182"/>
        <v>01194</v>
      </c>
      <c r="H1564" t="str">
        <f t="shared" si="183"/>
        <v>011940</v>
      </c>
      <c r="I1564" t="str">
        <f t="shared" si="184"/>
        <v>01194016</v>
      </c>
      <c r="J1564" s="1" t="s">
        <v>1329</v>
      </c>
      <c r="K1564" s="3">
        <v>2.6779854460118275E-4</v>
      </c>
      <c r="L1564" s="1">
        <f t="shared" si="185"/>
        <v>6.0000000000000012E-2</v>
      </c>
      <c r="M1564" s="2">
        <v>113.18628351150279</v>
      </c>
      <c r="N1564">
        <v>3.0311121993197299E-2</v>
      </c>
      <c r="X1564" s="8"/>
    </row>
    <row r="1565" spans="1:24" x14ac:dyDescent="0.25">
      <c r="A1565" t="s">
        <v>14</v>
      </c>
      <c r="B1565" t="s">
        <v>219</v>
      </c>
      <c r="C1565" t="s">
        <v>220</v>
      </c>
      <c r="D1565" t="str">
        <f t="shared" si="179"/>
        <v>01</v>
      </c>
      <c r="E1565" t="str">
        <f t="shared" si="180"/>
        <v>011</v>
      </c>
      <c r="F1565" t="str">
        <f t="shared" si="181"/>
        <v>0119</v>
      </c>
      <c r="G1565" t="str">
        <f t="shared" si="182"/>
        <v>01199</v>
      </c>
      <c r="H1565" t="str">
        <f t="shared" si="183"/>
        <v>011990</v>
      </c>
      <c r="I1565" t="str">
        <f t="shared" si="184"/>
        <v>01199002</v>
      </c>
      <c r="J1565" s="1" t="s">
        <v>1329</v>
      </c>
      <c r="K1565" s="3">
        <v>2.2763363241686847E-4</v>
      </c>
      <c r="L1565" s="1">
        <f t="shared" si="185"/>
        <v>6.0000000000000012E-2</v>
      </c>
      <c r="M1565" s="2">
        <v>117.0912311380369</v>
      </c>
      <c r="N1565">
        <v>2.6653902268114475E-2</v>
      </c>
      <c r="X1565" s="8"/>
    </row>
    <row r="1566" spans="1:24" x14ac:dyDescent="0.25">
      <c r="A1566" t="s">
        <v>14</v>
      </c>
      <c r="B1566" t="s">
        <v>221</v>
      </c>
      <c r="C1566" t="s">
        <v>222</v>
      </c>
      <c r="D1566" t="str">
        <f t="shared" si="179"/>
        <v>01</v>
      </c>
      <c r="E1566" t="str">
        <f t="shared" si="180"/>
        <v>011</v>
      </c>
      <c r="F1566" t="str">
        <f t="shared" si="181"/>
        <v>0119</v>
      </c>
      <c r="G1566" t="str">
        <f t="shared" si="182"/>
        <v>01199</v>
      </c>
      <c r="H1566" t="str">
        <f t="shared" si="183"/>
        <v>011990</v>
      </c>
      <c r="I1566" t="str">
        <f t="shared" si="184"/>
        <v>01199004</v>
      </c>
      <c r="J1566" s="1" t="s">
        <v>1329</v>
      </c>
      <c r="K1566" s="3">
        <v>4.6515360861829775E-5</v>
      </c>
      <c r="L1566" s="1">
        <f t="shared" si="185"/>
        <v>6.0000000000000012E-2</v>
      </c>
      <c r="M1566" s="2">
        <v>111.58446714078551</v>
      </c>
      <c r="N1566">
        <v>5.1903917556286247E-3</v>
      </c>
      <c r="X1566" s="8"/>
    </row>
    <row r="1567" spans="1:24" x14ac:dyDescent="0.25">
      <c r="A1567" t="s">
        <v>14</v>
      </c>
      <c r="B1567" t="s">
        <v>223</v>
      </c>
      <c r="C1567" t="s">
        <v>224</v>
      </c>
      <c r="D1567" t="str">
        <f t="shared" si="179"/>
        <v>01</v>
      </c>
      <c r="E1567" t="str">
        <f t="shared" si="180"/>
        <v>011</v>
      </c>
      <c r="F1567" t="str">
        <f t="shared" si="181"/>
        <v>0119</v>
      </c>
      <c r="G1567" t="str">
        <f t="shared" si="182"/>
        <v>01199</v>
      </c>
      <c r="H1567" t="str">
        <f t="shared" si="183"/>
        <v>011990</v>
      </c>
      <c r="I1567" t="str">
        <f t="shared" si="184"/>
        <v>01199012</v>
      </c>
      <c r="J1567" s="1" t="s">
        <v>1329</v>
      </c>
      <c r="K1567" s="3">
        <v>1.6629019420117921E-4</v>
      </c>
      <c r="L1567" s="1">
        <f t="shared" si="185"/>
        <v>6.0000000000000012E-2</v>
      </c>
      <c r="M1567" s="2">
        <v>113.7691972882364</v>
      </c>
      <c r="N1567">
        <v>1.8918701911173102E-2</v>
      </c>
      <c r="X1567" s="8"/>
    </row>
    <row r="1568" spans="1:24" x14ac:dyDescent="0.25">
      <c r="A1568" t="s">
        <v>14</v>
      </c>
      <c r="B1568" t="s">
        <v>225</v>
      </c>
      <c r="C1568" t="s">
        <v>226</v>
      </c>
      <c r="D1568" t="str">
        <f t="shared" si="179"/>
        <v>01</v>
      </c>
      <c r="E1568" t="str">
        <f t="shared" si="180"/>
        <v>011</v>
      </c>
      <c r="F1568" t="str">
        <f t="shared" si="181"/>
        <v>0119</v>
      </c>
      <c r="G1568" t="str">
        <f t="shared" si="182"/>
        <v>01199</v>
      </c>
      <c r="H1568" t="str">
        <f t="shared" si="183"/>
        <v>011990</v>
      </c>
      <c r="I1568" t="str">
        <f t="shared" si="184"/>
        <v>01199013</v>
      </c>
      <c r="J1568" s="1" t="s">
        <v>1329</v>
      </c>
      <c r="K1568" s="3">
        <v>8.4519953732146523E-6</v>
      </c>
      <c r="L1568" s="1">
        <f t="shared" si="185"/>
        <v>6.0000000000000012E-2</v>
      </c>
      <c r="M1568" s="2">
        <v>104.1326212346158</v>
      </c>
      <c r="N1568">
        <v>8.8012843287568656E-4</v>
      </c>
      <c r="X1568" s="8"/>
    </row>
    <row r="1569" spans="1:24" x14ac:dyDescent="0.25">
      <c r="A1569" t="s">
        <v>14</v>
      </c>
      <c r="B1569" t="s">
        <v>227</v>
      </c>
      <c r="C1569" t="s">
        <v>228</v>
      </c>
      <c r="D1569" t="str">
        <f t="shared" si="179"/>
        <v>01</v>
      </c>
      <c r="E1569" t="str">
        <f t="shared" si="180"/>
        <v>012</v>
      </c>
      <c r="F1569" t="str">
        <f t="shared" si="181"/>
        <v>0121</v>
      </c>
      <c r="G1569" t="str">
        <f t="shared" si="182"/>
        <v>01210</v>
      </c>
      <c r="H1569" t="str">
        <f t="shared" si="183"/>
        <v>012100</v>
      </c>
      <c r="I1569" t="str">
        <f t="shared" si="184"/>
        <v>01210003</v>
      </c>
      <c r="J1569" s="1" t="s">
        <v>1329</v>
      </c>
      <c r="K1569" s="3">
        <v>2.7418585259891668E-4</v>
      </c>
      <c r="L1569" s="1">
        <f t="shared" si="185"/>
        <v>6.0000000000000012E-2</v>
      </c>
      <c r="M1569" s="2">
        <v>102.54963086725139</v>
      </c>
      <c r="N1569">
        <v>2.8117657973041506E-2</v>
      </c>
      <c r="X1569" s="8"/>
    </row>
    <row r="1570" spans="1:24" x14ac:dyDescent="0.25">
      <c r="A1570" t="s">
        <v>14</v>
      </c>
      <c r="B1570" t="s">
        <v>229</v>
      </c>
      <c r="C1570" t="s">
        <v>230</v>
      </c>
      <c r="D1570" t="str">
        <f t="shared" si="179"/>
        <v>01</v>
      </c>
      <c r="E1570" t="str">
        <f t="shared" si="180"/>
        <v>012</v>
      </c>
      <c r="F1570" t="str">
        <f t="shared" si="181"/>
        <v>0121</v>
      </c>
      <c r="G1570" t="str">
        <f t="shared" si="182"/>
        <v>01210</v>
      </c>
      <c r="H1570" t="str">
        <f t="shared" si="183"/>
        <v>012100</v>
      </c>
      <c r="I1570" t="str">
        <f t="shared" si="184"/>
        <v>01210007</v>
      </c>
      <c r="J1570" s="1" t="s">
        <v>1329</v>
      </c>
      <c r="K1570" s="3">
        <v>1.9832683136059167E-4</v>
      </c>
      <c r="L1570" s="1">
        <f t="shared" si="185"/>
        <v>6.0000000000000012E-2</v>
      </c>
      <c r="M1570" s="2">
        <v>107.0895152982296</v>
      </c>
      <c r="N1570">
        <v>2.1238724241039484E-2</v>
      </c>
      <c r="X1570" s="8"/>
    </row>
    <row r="1571" spans="1:24" x14ac:dyDescent="0.25">
      <c r="A1571" t="s">
        <v>14</v>
      </c>
      <c r="B1571" t="s">
        <v>231</v>
      </c>
      <c r="C1571" t="s">
        <v>232</v>
      </c>
      <c r="D1571" t="str">
        <f t="shared" si="179"/>
        <v>01</v>
      </c>
      <c r="E1571" t="str">
        <f t="shared" si="180"/>
        <v>012</v>
      </c>
      <c r="F1571" t="str">
        <f t="shared" si="181"/>
        <v>0121</v>
      </c>
      <c r="G1571" t="str">
        <f t="shared" si="182"/>
        <v>01210</v>
      </c>
      <c r="H1571" t="str">
        <f t="shared" si="183"/>
        <v>012100</v>
      </c>
      <c r="I1571" t="str">
        <f t="shared" si="184"/>
        <v>01210013</v>
      </c>
      <c r="J1571" s="1" t="s">
        <v>1329</v>
      </c>
      <c r="K1571" s="3">
        <v>5.6759999999999992E-4</v>
      </c>
      <c r="L1571" s="1">
        <f t="shared" si="185"/>
        <v>6.0000000000000012E-2</v>
      </c>
      <c r="M1571" s="2">
        <v>115.824474374058</v>
      </c>
      <c r="N1571">
        <v>6.5741971654715306E-2</v>
      </c>
      <c r="X1571" s="8"/>
    </row>
    <row r="1572" spans="1:24" x14ac:dyDescent="0.25">
      <c r="A1572" t="s">
        <v>14</v>
      </c>
      <c r="B1572" t="s">
        <v>233</v>
      </c>
      <c r="C1572" t="s">
        <v>234</v>
      </c>
      <c r="D1572" t="str">
        <f t="shared" si="179"/>
        <v>01</v>
      </c>
      <c r="E1572" t="str">
        <f t="shared" si="180"/>
        <v>012</v>
      </c>
      <c r="F1572" t="str">
        <f t="shared" si="181"/>
        <v>0122</v>
      </c>
      <c r="G1572" t="str">
        <f t="shared" si="182"/>
        <v>01220</v>
      </c>
      <c r="H1572" t="str">
        <f t="shared" si="183"/>
        <v>012201</v>
      </c>
      <c r="I1572" t="str">
        <f t="shared" si="184"/>
        <v>01220104</v>
      </c>
      <c r="J1572" s="1" t="s">
        <v>1329</v>
      </c>
      <c r="K1572" s="3">
        <v>5.9223279779577454E-5</v>
      </c>
      <c r="L1572" s="1">
        <f t="shared" si="185"/>
        <v>6.0000000000000012E-2</v>
      </c>
      <c r="M1572" s="2">
        <v>112.1474795502661</v>
      </c>
      <c r="N1572">
        <v>6.6417415579798503E-3</v>
      </c>
      <c r="X1572" s="8"/>
    </row>
    <row r="1573" spans="1:24" x14ac:dyDescent="0.25">
      <c r="A1573" t="s">
        <v>14</v>
      </c>
      <c r="B1573" t="s">
        <v>235</v>
      </c>
      <c r="C1573" t="s">
        <v>236</v>
      </c>
      <c r="D1573" t="str">
        <f t="shared" si="179"/>
        <v>01</v>
      </c>
      <c r="E1573" t="str">
        <f t="shared" si="180"/>
        <v>012</v>
      </c>
      <c r="F1573" t="str">
        <f t="shared" si="181"/>
        <v>0122</v>
      </c>
      <c r="G1573" t="str">
        <f t="shared" si="182"/>
        <v>01220</v>
      </c>
      <c r="H1573" t="str">
        <f t="shared" si="183"/>
        <v>012201</v>
      </c>
      <c r="I1573" t="str">
        <f t="shared" si="184"/>
        <v>01220106</v>
      </c>
      <c r="J1573" s="1" t="s">
        <v>1329</v>
      </c>
      <c r="K1573" s="3">
        <v>1.6930082379071858E-4</v>
      </c>
      <c r="L1573" s="1">
        <f t="shared" si="185"/>
        <v>6.0000000000000012E-2</v>
      </c>
      <c r="M1573" s="2">
        <v>109.8211612559688</v>
      </c>
      <c r="N1573">
        <v>1.8592813070288865E-2</v>
      </c>
      <c r="X1573" s="8"/>
    </row>
    <row r="1574" spans="1:24" x14ac:dyDescent="0.25">
      <c r="A1574" t="s">
        <v>14</v>
      </c>
      <c r="B1574" t="s">
        <v>237</v>
      </c>
      <c r="C1574" t="s">
        <v>238</v>
      </c>
      <c r="D1574" t="str">
        <f t="shared" si="179"/>
        <v>01</v>
      </c>
      <c r="E1574" t="str">
        <f t="shared" si="180"/>
        <v>012</v>
      </c>
      <c r="F1574" t="str">
        <f t="shared" si="181"/>
        <v>0123</v>
      </c>
      <c r="G1574" t="str">
        <f t="shared" si="182"/>
        <v>01230</v>
      </c>
      <c r="H1574" t="str">
        <f t="shared" si="183"/>
        <v>012303</v>
      </c>
      <c r="I1574" t="str">
        <f t="shared" si="184"/>
        <v>01230301</v>
      </c>
      <c r="J1574" s="1" t="s">
        <v>1329</v>
      </c>
      <c r="K1574" s="3">
        <v>1.2444849962779705E-4</v>
      </c>
      <c r="L1574" s="1">
        <f t="shared" si="185"/>
        <v>6.0000000000000012E-2</v>
      </c>
      <c r="M1574" s="2">
        <v>140.1677028555776</v>
      </c>
      <c r="N1574">
        <v>1.7443660316651517E-2</v>
      </c>
      <c r="X1574" s="8"/>
    </row>
    <row r="1575" spans="1:24" x14ac:dyDescent="0.25">
      <c r="A1575" t="s">
        <v>14</v>
      </c>
      <c r="B1575" t="s">
        <v>239</v>
      </c>
      <c r="C1575" t="s">
        <v>240</v>
      </c>
      <c r="D1575" t="str">
        <f t="shared" si="179"/>
        <v>01</v>
      </c>
      <c r="E1575" t="str">
        <f t="shared" si="180"/>
        <v>012</v>
      </c>
      <c r="F1575" t="str">
        <f t="shared" si="181"/>
        <v>0125</v>
      </c>
      <c r="G1575" t="str">
        <f t="shared" si="182"/>
        <v>01250</v>
      </c>
      <c r="H1575" t="str">
        <f t="shared" si="183"/>
        <v>012500</v>
      </c>
      <c r="I1575" t="str">
        <f t="shared" si="184"/>
        <v>01250004</v>
      </c>
      <c r="J1575" s="1" t="s">
        <v>1329</v>
      </c>
      <c r="K1575" s="3">
        <v>1.71912675926414E-5</v>
      </c>
      <c r="L1575" s="1">
        <f t="shared" si="185"/>
        <v>6.0000000000000012E-2</v>
      </c>
      <c r="M1575" s="2">
        <v>130.32662171458159</v>
      </c>
      <c r="N1575">
        <v>2.2404798283403213E-3</v>
      </c>
      <c r="X1575" s="8"/>
    </row>
    <row r="1576" spans="1:24" x14ac:dyDescent="0.25">
      <c r="A1576" t="s">
        <v>14</v>
      </c>
      <c r="B1576" t="s">
        <v>241</v>
      </c>
      <c r="C1576" t="s">
        <v>242</v>
      </c>
      <c r="D1576" t="str">
        <f t="shared" si="179"/>
        <v>01</v>
      </c>
      <c r="E1576" t="str">
        <f t="shared" si="180"/>
        <v>012</v>
      </c>
      <c r="F1576" t="str">
        <f t="shared" si="181"/>
        <v>0126</v>
      </c>
      <c r="G1576" t="str">
        <f t="shared" si="182"/>
        <v>01260</v>
      </c>
      <c r="H1576" t="str">
        <f t="shared" si="183"/>
        <v>012600</v>
      </c>
      <c r="I1576" t="str">
        <f t="shared" si="184"/>
        <v>01260001</v>
      </c>
      <c r="J1576" s="1" t="s">
        <v>1329</v>
      </c>
      <c r="K1576" s="3">
        <v>3.0874836197131085E-5</v>
      </c>
      <c r="L1576" s="1">
        <f t="shared" si="185"/>
        <v>6.0000000000000012E-2</v>
      </c>
      <c r="M1576" s="2">
        <v>122.5725893240119</v>
      </c>
      <c r="N1576">
        <v>3.784408617637086E-3</v>
      </c>
      <c r="X1576" s="8"/>
    </row>
    <row r="1577" spans="1:24" x14ac:dyDescent="0.25">
      <c r="A1577" t="s">
        <v>14</v>
      </c>
      <c r="B1577" t="s">
        <v>243</v>
      </c>
      <c r="C1577" t="s">
        <v>244</v>
      </c>
      <c r="D1577" t="str">
        <f t="shared" si="179"/>
        <v>01</v>
      </c>
      <c r="E1577" t="str">
        <f t="shared" si="180"/>
        <v>012</v>
      </c>
      <c r="F1577" t="str">
        <f t="shared" si="181"/>
        <v>0129</v>
      </c>
      <c r="G1577" t="str">
        <f t="shared" si="182"/>
        <v>01290</v>
      </c>
      <c r="H1577" t="str">
        <f t="shared" si="183"/>
        <v>012900</v>
      </c>
      <c r="I1577" t="str">
        <f t="shared" si="184"/>
        <v>01290001</v>
      </c>
      <c r="J1577" s="1" t="s">
        <v>1329</v>
      </c>
      <c r="K1577" s="3">
        <v>1.4726190728798068E-5</v>
      </c>
      <c r="L1577" s="1">
        <f t="shared" si="185"/>
        <v>6.0000000000000012E-2</v>
      </c>
      <c r="M1577" s="2">
        <v>124.9914840788052</v>
      </c>
      <c r="N1577">
        <v>1.8406484340200125E-3</v>
      </c>
      <c r="X1577" s="8"/>
    </row>
    <row r="1578" spans="1:24" x14ac:dyDescent="0.25">
      <c r="A1578" t="s">
        <v>14</v>
      </c>
      <c r="B1578" t="s">
        <v>245</v>
      </c>
      <c r="C1578" t="s">
        <v>246</v>
      </c>
      <c r="D1578" t="str">
        <f t="shared" si="179"/>
        <v>03</v>
      </c>
      <c r="E1578" t="str">
        <f t="shared" si="180"/>
        <v>031</v>
      </c>
      <c r="F1578" t="str">
        <f t="shared" si="181"/>
        <v>0312</v>
      </c>
      <c r="G1578" t="str">
        <f t="shared" si="182"/>
        <v>03121</v>
      </c>
      <c r="H1578" t="str">
        <f t="shared" si="183"/>
        <v>031211</v>
      </c>
      <c r="I1578" t="str">
        <f t="shared" si="184"/>
        <v>03121101</v>
      </c>
      <c r="J1578" s="1" t="s">
        <v>1329</v>
      </c>
      <c r="K1578" s="3">
        <v>1.9219714926742695E-5</v>
      </c>
      <c r="L1578" s="1">
        <f t="shared" si="185"/>
        <v>6.0000000000000012E-2</v>
      </c>
      <c r="M1578" s="2">
        <v>103.47472908718289</v>
      </c>
      <c r="N1578">
        <v>1.9887547951775854E-3</v>
      </c>
      <c r="X1578" s="8"/>
    </row>
    <row r="1579" spans="1:24" x14ac:dyDescent="0.25">
      <c r="A1579" t="s">
        <v>14</v>
      </c>
      <c r="B1579" t="s">
        <v>247</v>
      </c>
      <c r="C1579" t="s">
        <v>248</v>
      </c>
      <c r="D1579" t="str">
        <f t="shared" si="179"/>
        <v>03</v>
      </c>
      <c r="E1579" t="str">
        <f t="shared" si="180"/>
        <v>031</v>
      </c>
      <c r="F1579" t="str">
        <f t="shared" si="181"/>
        <v>0312</v>
      </c>
      <c r="G1579" t="str">
        <f t="shared" si="182"/>
        <v>03121</v>
      </c>
      <c r="H1579" t="str">
        <f t="shared" si="183"/>
        <v>031212</v>
      </c>
      <c r="I1579" t="str">
        <f t="shared" si="184"/>
        <v>03121203</v>
      </c>
      <c r="J1579" s="1" t="s">
        <v>1329</v>
      </c>
      <c r="K1579" s="3">
        <v>1.0574969011666415E-4</v>
      </c>
      <c r="L1579" s="1">
        <f t="shared" si="185"/>
        <v>6.0000000000000012E-2</v>
      </c>
      <c r="M1579" s="2">
        <v>102.251517095731</v>
      </c>
      <c r="N1579">
        <v>1.0813066246832341E-2</v>
      </c>
      <c r="X1579" s="8"/>
    </row>
    <row r="1580" spans="1:24" x14ac:dyDescent="0.25">
      <c r="A1580" t="s">
        <v>14</v>
      </c>
      <c r="B1580" t="s">
        <v>249</v>
      </c>
      <c r="C1580" t="s">
        <v>250</v>
      </c>
      <c r="D1580" t="str">
        <f t="shared" si="179"/>
        <v>03</v>
      </c>
      <c r="E1580" t="str">
        <f t="shared" si="180"/>
        <v>031</v>
      </c>
      <c r="F1580" t="str">
        <f t="shared" si="181"/>
        <v>0312</v>
      </c>
      <c r="G1580" t="str">
        <f t="shared" si="182"/>
        <v>03121</v>
      </c>
      <c r="H1580" t="str">
        <f t="shared" si="183"/>
        <v>031213</v>
      </c>
      <c r="I1580" t="str">
        <f t="shared" si="184"/>
        <v>03121302</v>
      </c>
      <c r="J1580" s="1" t="s">
        <v>1329</v>
      </c>
      <c r="K1580" s="3">
        <v>1.3474691754012877E-4</v>
      </c>
      <c r="L1580" s="1">
        <f t="shared" si="185"/>
        <v>6.0000000000000012E-2</v>
      </c>
      <c r="M1580" s="2">
        <v>103.1261071385626</v>
      </c>
      <c r="N1580">
        <v>1.389592505483438E-2</v>
      </c>
      <c r="X1580" s="8"/>
    </row>
    <row r="1581" spans="1:24" x14ac:dyDescent="0.25">
      <c r="A1581" t="s">
        <v>14</v>
      </c>
      <c r="B1581" t="s">
        <v>251</v>
      </c>
      <c r="C1581" t="s">
        <v>252</v>
      </c>
      <c r="D1581" t="str">
        <f t="shared" si="179"/>
        <v>03</v>
      </c>
      <c r="E1581" t="str">
        <f t="shared" si="180"/>
        <v>031</v>
      </c>
      <c r="F1581" t="str">
        <f t="shared" si="181"/>
        <v>0312</v>
      </c>
      <c r="G1581" t="str">
        <f t="shared" si="182"/>
        <v>03121</v>
      </c>
      <c r="H1581" t="str">
        <f t="shared" si="183"/>
        <v>031213</v>
      </c>
      <c r="I1581" t="str">
        <f t="shared" si="184"/>
        <v>03121303</v>
      </c>
      <c r="J1581" s="1" t="s">
        <v>1329</v>
      </c>
      <c r="K1581" s="3">
        <v>6.0579961942735967E-5</v>
      </c>
      <c r="L1581" s="1">
        <f t="shared" si="185"/>
        <v>6.0000000000000012E-2</v>
      </c>
      <c r="M1581" s="2">
        <v>110.4612798948551</v>
      </c>
      <c r="N1581">
        <v>6.6917401321762273E-3</v>
      </c>
      <c r="X1581" s="8"/>
    </row>
    <row r="1582" spans="1:24" x14ac:dyDescent="0.25">
      <c r="A1582" t="s">
        <v>14</v>
      </c>
      <c r="B1582" t="s">
        <v>253</v>
      </c>
      <c r="C1582" t="s">
        <v>254</v>
      </c>
      <c r="D1582" t="str">
        <f t="shared" si="179"/>
        <v>03</v>
      </c>
      <c r="E1582" t="str">
        <f t="shared" si="180"/>
        <v>031</v>
      </c>
      <c r="F1582" t="str">
        <f t="shared" si="181"/>
        <v>0312</v>
      </c>
      <c r="G1582" t="str">
        <f t="shared" si="182"/>
        <v>03121</v>
      </c>
      <c r="H1582" t="str">
        <f t="shared" si="183"/>
        <v>031213</v>
      </c>
      <c r="I1582" t="str">
        <f t="shared" si="184"/>
        <v>03121306</v>
      </c>
      <c r="J1582" s="1" t="s">
        <v>1329</v>
      </c>
      <c r="K1582" s="3">
        <v>3.0139682497018614E-5</v>
      </c>
      <c r="L1582" s="1">
        <f t="shared" si="185"/>
        <v>6.0000000000000012E-2</v>
      </c>
      <c r="M1582" s="2">
        <v>101.7612599821727</v>
      </c>
      <c r="N1582">
        <v>3.0670520663592512E-3</v>
      </c>
      <c r="X1582" s="8"/>
    </row>
    <row r="1583" spans="1:24" x14ac:dyDescent="0.25">
      <c r="A1583" t="s">
        <v>14</v>
      </c>
      <c r="B1583" t="s">
        <v>255</v>
      </c>
      <c r="C1583" t="s">
        <v>256</v>
      </c>
      <c r="D1583" t="str">
        <f t="shared" si="179"/>
        <v>03</v>
      </c>
      <c r="E1583" t="str">
        <f t="shared" si="180"/>
        <v>031</v>
      </c>
      <c r="F1583" t="str">
        <f t="shared" si="181"/>
        <v>0312</v>
      </c>
      <c r="G1583" t="str">
        <f t="shared" si="182"/>
        <v>03121</v>
      </c>
      <c r="H1583" t="str">
        <f t="shared" si="183"/>
        <v>031214</v>
      </c>
      <c r="I1583" t="str">
        <f t="shared" si="184"/>
        <v>03121402</v>
      </c>
      <c r="J1583" s="1" t="s">
        <v>1329</v>
      </c>
      <c r="K1583" s="3">
        <v>7.1079062117384968E-5</v>
      </c>
      <c r="L1583" s="1">
        <f t="shared" si="185"/>
        <v>6.0000000000000012E-2</v>
      </c>
      <c r="M1583" s="2">
        <v>109.7888775361703</v>
      </c>
      <c r="N1583">
        <v>7.80369044619142E-3</v>
      </c>
      <c r="X1583" s="8"/>
    </row>
    <row r="1584" spans="1:24" x14ac:dyDescent="0.25">
      <c r="A1584" t="s">
        <v>14</v>
      </c>
      <c r="B1584" t="s">
        <v>257</v>
      </c>
      <c r="C1584" t="s">
        <v>258</v>
      </c>
      <c r="D1584" t="str">
        <f t="shared" si="179"/>
        <v>03</v>
      </c>
      <c r="E1584" t="str">
        <f t="shared" si="180"/>
        <v>031</v>
      </c>
      <c r="F1584" t="str">
        <f t="shared" si="181"/>
        <v>0312</v>
      </c>
      <c r="G1584" t="str">
        <f t="shared" si="182"/>
        <v>03121</v>
      </c>
      <c r="H1584" t="str">
        <f t="shared" si="183"/>
        <v>031214</v>
      </c>
      <c r="I1584" t="str">
        <f t="shared" si="184"/>
        <v>03121403</v>
      </c>
      <c r="J1584" s="1" t="s">
        <v>1329</v>
      </c>
      <c r="K1584" s="3">
        <v>3.0483308974478861E-5</v>
      </c>
      <c r="L1584" s="1">
        <f t="shared" si="185"/>
        <v>6.0000000000000012E-2</v>
      </c>
      <c r="M1584" s="2">
        <v>104.098689769006</v>
      </c>
      <c r="N1584">
        <v>3.1732725240670315E-3</v>
      </c>
      <c r="X1584" s="8"/>
    </row>
    <row r="1585" spans="1:24" x14ac:dyDescent="0.25">
      <c r="A1585" t="s">
        <v>14</v>
      </c>
      <c r="B1585" t="s">
        <v>259</v>
      </c>
      <c r="C1585" t="s">
        <v>260</v>
      </c>
      <c r="D1585" t="str">
        <f t="shared" si="179"/>
        <v>03</v>
      </c>
      <c r="E1585" t="str">
        <f t="shared" si="180"/>
        <v>031</v>
      </c>
      <c r="F1585" t="str">
        <f t="shared" si="181"/>
        <v>0312</v>
      </c>
      <c r="G1585" t="str">
        <f t="shared" si="182"/>
        <v>03121</v>
      </c>
      <c r="H1585" t="str">
        <f t="shared" si="183"/>
        <v>031214</v>
      </c>
      <c r="I1585" t="str">
        <f t="shared" si="184"/>
        <v>03121404</v>
      </c>
      <c r="J1585" s="1" t="s">
        <v>1329</v>
      </c>
      <c r="K1585" s="3">
        <v>6.6216170653951098E-5</v>
      </c>
      <c r="L1585" s="1">
        <f t="shared" si="185"/>
        <v>6.0000000000000012E-2</v>
      </c>
      <c r="M1585" s="2">
        <v>104.7216466302614</v>
      </c>
      <c r="N1585">
        <v>6.9342664244321523E-3</v>
      </c>
      <c r="X1585" s="8"/>
    </row>
    <row r="1586" spans="1:24" x14ac:dyDescent="0.25">
      <c r="A1586" t="s">
        <v>14</v>
      </c>
      <c r="B1586" t="s">
        <v>261</v>
      </c>
      <c r="C1586" t="s">
        <v>262</v>
      </c>
      <c r="D1586" t="str">
        <f t="shared" si="179"/>
        <v>03</v>
      </c>
      <c r="E1586" t="str">
        <f t="shared" si="180"/>
        <v>031</v>
      </c>
      <c r="F1586" t="str">
        <f t="shared" si="181"/>
        <v>0312</v>
      </c>
      <c r="G1586" t="str">
        <f t="shared" si="182"/>
        <v>03122</v>
      </c>
      <c r="H1586" t="str">
        <f t="shared" si="183"/>
        <v>031221</v>
      </c>
      <c r="I1586" t="str">
        <f t="shared" si="184"/>
        <v>03122104</v>
      </c>
      <c r="J1586" s="1" t="s">
        <v>1329</v>
      </c>
      <c r="K1586" s="3">
        <v>1.9833504069895014E-5</v>
      </c>
      <c r="L1586" s="1">
        <f t="shared" si="185"/>
        <v>6.0000000000000012E-2</v>
      </c>
      <c r="M1586" s="2">
        <v>100.4782512558394</v>
      </c>
      <c r="N1586">
        <v>1.9928358052186245E-3</v>
      </c>
      <c r="X1586" s="8"/>
    </row>
    <row r="1587" spans="1:24" x14ac:dyDescent="0.25">
      <c r="A1587" t="s">
        <v>14</v>
      </c>
      <c r="B1587" t="s">
        <v>263</v>
      </c>
      <c r="C1587" t="s">
        <v>264</v>
      </c>
      <c r="D1587" t="str">
        <f t="shared" si="179"/>
        <v>03</v>
      </c>
      <c r="E1587" t="str">
        <f t="shared" si="180"/>
        <v>031</v>
      </c>
      <c r="F1587" t="str">
        <f t="shared" si="181"/>
        <v>0312</v>
      </c>
      <c r="G1587" t="str">
        <f t="shared" si="182"/>
        <v>03122</v>
      </c>
      <c r="H1587" t="str">
        <f t="shared" si="183"/>
        <v>031221</v>
      </c>
      <c r="I1587" t="str">
        <f t="shared" si="184"/>
        <v>03122105</v>
      </c>
      <c r="J1587" s="1" t="s">
        <v>1329</v>
      </c>
      <c r="K1587" s="3">
        <v>4.4213469542466227E-5</v>
      </c>
      <c r="L1587" s="1">
        <f t="shared" si="185"/>
        <v>6.0000000000000012E-2</v>
      </c>
      <c r="M1587" s="2">
        <v>100.9224454109563</v>
      </c>
      <c r="N1587">
        <v>4.4621314663285264E-3</v>
      </c>
      <c r="X1587" s="8"/>
    </row>
    <row r="1588" spans="1:24" x14ac:dyDescent="0.25">
      <c r="A1588" t="s">
        <v>14</v>
      </c>
      <c r="B1588" t="s">
        <v>265</v>
      </c>
      <c r="C1588" t="s">
        <v>266</v>
      </c>
      <c r="D1588" t="str">
        <f t="shared" si="179"/>
        <v>03</v>
      </c>
      <c r="E1588" t="str">
        <f t="shared" si="180"/>
        <v>031</v>
      </c>
      <c r="F1588" t="str">
        <f t="shared" si="181"/>
        <v>0312</v>
      </c>
      <c r="G1588" t="str">
        <f t="shared" si="182"/>
        <v>03122</v>
      </c>
      <c r="H1588" t="str">
        <f t="shared" si="183"/>
        <v>031223</v>
      </c>
      <c r="I1588" t="str">
        <f t="shared" si="184"/>
        <v>03122302</v>
      </c>
      <c r="J1588" s="1" t="s">
        <v>1329</v>
      </c>
      <c r="K1588" s="3">
        <v>9.4459671799500427E-6</v>
      </c>
      <c r="L1588" s="1">
        <f t="shared" si="185"/>
        <v>6.0000000000000012E-2</v>
      </c>
      <c r="M1588" s="2">
        <v>100.5124992227335</v>
      </c>
      <c r="N1588">
        <v>9.494377688326948E-4</v>
      </c>
      <c r="X1588" s="8"/>
    </row>
    <row r="1589" spans="1:24" x14ac:dyDescent="0.25">
      <c r="A1589" t="s">
        <v>14</v>
      </c>
      <c r="B1589" t="s">
        <v>267</v>
      </c>
      <c r="C1589" t="s">
        <v>268</v>
      </c>
      <c r="D1589" t="str">
        <f t="shared" ref="D1589:D1652" si="186">LEFT(B1589,2)</f>
        <v>03</v>
      </c>
      <c r="E1589" t="str">
        <f t="shared" ref="E1589:E1652" si="187">LEFT(B1589,3)</f>
        <v>031</v>
      </c>
      <c r="F1589" t="str">
        <f t="shared" ref="F1589:F1652" si="188">LEFT(B1589,4)</f>
        <v>0312</v>
      </c>
      <c r="G1589" t="str">
        <f t="shared" ref="G1589:G1652" si="189">LEFT(B1589,5)</f>
        <v>03122</v>
      </c>
      <c r="H1589" t="str">
        <f t="shared" ref="H1589:H1652" si="190">LEFT(B1589,6)</f>
        <v>031223</v>
      </c>
      <c r="I1589" t="str">
        <f t="shared" ref="I1589:I1652" si="191">LEFT(B1589,8)</f>
        <v>03122304</v>
      </c>
      <c r="J1589" s="1" t="s">
        <v>1329</v>
      </c>
      <c r="K1589" s="3">
        <v>8.491214226999176E-6</v>
      </c>
      <c r="L1589" s="1">
        <f t="shared" si="185"/>
        <v>6.0000000000000012E-2</v>
      </c>
      <c r="M1589" s="2">
        <v>103.176012008472</v>
      </c>
      <c r="N1589">
        <v>8.7608962105137529E-4</v>
      </c>
      <c r="X1589" s="8"/>
    </row>
    <row r="1590" spans="1:24" x14ac:dyDescent="0.25">
      <c r="A1590" t="s">
        <v>14</v>
      </c>
      <c r="B1590" t="s">
        <v>269</v>
      </c>
      <c r="C1590" t="s">
        <v>270</v>
      </c>
      <c r="D1590" t="str">
        <f t="shared" si="186"/>
        <v>03</v>
      </c>
      <c r="E1590" t="str">
        <f t="shared" si="187"/>
        <v>031</v>
      </c>
      <c r="F1590" t="str">
        <f t="shared" si="188"/>
        <v>0312</v>
      </c>
      <c r="G1590" t="str">
        <f t="shared" si="189"/>
        <v>03122</v>
      </c>
      <c r="H1590" t="str">
        <f t="shared" si="190"/>
        <v>031223</v>
      </c>
      <c r="I1590" t="str">
        <f t="shared" si="191"/>
        <v>03122308</v>
      </c>
      <c r="J1590" s="1" t="s">
        <v>1329</v>
      </c>
      <c r="K1590" s="3">
        <v>1.0448313897795299E-4</v>
      </c>
      <c r="L1590" s="1">
        <f t="shared" si="185"/>
        <v>6.0000000000000012E-2</v>
      </c>
      <c r="M1590" s="2">
        <v>103.2500038791411</v>
      </c>
      <c r="N1590">
        <v>1.0787884504778486E-2</v>
      </c>
      <c r="X1590" s="8"/>
    </row>
    <row r="1591" spans="1:24" x14ac:dyDescent="0.25">
      <c r="A1591" t="s">
        <v>14</v>
      </c>
      <c r="B1591" t="s">
        <v>271</v>
      </c>
      <c r="C1591" t="s">
        <v>272</v>
      </c>
      <c r="D1591" t="str">
        <f t="shared" si="186"/>
        <v>03</v>
      </c>
      <c r="E1591" t="str">
        <f t="shared" si="187"/>
        <v>031</v>
      </c>
      <c r="F1591" t="str">
        <f t="shared" si="188"/>
        <v>0312</v>
      </c>
      <c r="G1591" t="str">
        <f t="shared" si="189"/>
        <v>03122</v>
      </c>
      <c r="H1591" t="str">
        <f t="shared" si="190"/>
        <v>031224</v>
      </c>
      <c r="I1591" t="str">
        <f t="shared" si="191"/>
        <v>03122403</v>
      </c>
      <c r="J1591" s="1" t="s">
        <v>1329</v>
      </c>
      <c r="K1591" s="3">
        <v>1.7734203048130098E-5</v>
      </c>
      <c r="L1591" s="1">
        <f t="shared" si="185"/>
        <v>6.0000000000000012E-2</v>
      </c>
      <c r="M1591" s="2">
        <v>104.0271522891571</v>
      </c>
      <c r="N1591">
        <v>1.8448386412146637E-3</v>
      </c>
      <c r="X1591" s="8"/>
    </row>
    <row r="1592" spans="1:24" x14ac:dyDescent="0.25">
      <c r="A1592" t="s">
        <v>14</v>
      </c>
      <c r="B1592" t="s">
        <v>273</v>
      </c>
      <c r="C1592" t="s">
        <v>274</v>
      </c>
      <c r="D1592" t="str">
        <f t="shared" si="186"/>
        <v>03</v>
      </c>
      <c r="E1592" t="str">
        <f t="shared" si="187"/>
        <v>031</v>
      </c>
      <c r="F1592" t="str">
        <f t="shared" si="188"/>
        <v>0312</v>
      </c>
      <c r="G1592" t="str">
        <f t="shared" si="189"/>
        <v>03122</v>
      </c>
      <c r="H1592" t="str">
        <f t="shared" si="190"/>
        <v>031224</v>
      </c>
      <c r="I1592" t="str">
        <f t="shared" si="191"/>
        <v>03122407</v>
      </c>
      <c r="J1592" s="1" t="s">
        <v>1329</v>
      </c>
      <c r="K1592" s="3">
        <v>1.7073002642265585E-4</v>
      </c>
      <c r="L1592" s="1">
        <f t="shared" si="185"/>
        <v>6.0000000000000012E-2</v>
      </c>
      <c r="M1592" s="2">
        <v>104.5340183659671</v>
      </c>
      <c r="N1592">
        <v>1.7847095717687955E-2</v>
      </c>
      <c r="X1592" s="8"/>
    </row>
    <row r="1593" spans="1:24" x14ac:dyDescent="0.25">
      <c r="A1593" t="s">
        <v>14</v>
      </c>
      <c r="B1593" t="s">
        <v>275</v>
      </c>
      <c r="C1593" t="s">
        <v>276</v>
      </c>
      <c r="D1593" t="str">
        <f t="shared" si="186"/>
        <v>03</v>
      </c>
      <c r="E1593" t="str">
        <f t="shared" si="187"/>
        <v>031</v>
      </c>
      <c r="F1593" t="str">
        <f t="shared" si="188"/>
        <v>0312</v>
      </c>
      <c r="G1593" t="str">
        <f t="shared" si="189"/>
        <v>03122</v>
      </c>
      <c r="H1593" t="str">
        <f t="shared" si="190"/>
        <v>031226</v>
      </c>
      <c r="I1593" t="str">
        <f t="shared" si="191"/>
        <v>03122603</v>
      </c>
      <c r="J1593" s="1" t="s">
        <v>1329</v>
      </c>
      <c r="K1593" s="3">
        <v>1.3020897584680957E-4</v>
      </c>
      <c r="L1593" s="1">
        <f t="shared" si="185"/>
        <v>6.0000000000000012E-2</v>
      </c>
      <c r="M1593" s="2">
        <v>111.6446498032612</v>
      </c>
      <c r="N1593">
        <v>1.453713550965835E-2</v>
      </c>
      <c r="X1593" s="8"/>
    </row>
    <row r="1594" spans="1:24" x14ac:dyDescent="0.25">
      <c r="A1594" t="s">
        <v>14</v>
      </c>
      <c r="B1594" t="s">
        <v>277</v>
      </c>
      <c r="C1594" t="s">
        <v>278</v>
      </c>
      <c r="D1594" t="str">
        <f t="shared" si="186"/>
        <v>03</v>
      </c>
      <c r="E1594" t="str">
        <f t="shared" si="187"/>
        <v>031</v>
      </c>
      <c r="F1594" t="str">
        <f t="shared" si="188"/>
        <v>0312</v>
      </c>
      <c r="G1594" t="str">
        <f t="shared" si="189"/>
        <v>03122</v>
      </c>
      <c r="H1594" t="str">
        <f t="shared" si="190"/>
        <v>031227</v>
      </c>
      <c r="I1594" t="str">
        <f t="shared" si="191"/>
        <v>03122701</v>
      </c>
      <c r="J1594" s="1" t="s">
        <v>1329</v>
      </c>
      <c r="K1594" s="3">
        <v>8.3771182894596015E-5</v>
      </c>
      <c r="L1594" s="1">
        <f t="shared" si="185"/>
        <v>6.0000000000000012E-2</v>
      </c>
      <c r="M1594" s="2">
        <v>104.2979488676808</v>
      </c>
      <c r="N1594">
        <v>8.7371625501257121E-3</v>
      </c>
      <c r="X1594" s="8"/>
    </row>
    <row r="1595" spans="1:24" x14ac:dyDescent="0.25">
      <c r="A1595" t="s">
        <v>14</v>
      </c>
      <c r="B1595" t="s">
        <v>279</v>
      </c>
      <c r="C1595" t="s">
        <v>280</v>
      </c>
      <c r="D1595" t="str">
        <f t="shared" si="186"/>
        <v>03</v>
      </c>
      <c r="E1595" t="str">
        <f t="shared" si="187"/>
        <v>031</v>
      </c>
      <c r="F1595" t="str">
        <f t="shared" si="188"/>
        <v>0312</v>
      </c>
      <c r="G1595" t="str">
        <f t="shared" si="189"/>
        <v>03123</v>
      </c>
      <c r="H1595" t="str">
        <f t="shared" si="190"/>
        <v>031235</v>
      </c>
      <c r="I1595" t="str">
        <f t="shared" si="191"/>
        <v>03123503</v>
      </c>
      <c r="J1595" s="1" t="s">
        <v>1329</v>
      </c>
      <c r="K1595" s="3">
        <v>1.2219928663830096E-4</v>
      </c>
      <c r="L1595" s="1">
        <f t="shared" si="185"/>
        <v>6.0000000000000012E-2</v>
      </c>
      <c r="M1595" s="2">
        <v>104.62412756313741</v>
      </c>
      <c r="N1595">
        <v>1.2784993753369991E-2</v>
      </c>
      <c r="X1595" s="8"/>
    </row>
    <row r="1596" spans="1:24" x14ac:dyDescent="0.25">
      <c r="A1596" t="s">
        <v>14</v>
      </c>
      <c r="B1596" t="s">
        <v>281</v>
      </c>
      <c r="C1596" t="s">
        <v>282</v>
      </c>
      <c r="D1596" t="str">
        <f t="shared" si="186"/>
        <v>03</v>
      </c>
      <c r="E1596" t="str">
        <f t="shared" si="187"/>
        <v>031</v>
      </c>
      <c r="F1596" t="str">
        <f t="shared" si="188"/>
        <v>0312</v>
      </c>
      <c r="G1596" t="str">
        <f t="shared" si="189"/>
        <v>03124</v>
      </c>
      <c r="H1596" t="str">
        <f t="shared" si="190"/>
        <v>031240</v>
      </c>
      <c r="I1596" t="str">
        <f t="shared" si="191"/>
        <v>03124002</v>
      </c>
      <c r="J1596" s="1" t="s">
        <v>1329</v>
      </c>
      <c r="K1596" s="3">
        <v>2.4072212507165249E-4</v>
      </c>
      <c r="L1596" s="1">
        <f t="shared" si="185"/>
        <v>6.0000000000000012E-2</v>
      </c>
      <c r="M1596" s="2">
        <v>101.87544799668009</v>
      </c>
      <c r="N1596">
        <v>2.4523674334387454E-2</v>
      </c>
      <c r="X1596" s="8"/>
    </row>
    <row r="1597" spans="1:24" x14ac:dyDescent="0.25">
      <c r="A1597" t="s">
        <v>14</v>
      </c>
      <c r="B1597" t="s">
        <v>283</v>
      </c>
      <c r="C1597" t="s">
        <v>284</v>
      </c>
      <c r="D1597" t="str">
        <f t="shared" si="186"/>
        <v>03</v>
      </c>
      <c r="E1597" t="str">
        <f t="shared" si="187"/>
        <v>031</v>
      </c>
      <c r="F1597" t="str">
        <f t="shared" si="188"/>
        <v>0312</v>
      </c>
      <c r="G1597" t="str">
        <f t="shared" si="189"/>
        <v>03124</v>
      </c>
      <c r="H1597" t="str">
        <f t="shared" si="190"/>
        <v>031240</v>
      </c>
      <c r="I1597" t="str">
        <f t="shared" si="191"/>
        <v>03124007</v>
      </c>
      <c r="J1597" s="1" t="s">
        <v>1329</v>
      </c>
      <c r="K1597" s="3">
        <v>1.0068186864003762E-4</v>
      </c>
      <c r="L1597" s="1">
        <f t="shared" si="185"/>
        <v>6.0000000000000012E-2</v>
      </c>
      <c r="M1597" s="2">
        <v>101.9412884218909</v>
      </c>
      <c r="N1597">
        <v>1.0263639409889008E-2</v>
      </c>
      <c r="X1597" s="8"/>
    </row>
    <row r="1598" spans="1:24" x14ac:dyDescent="0.25">
      <c r="A1598" t="s">
        <v>14</v>
      </c>
      <c r="B1598" t="s">
        <v>285</v>
      </c>
      <c r="C1598" t="s">
        <v>286</v>
      </c>
      <c r="D1598" t="str">
        <f t="shared" si="186"/>
        <v>03</v>
      </c>
      <c r="E1598" t="str">
        <f t="shared" si="187"/>
        <v>031</v>
      </c>
      <c r="F1598" t="str">
        <f t="shared" si="188"/>
        <v>0312</v>
      </c>
      <c r="G1598" t="str">
        <f t="shared" si="189"/>
        <v>03124</v>
      </c>
      <c r="H1598" t="str">
        <f t="shared" si="190"/>
        <v>031240</v>
      </c>
      <c r="I1598" t="str">
        <f t="shared" si="191"/>
        <v>03124008</v>
      </c>
      <c r="J1598" s="1" t="s">
        <v>1329</v>
      </c>
      <c r="K1598" s="3">
        <v>2.4120837580868953E-4</v>
      </c>
      <c r="L1598" s="1">
        <f t="shared" si="185"/>
        <v>6.0000000000000012E-2</v>
      </c>
      <c r="M1598" s="2">
        <v>111.84411701414071</v>
      </c>
      <c r="N1598">
        <v>2.6977737808737898E-2</v>
      </c>
      <c r="X1598" s="8"/>
    </row>
    <row r="1599" spans="1:24" x14ac:dyDescent="0.25">
      <c r="A1599" t="s">
        <v>14</v>
      </c>
      <c r="B1599" t="s">
        <v>287</v>
      </c>
      <c r="C1599" t="s">
        <v>288</v>
      </c>
      <c r="D1599" t="str">
        <f t="shared" si="186"/>
        <v>03</v>
      </c>
      <c r="E1599" t="str">
        <f t="shared" si="187"/>
        <v>031</v>
      </c>
      <c r="F1599" t="str">
        <f t="shared" si="188"/>
        <v>0313</v>
      </c>
      <c r="G1599" t="str">
        <f t="shared" si="189"/>
        <v>03131</v>
      </c>
      <c r="H1599" t="str">
        <f t="shared" si="190"/>
        <v>031310</v>
      </c>
      <c r="I1599" t="str">
        <f t="shared" si="191"/>
        <v>03131008</v>
      </c>
      <c r="J1599" s="1" t="s">
        <v>1329</v>
      </c>
      <c r="K1599" s="3">
        <v>3.3493423879243601E-5</v>
      </c>
      <c r="L1599" s="1">
        <f t="shared" si="185"/>
        <v>6.0000000000000012E-2</v>
      </c>
      <c r="M1599" s="2">
        <v>106.6521265845178</v>
      </c>
      <c r="N1599">
        <v>3.5721448833179997E-3</v>
      </c>
      <c r="X1599" s="8"/>
    </row>
    <row r="1600" spans="1:24" x14ac:dyDescent="0.25">
      <c r="A1600" t="s">
        <v>14</v>
      </c>
      <c r="B1600" t="s">
        <v>289</v>
      </c>
      <c r="C1600" t="s">
        <v>290</v>
      </c>
      <c r="D1600" t="str">
        <f t="shared" si="186"/>
        <v>03</v>
      </c>
      <c r="E1600" t="str">
        <f t="shared" si="187"/>
        <v>031</v>
      </c>
      <c r="F1600" t="str">
        <f t="shared" si="188"/>
        <v>0313</v>
      </c>
      <c r="G1600" t="str">
        <f t="shared" si="189"/>
        <v>03131</v>
      </c>
      <c r="H1600" t="str">
        <f t="shared" si="190"/>
        <v>031310</v>
      </c>
      <c r="I1600" t="str">
        <f t="shared" si="191"/>
        <v>03131012</v>
      </c>
      <c r="J1600" s="1" t="s">
        <v>1329</v>
      </c>
      <c r="K1600" s="3">
        <v>1.1465217184284707E-4</v>
      </c>
      <c r="L1600" s="1">
        <f t="shared" si="185"/>
        <v>6.0000000000000012E-2</v>
      </c>
      <c r="M1600" s="2">
        <v>105.769687296315</v>
      </c>
      <c r="N1600">
        <v>1.2126724363661306E-2</v>
      </c>
      <c r="X1600" s="8"/>
    </row>
    <row r="1601" spans="1:24" x14ac:dyDescent="0.25">
      <c r="A1601" t="s">
        <v>14</v>
      </c>
      <c r="B1601" t="s">
        <v>291</v>
      </c>
      <c r="C1601" t="s">
        <v>292</v>
      </c>
      <c r="D1601" t="str">
        <f t="shared" si="186"/>
        <v>03</v>
      </c>
      <c r="E1601" t="str">
        <f t="shared" si="187"/>
        <v>031</v>
      </c>
      <c r="F1601" t="str">
        <f t="shared" si="188"/>
        <v>0314</v>
      </c>
      <c r="G1601" t="str">
        <f t="shared" si="189"/>
        <v>03142</v>
      </c>
      <c r="H1601" t="str">
        <f t="shared" si="190"/>
        <v>031422</v>
      </c>
      <c r="I1601" t="str">
        <f t="shared" si="191"/>
        <v>03142205</v>
      </c>
      <c r="J1601" s="1" t="s">
        <v>1329</v>
      </c>
      <c r="K1601" s="3">
        <v>5.3583180287858466E-5</v>
      </c>
      <c r="L1601" s="1">
        <f t="shared" si="185"/>
        <v>6.0000000000000012E-2</v>
      </c>
      <c r="M1601" s="2">
        <v>101.45772168462361</v>
      </c>
      <c r="N1601">
        <v>5.436427392622554E-3</v>
      </c>
      <c r="X1601" s="8"/>
    </row>
    <row r="1602" spans="1:24" x14ac:dyDescent="0.25">
      <c r="A1602" t="s">
        <v>14</v>
      </c>
      <c r="B1602" t="s">
        <v>293</v>
      </c>
      <c r="C1602" t="s">
        <v>294</v>
      </c>
      <c r="D1602" t="str">
        <f t="shared" si="186"/>
        <v>03</v>
      </c>
      <c r="E1602" t="str">
        <f t="shared" si="187"/>
        <v>032</v>
      </c>
      <c r="F1602" t="str">
        <f t="shared" si="188"/>
        <v>0321</v>
      </c>
      <c r="G1602" t="str">
        <f t="shared" si="189"/>
        <v>03211</v>
      </c>
      <c r="H1602" t="str">
        <f t="shared" si="190"/>
        <v>032111</v>
      </c>
      <c r="I1602" t="str">
        <f t="shared" si="191"/>
        <v>03211102</v>
      </c>
      <c r="J1602" s="1" t="s">
        <v>1329</v>
      </c>
      <c r="K1602" s="3">
        <v>5.5994450578925421E-5</v>
      </c>
      <c r="L1602" s="1">
        <f t="shared" si="185"/>
        <v>6.0000000000000012E-2</v>
      </c>
      <c r="M1602" s="2">
        <v>114.3494643625409</v>
      </c>
      <c r="N1602">
        <v>6.4029354309748897E-3</v>
      </c>
      <c r="X1602" s="8"/>
    </row>
    <row r="1603" spans="1:24" x14ac:dyDescent="0.25">
      <c r="A1603" t="s">
        <v>14</v>
      </c>
      <c r="B1603" t="s">
        <v>295</v>
      </c>
      <c r="C1603" t="s">
        <v>296</v>
      </c>
      <c r="D1603" t="str">
        <f t="shared" si="186"/>
        <v>03</v>
      </c>
      <c r="E1603" t="str">
        <f t="shared" si="187"/>
        <v>032</v>
      </c>
      <c r="F1603" t="str">
        <f t="shared" si="188"/>
        <v>0321</v>
      </c>
      <c r="G1603" t="str">
        <f t="shared" si="189"/>
        <v>03211</v>
      </c>
      <c r="H1603" t="str">
        <f t="shared" si="190"/>
        <v>032113</v>
      </c>
      <c r="I1603" t="str">
        <f t="shared" si="191"/>
        <v>03211301</v>
      </c>
      <c r="J1603" s="1" t="s">
        <v>1329</v>
      </c>
      <c r="K1603" s="3">
        <v>1.508602030526552E-4</v>
      </c>
      <c r="L1603" s="1">
        <f t="shared" ref="L1603:L1666" si="192">SUMIF(J:J,J1603,K:K)</f>
        <v>6.0000000000000012E-2</v>
      </c>
      <c r="M1603" s="2">
        <v>135.52853812206791</v>
      </c>
      <c r="N1603">
        <v>2.0445862780524689E-2</v>
      </c>
      <c r="X1603" s="8"/>
    </row>
    <row r="1604" spans="1:24" x14ac:dyDescent="0.25">
      <c r="A1604" t="s">
        <v>14</v>
      </c>
      <c r="B1604" t="s">
        <v>297</v>
      </c>
      <c r="C1604" t="s">
        <v>298</v>
      </c>
      <c r="D1604" t="str">
        <f t="shared" si="186"/>
        <v>03</v>
      </c>
      <c r="E1604" t="str">
        <f t="shared" si="187"/>
        <v>032</v>
      </c>
      <c r="F1604" t="str">
        <f t="shared" si="188"/>
        <v>0321</v>
      </c>
      <c r="G1604" t="str">
        <f t="shared" si="189"/>
        <v>03211</v>
      </c>
      <c r="H1604" t="str">
        <f t="shared" si="190"/>
        <v>032114</v>
      </c>
      <c r="I1604" t="str">
        <f t="shared" si="191"/>
        <v>03211401</v>
      </c>
      <c r="J1604" s="1" t="s">
        <v>1329</v>
      </c>
      <c r="K1604" s="3">
        <v>2.7309387412158999E-3</v>
      </c>
      <c r="L1604" s="1">
        <f t="shared" si="192"/>
        <v>6.0000000000000012E-2</v>
      </c>
      <c r="M1604" s="2">
        <v>105.8071323082324</v>
      </c>
      <c r="N1604">
        <v>0.28895279671750834</v>
      </c>
      <c r="X1604" s="8"/>
    </row>
    <row r="1605" spans="1:24" x14ac:dyDescent="0.25">
      <c r="A1605" t="s">
        <v>14</v>
      </c>
      <c r="B1605" t="s">
        <v>299</v>
      </c>
      <c r="C1605" t="s">
        <v>300</v>
      </c>
      <c r="D1605" t="str">
        <f t="shared" si="186"/>
        <v>03</v>
      </c>
      <c r="E1605" t="str">
        <f t="shared" si="187"/>
        <v>032</v>
      </c>
      <c r="F1605" t="str">
        <f t="shared" si="188"/>
        <v>0321</v>
      </c>
      <c r="G1605" t="str">
        <f t="shared" si="189"/>
        <v>03211</v>
      </c>
      <c r="H1605" t="str">
        <f t="shared" si="190"/>
        <v>032115</v>
      </c>
      <c r="I1605" t="str">
        <f t="shared" si="191"/>
        <v>03211504</v>
      </c>
      <c r="J1605" s="1" t="s">
        <v>1329</v>
      </c>
      <c r="K1605" s="3">
        <v>4.3931902550223036E-3</v>
      </c>
      <c r="L1605" s="1">
        <f t="shared" si="192"/>
        <v>6.0000000000000012E-2</v>
      </c>
      <c r="M1605" s="2">
        <v>111.71368236267401</v>
      </c>
      <c r="N1605">
        <v>0.49077946070835643</v>
      </c>
      <c r="X1605" s="8"/>
    </row>
    <row r="1606" spans="1:24" x14ac:dyDescent="0.25">
      <c r="A1606" t="s">
        <v>14</v>
      </c>
      <c r="B1606" t="s">
        <v>301</v>
      </c>
      <c r="C1606" t="s">
        <v>302</v>
      </c>
      <c r="D1606" t="str">
        <f t="shared" si="186"/>
        <v>03</v>
      </c>
      <c r="E1606" t="str">
        <f t="shared" si="187"/>
        <v>032</v>
      </c>
      <c r="F1606" t="str">
        <f t="shared" si="188"/>
        <v>0321</v>
      </c>
      <c r="G1606" t="str">
        <f t="shared" si="189"/>
        <v>03212</v>
      </c>
      <c r="H1606" t="str">
        <f t="shared" si="190"/>
        <v>032121</v>
      </c>
      <c r="I1606" t="str">
        <f t="shared" si="191"/>
        <v>03212101</v>
      </c>
      <c r="J1606" s="1" t="s">
        <v>1329</v>
      </c>
      <c r="K1606" s="3">
        <v>2.0916599999999997E-4</v>
      </c>
      <c r="L1606" s="1">
        <f t="shared" si="192"/>
        <v>6.0000000000000012E-2</v>
      </c>
      <c r="M1606" s="2">
        <v>110.2497165529236</v>
      </c>
      <c r="N1606">
        <v>2.3060492212508815E-2</v>
      </c>
      <c r="X1606" s="8"/>
    </row>
    <row r="1607" spans="1:24" x14ac:dyDescent="0.25">
      <c r="A1607" t="s">
        <v>14</v>
      </c>
      <c r="B1607" t="s">
        <v>303</v>
      </c>
      <c r="C1607" t="s">
        <v>304</v>
      </c>
      <c r="D1607" t="str">
        <f t="shared" si="186"/>
        <v>03</v>
      </c>
      <c r="E1607" t="str">
        <f t="shared" si="187"/>
        <v>032</v>
      </c>
      <c r="F1607" t="str">
        <f t="shared" si="188"/>
        <v>0321</v>
      </c>
      <c r="G1607" t="str">
        <f t="shared" si="189"/>
        <v>03212</v>
      </c>
      <c r="H1607" t="str">
        <f t="shared" si="190"/>
        <v>032123</v>
      </c>
      <c r="I1607" t="str">
        <f t="shared" si="191"/>
        <v>03212302</v>
      </c>
      <c r="J1607" s="1" t="s">
        <v>1329</v>
      </c>
      <c r="K1607" s="3">
        <v>2.7035999999999998E-4</v>
      </c>
      <c r="L1607" s="1">
        <f t="shared" si="192"/>
        <v>6.0000000000000012E-2</v>
      </c>
      <c r="M1607" s="2">
        <v>109.34961608751139</v>
      </c>
      <c r="N1607">
        <v>2.9563762205419578E-2</v>
      </c>
      <c r="X1607" s="8"/>
    </row>
    <row r="1608" spans="1:24" x14ac:dyDescent="0.25">
      <c r="A1608" t="s">
        <v>14</v>
      </c>
      <c r="B1608" t="s">
        <v>305</v>
      </c>
      <c r="C1608" t="s">
        <v>306</v>
      </c>
      <c r="D1608" t="str">
        <f t="shared" si="186"/>
        <v>03</v>
      </c>
      <c r="E1608" t="str">
        <f t="shared" si="187"/>
        <v>032</v>
      </c>
      <c r="F1608" t="str">
        <f t="shared" si="188"/>
        <v>0321</v>
      </c>
      <c r="G1608" t="str">
        <f t="shared" si="189"/>
        <v>03212</v>
      </c>
      <c r="H1608" t="str">
        <f t="shared" si="190"/>
        <v>032123</v>
      </c>
      <c r="I1608" t="str">
        <f t="shared" si="191"/>
        <v>03212304</v>
      </c>
      <c r="J1608" s="1" t="s">
        <v>1329</v>
      </c>
      <c r="K1608" s="3">
        <v>7.1854132763070386E-6</v>
      </c>
      <c r="L1608" s="1">
        <f t="shared" si="192"/>
        <v>6.0000000000000012E-2</v>
      </c>
      <c r="M1608" s="2">
        <v>106.34867756267749</v>
      </c>
      <c r="N1608">
        <v>7.6415919967655929E-4</v>
      </c>
      <c r="X1608" s="8"/>
    </row>
    <row r="1609" spans="1:24" x14ac:dyDescent="0.25">
      <c r="A1609" t="s">
        <v>14</v>
      </c>
      <c r="B1609" t="s">
        <v>307</v>
      </c>
      <c r="C1609" t="s">
        <v>308</v>
      </c>
      <c r="D1609" t="str">
        <f t="shared" si="186"/>
        <v>03</v>
      </c>
      <c r="E1609" t="str">
        <f t="shared" si="187"/>
        <v>032</v>
      </c>
      <c r="F1609" t="str">
        <f t="shared" si="188"/>
        <v>0321</v>
      </c>
      <c r="G1609" t="str">
        <f t="shared" si="189"/>
        <v>03212</v>
      </c>
      <c r="H1609" t="str">
        <f t="shared" si="190"/>
        <v>032124</v>
      </c>
      <c r="I1609" t="str">
        <f t="shared" si="191"/>
        <v>03212402</v>
      </c>
      <c r="J1609" s="1" t="s">
        <v>1329</v>
      </c>
      <c r="K1609" s="3">
        <v>1.7742148348314427E-5</v>
      </c>
      <c r="L1609" s="1">
        <f t="shared" si="192"/>
        <v>6.0000000000000012E-2</v>
      </c>
      <c r="M1609" s="2">
        <v>105.6623352597974</v>
      </c>
      <c r="N1609">
        <v>1.8746768270086597E-3</v>
      </c>
      <c r="X1609" s="8"/>
    </row>
    <row r="1610" spans="1:24" x14ac:dyDescent="0.25">
      <c r="A1610" t="s">
        <v>14</v>
      </c>
      <c r="B1610" t="s">
        <v>309</v>
      </c>
      <c r="C1610" t="s">
        <v>310</v>
      </c>
      <c r="D1610" t="str">
        <f t="shared" si="186"/>
        <v>03</v>
      </c>
      <c r="E1610" t="str">
        <f t="shared" si="187"/>
        <v>032</v>
      </c>
      <c r="F1610" t="str">
        <f t="shared" si="188"/>
        <v>0321</v>
      </c>
      <c r="G1610" t="str">
        <f t="shared" si="189"/>
        <v>03212</v>
      </c>
      <c r="H1610" t="str">
        <f t="shared" si="190"/>
        <v>032124</v>
      </c>
      <c r="I1610" t="str">
        <f t="shared" si="191"/>
        <v>03212404</v>
      </c>
      <c r="J1610" s="1" t="s">
        <v>1329</v>
      </c>
      <c r="K1610" s="3">
        <v>1.1180665600000021E-3</v>
      </c>
      <c r="L1610" s="1">
        <f t="shared" si="192"/>
        <v>6.0000000000000012E-2</v>
      </c>
      <c r="M1610" s="2">
        <v>114.7191596702548</v>
      </c>
      <c r="N1610">
        <v>0.12826365621861277</v>
      </c>
      <c r="X1610" s="8"/>
    </row>
    <row r="1611" spans="1:24" x14ac:dyDescent="0.25">
      <c r="A1611" t="s">
        <v>14</v>
      </c>
      <c r="B1611" t="s">
        <v>311</v>
      </c>
      <c r="C1611" t="s">
        <v>312</v>
      </c>
      <c r="D1611" t="str">
        <f t="shared" si="186"/>
        <v>03</v>
      </c>
      <c r="E1611" t="str">
        <f t="shared" si="187"/>
        <v>032</v>
      </c>
      <c r="F1611" t="str">
        <f t="shared" si="188"/>
        <v>0321</v>
      </c>
      <c r="G1611" t="str">
        <f t="shared" si="189"/>
        <v>03213</v>
      </c>
      <c r="H1611" t="str">
        <f t="shared" si="190"/>
        <v>032131</v>
      </c>
      <c r="I1611" t="str">
        <f t="shared" si="191"/>
        <v>03213101</v>
      </c>
      <c r="J1611" s="1" t="s">
        <v>1329</v>
      </c>
      <c r="K1611" s="3">
        <v>2.8110780000000001E-4</v>
      </c>
      <c r="L1611" s="1">
        <f t="shared" si="192"/>
        <v>6.0000000000000012E-2</v>
      </c>
      <c r="M1611" s="2">
        <v>130.74784893068031</v>
      </c>
      <c r="N1611">
        <v>3.6754240167635892E-2</v>
      </c>
      <c r="X1611" s="8"/>
    </row>
    <row r="1612" spans="1:24" x14ac:dyDescent="0.25">
      <c r="A1612" t="s">
        <v>14</v>
      </c>
      <c r="B1612" t="s">
        <v>313</v>
      </c>
      <c r="C1612" t="s">
        <v>314</v>
      </c>
      <c r="D1612" t="str">
        <f t="shared" si="186"/>
        <v>05</v>
      </c>
      <c r="E1612" t="str">
        <f t="shared" si="187"/>
        <v>051</v>
      </c>
      <c r="F1612" t="str">
        <f t="shared" si="188"/>
        <v>0511</v>
      </c>
      <c r="G1612" t="str">
        <f t="shared" si="189"/>
        <v>05111</v>
      </c>
      <c r="H1612" t="str">
        <f t="shared" si="190"/>
        <v>051111</v>
      </c>
      <c r="I1612" t="str">
        <f t="shared" si="191"/>
        <v>05111104</v>
      </c>
      <c r="J1612" s="1" t="s">
        <v>1329</v>
      </c>
      <c r="K1612" s="3">
        <v>4.0403866509185356E-4</v>
      </c>
      <c r="L1612" s="1">
        <f t="shared" si="192"/>
        <v>6.0000000000000012E-2</v>
      </c>
      <c r="M1612" s="2">
        <v>124.1447056278176</v>
      </c>
      <c r="N1612">
        <v>5.0159261140084545E-2</v>
      </c>
      <c r="X1612" s="8"/>
    </row>
    <row r="1613" spans="1:24" x14ac:dyDescent="0.25">
      <c r="A1613" t="s">
        <v>14</v>
      </c>
      <c r="B1613" t="s">
        <v>315</v>
      </c>
      <c r="C1613" t="s">
        <v>316</v>
      </c>
      <c r="D1613" t="str">
        <f t="shared" si="186"/>
        <v>05</v>
      </c>
      <c r="E1613" t="str">
        <f t="shared" si="187"/>
        <v>051</v>
      </c>
      <c r="F1613" t="str">
        <f t="shared" si="188"/>
        <v>0511</v>
      </c>
      <c r="G1613" t="str">
        <f t="shared" si="189"/>
        <v>05111</v>
      </c>
      <c r="H1613" t="str">
        <f t="shared" si="190"/>
        <v>051112</v>
      </c>
      <c r="I1613" t="str">
        <f t="shared" si="191"/>
        <v>05111203</v>
      </c>
      <c r="J1613" s="1" t="s">
        <v>1329</v>
      </c>
      <c r="K1613" s="3">
        <v>2.5741857683400166E-4</v>
      </c>
      <c r="L1613" s="1">
        <f t="shared" si="192"/>
        <v>6.0000000000000012E-2</v>
      </c>
      <c r="M1613" s="2">
        <v>112.5482854560172</v>
      </c>
      <c r="N1613">
        <v>2.8972019467194913E-2</v>
      </c>
      <c r="X1613" s="8"/>
    </row>
    <row r="1614" spans="1:24" x14ac:dyDescent="0.25">
      <c r="A1614" t="s">
        <v>14</v>
      </c>
      <c r="B1614" t="s">
        <v>317</v>
      </c>
      <c r="C1614" t="s">
        <v>318</v>
      </c>
      <c r="D1614" t="str">
        <f t="shared" si="186"/>
        <v>05</v>
      </c>
      <c r="E1614" t="str">
        <f t="shared" si="187"/>
        <v>051</v>
      </c>
      <c r="F1614" t="str">
        <f t="shared" si="188"/>
        <v>0511</v>
      </c>
      <c r="G1614" t="str">
        <f t="shared" si="189"/>
        <v>05111</v>
      </c>
      <c r="H1614" t="str">
        <f t="shared" si="190"/>
        <v>051113</v>
      </c>
      <c r="I1614" t="str">
        <f t="shared" si="191"/>
        <v>05111301</v>
      </c>
      <c r="J1614" s="1" t="s">
        <v>1329</v>
      </c>
      <c r="K1614" s="3">
        <v>9.1667459183927249E-4</v>
      </c>
      <c r="L1614" s="1">
        <f t="shared" si="192"/>
        <v>6.0000000000000012E-2</v>
      </c>
      <c r="M1614" s="2">
        <v>106.05215064900931</v>
      </c>
      <c r="N1614">
        <v>9.7215311909857646E-2</v>
      </c>
      <c r="X1614" s="8"/>
    </row>
    <row r="1615" spans="1:24" x14ac:dyDescent="0.25">
      <c r="A1615" t="s">
        <v>14</v>
      </c>
      <c r="B1615" t="s">
        <v>319</v>
      </c>
      <c r="C1615" t="s">
        <v>320</v>
      </c>
      <c r="D1615" t="str">
        <f t="shared" si="186"/>
        <v>05</v>
      </c>
      <c r="E1615" t="str">
        <f t="shared" si="187"/>
        <v>051</v>
      </c>
      <c r="F1615" t="str">
        <f t="shared" si="188"/>
        <v>0511</v>
      </c>
      <c r="G1615" t="str">
        <f t="shared" si="189"/>
        <v>05111</v>
      </c>
      <c r="H1615" t="str">
        <f t="shared" si="190"/>
        <v>051113</v>
      </c>
      <c r="I1615" t="str">
        <f t="shared" si="191"/>
        <v>05111311</v>
      </c>
      <c r="J1615" s="1" t="s">
        <v>1329</v>
      </c>
      <c r="K1615" s="3">
        <v>2.6534032399218543E-4</v>
      </c>
      <c r="L1615" s="1">
        <f t="shared" si="192"/>
        <v>6.0000000000000012E-2</v>
      </c>
      <c r="M1615" s="2">
        <v>102.985061818783</v>
      </c>
      <c r="N1615">
        <v>2.7326089669351124E-2</v>
      </c>
      <c r="X1615" s="8"/>
    </row>
    <row r="1616" spans="1:24" x14ac:dyDescent="0.25">
      <c r="A1616" t="s">
        <v>14</v>
      </c>
      <c r="B1616" t="s">
        <v>321</v>
      </c>
      <c r="C1616" t="s">
        <v>322</v>
      </c>
      <c r="D1616" t="str">
        <f t="shared" si="186"/>
        <v>05</v>
      </c>
      <c r="E1616" t="str">
        <f t="shared" si="187"/>
        <v>051</v>
      </c>
      <c r="F1616" t="str">
        <f t="shared" si="188"/>
        <v>0511</v>
      </c>
      <c r="G1616" t="str">
        <f t="shared" si="189"/>
        <v>05111</v>
      </c>
      <c r="H1616" t="str">
        <f t="shared" si="190"/>
        <v>051113</v>
      </c>
      <c r="I1616" t="str">
        <f t="shared" si="191"/>
        <v>05111324</v>
      </c>
      <c r="J1616" s="1" t="s">
        <v>1329</v>
      </c>
      <c r="K1616" s="3">
        <v>1.5005228124328679E-4</v>
      </c>
      <c r="L1616" s="1">
        <f t="shared" si="192"/>
        <v>6.0000000000000012E-2</v>
      </c>
      <c r="M1616" s="2">
        <v>111.8825634168241</v>
      </c>
      <c r="N1616">
        <v>1.6788233872041158E-2</v>
      </c>
      <c r="X1616" s="8"/>
    </row>
    <row r="1617" spans="1:24" x14ac:dyDescent="0.25">
      <c r="A1617" t="s">
        <v>14</v>
      </c>
      <c r="B1617" t="s">
        <v>323</v>
      </c>
      <c r="C1617" t="s">
        <v>324</v>
      </c>
      <c r="D1617" t="str">
        <f t="shared" si="186"/>
        <v>05</v>
      </c>
      <c r="E1617" t="str">
        <f t="shared" si="187"/>
        <v>052</v>
      </c>
      <c r="F1617" t="str">
        <f t="shared" si="188"/>
        <v>0521</v>
      </c>
      <c r="G1617" t="str">
        <f t="shared" si="189"/>
        <v>05212</v>
      </c>
      <c r="H1617" t="str">
        <f t="shared" si="190"/>
        <v>052120</v>
      </c>
      <c r="I1617" t="str">
        <f t="shared" si="191"/>
        <v>05212005</v>
      </c>
      <c r="J1617" s="1" t="s">
        <v>1329</v>
      </c>
      <c r="K1617" s="3">
        <v>6.7788120618841061E-4</v>
      </c>
      <c r="L1617" s="1">
        <f t="shared" si="192"/>
        <v>6.0000000000000012E-2</v>
      </c>
      <c r="M1617" s="2">
        <v>121.200355942586</v>
      </c>
      <c r="N1617">
        <v>8.2159443476824898E-2</v>
      </c>
      <c r="X1617" s="8"/>
    </row>
    <row r="1618" spans="1:24" x14ac:dyDescent="0.25">
      <c r="A1618" t="s">
        <v>14</v>
      </c>
      <c r="B1618" t="s">
        <v>325</v>
      </c>
      <c r="C1618" t="s">
        <v>326</v>
      </c>
      <c r="D1618" t="str">
        <f t="shared" si="186"/>
        <v>05</v>
      </c>
      <c r="E1618" t="str">
        <f t="shared" si="187"/>
        <v>052</v>
      </c>
      <c r="F1618" t="str">
        <f t="shared" si="188"/>
        <v>0521</v>
      </c>
      <c r="G1618" t="str">
        <f t="shared" si="189"/>
        <v>05212</v>
      </c>
      <c r="H1618" t="str">
        <f t="shared" si="190"/>
        <v>052120</v>
      </c>
      <c r="I1618" t="str">
        <f t="shared" si="191"/>
        <v>05212007</v>
      </c>
      <c r="J1618" s="1" t="s">
        <v>1329</v>
      </c>
      <c r="K1618" s="3">
        <v>5.5017308449743893E-4</v>
      </c>
      <c r="L1618" s="1">
        <f t="shared" si="192"/>
        <v>6.0000000000000012E-2</v>
      </c>
      <c r="M1618" s="2">
        <v>110.36708190016149</v>
      </c>
      <c r="N1618">
        <v>6.0720997875993311E-2</v>
      </c>
      <c r="X1618" s="8"/>
    </row>
    <row r="1619" spans="1:24" x14ac:dyDescent="0.25">
      <c r="A1619" t="s">
        <v>14</v>
      </c>
      <c r="B1619" t="s">
        <v>327</v>
      </c>
      <c r="C1619" t="s">
        <v>328</v>
      </c>
      <c r="D1619" t="str">
        <f t="shared" si="186"/>
        <v>05</v>
      </c>
      <c r="E1619" t="str">
        <f t="shared" si="187"/>
        <v>052</v>
      </c>
      <c r="F1619" t="str">
        <f t="shared" si="188"/>
        <v>0521</v>
      </c>
      <c r="G1619" t="str">
        <f t="shared" si="189"/>
        <v>05213</v>
      </c>
      <c r="H1619" t="str">
        <f t="shared" si="190"/>
        <v>052131</v>
      </c>
      <c r="I1619" t="str">
        <f t="shared" si="191"/>
        <v>05213103</v>
      </c>
      <c r="J1619" s="1" t="s">
        <v>1329</v>
      </c>
      <c r="K1619" s="3">
        <v>6.8493282844432537E-4</v>
      </c>
      <c r="L1619" s="1">
        <f t="shared" si="192"/>
        <v>6.0000000000000012E-2</v>
      </c>
      <c r="M1619" s="2">
        <v>102.3390300089244</v>
      </c>
      <c r="N1619">
        <v>7.0095361284261276E-2</v>
      </c>
      <c r="X1619" s="8"/>
    </row>
    <row r="1620" spans="1:24" x14ac:dyDescent="0.25">
      <c r="A1620" t="s">
        <v>14</v>
      </c>
      <c r="B1620" t="s">
        <v>329</v>
      </c>
      <c r="C1620" t="s">
        <v>330</v>
      </c>
      <c r="D1620" t="str">
        <f t="shared" si="186"/>
        <v>05</v>
      </c>
      <c r="E1620" t="str">
        <f t="shared" si="187"/>
        <v>052</v>
      </c>
      <c r="F1620" t="str">
        <f t="shared" si="188"/>
        <v>0521</v>
      </c>
      <c r="G1620" t="str">
        <f t="shared" si="189"/>
        <v>05213</v>
      </c>
      <c r="H1620" t="str">
        <f t="shared" si="190"/>
        <v>052131</v>
      </c>
      <c r="I1620" t="str">
        <f t="shared" si="191"/>
        <v>05213105</v>
      </c>
      <c r="J1620" s="1" t="s">
        <v>1329</v>
      </c>
      <c r="K1620" s="3">
        <v>1.9542631056003646E-4</v>
      </c>
      <c r="L1620" s="1">
        <f t="shared" si="192"/>
        <v>6.0000000000000012E-2</v>
      </c>
      <c r="M1620" s="2">
        <v>123.5756630600025</v>
      </c>
      <c r="N1620">
        <v>2.4149935906826472E-2</v>
      </c>
      <c r="X1620" s="8"/>
    </row>
    <row r="1621" spans="1:24" x14ac:dyDescent="0.25">
      <c r="A1621" t="s">
        <v>14</v>
      </c>
      <c r="B1621" t="s">
        <v>331</v>
      </c>
      <c r="C1621" t="s">
        <v>332</v>
      </c>
      <c r="D1621" t="str">
        <f t="shared" si="186"/>
        <v>05</v>
      </c>
      <c r="E1621" t="str">
        <f t="shared" si="187"/>
        <v>052</v>
      </c>
      <c r="F1621" t="str">
        <f t="shared" si="188"/>
        <v>0521</v>
      </c>
      <c r="G1621" t="str">
        <f t="shared" si="189"/>
        <v>05219</v>
      </c>
      <c r="H1621" t="str">
        <f t="shared" si="190"/>
        <v>052190</v>
      </c>
      <c r="I1621" t="str">
        <f t="shared" si="191"/>
        <v>05219002</v>
      </c>
      <c r="J1621" s="1" t="s">
        <v>1329</v>
      </c>
      <c r="K1621" s="3">
        <v>3.5216994330279576E-6</v>
      </c>
      <c r="L1621" s="1">
        <f t="shared" si="192"/>
        <v>6.0000000000000012E-2</v>
      </c>
      <c r="M1621" s="2">
        <v>104.11624438102589</v>
      </c>
      <c r="N1621">
        <v>3.6666611880565919E-4</v>
      </c>
      <c r="X1621" s="8"/>
    </row>
    <row r="1622" spans="1:24" x14ac:dyDescent="0.25">
      <c r="A1622" t="s">
        <v>14</v>
      </c>
      <c r="B1622" t="s">
        <v>333</v>
      </c>
      <c r="C1622" t="s">
        <v>334</v>
      </c>
      <c r="D1622" t="str">
        <f t="shared" si="186"/>
        <v>05</v>
      </c>
      <c r="E1622" t="str">
        <f t="shared" si="187"/>
        <v>053</v>
      </c>
      <c r="F1622" t="str">
        <f t="shared" si="188"/>
        <v>0531</v>
      </c>
      <c r="G1622" t="str">
        <f t="shared" si="189"/>
        <v>05311</v>
      </c>
      <c r="H1622" t="str">
        <f t="shared" si="190"/>
        <v>053111</v>
      </c>
      <c r="I1622" t="str">
        <f t="shared" si="191"/>
        <v>05311101</v>
      </c>
      <c r="J1622" s="1" t="s">
        <v>1329</v>
      </c>
      <c r="K1622" s="3">
        <v>6.2017974611304786E-5</v>
      </c>
      <c r="L1622" s="1">
        <f t="shared" si="192"/>
        <v>6.0000000000000012E-2</v>
      </c>
      <c r="M1622" s="2">
        <v>116.7889143285294</v>
      </c>
      <c r="N1622">
        <v>7.2430119237085859E-3</v>
      </c>
      <c r="X1622" s="8"/>
    </row>
    <row r="1623" spans="1:24" x14ac:dyDescent="0.25">
      <c r="A1623" t="s">
        <v>14</v>
      </c>
      <c r="B1623" t="s">
        <v>335</v>
      </c>
      <c r="C1623" t="s">
        <v>336</v>
      </c>
      <c r="D1623" t="str">
        <f t="shared" si="186"/>
        <v>05</v>
      </c>
      <c r="E1623" t="str">
        <f t="shared" si="187"/>
        <v>053</v>
      </c>
      <c r="F1623" t="str">
        <f t="shared" si="188"/>
        <v>0531</v>
      </c>
      <c r="G1623" t="str">
        <f t="shared" si="189"/>
        <v>05311</v>
      </c>
      <c r="H1623" t="str">
        <f t="shared" si="190"/>
        <v>053111</v>
      </c>
      <c r="I1623" t="str">
        <f t="shared" si="191"/>
        <v>05311106</v>
      </c>
      <c r="J1623" s="1" t="s">
        <v>1329</v>
      </c>
      <c r="K1623" s="3">
        <v>2.2775738703368228E-5</v>
      </c>
      <c r="L1623" s="1">
        <f t="shared" si="192"/>
        <v>6.0000000000000012E-2</v>
      </c>
      <c r="M1623" s="2">
        <v>101.617442342346</v>
      </c>
      <c r="N1623">
        <v>2.314412314493859E-3</v>
      </c>
      <c r="X1623" s="8"/>
    </row>
    <row r="1624" spans="1:24" x14ac:dyDescent="0.25">
      <c r="A1624" t="s">
        <v>14</v>
      </c>
      <c r="B1624" t="s">
        <v>337</v>
      </c>
      <c r="C1624" t="s">
        <v>338</v>
      </c>
      <c r="D1624" t="str">
        <f t="shared" si="186"/>
        <v>05</v>
      </c>
      <c r="E1624" t="str">
        <f t="shared" si="187"/>
        <v>053</v>
      </c>
      <c r="F1624" t="str">
        <f t="shared" si="188"/>
        <v>0531</v>
      </c>
      <c r="G1624" t="str">
        <f t="shared" si="189"/>
        <v>05311</v>
      </c>
      <c r="H1624" t="str">
        <f t="shared" si="190"/>
        <v>053112</v>
      </c>
      <c r="I1624" t="str">
        <f t="shared" si="191"/>
        <v>05311204</v>
      </c>
      <c r="J1624" s="1" t="s">
        <v>1329</v>
      </c>
      <c r="K1624" s="3">
        <v>4.3305818761084118E-5</v>
      </c>
      <c r="L1624" s="1">
        <f t="shared" si="192"/>
        <v>6.0000000000000012E-2</v>
      </c>
      <c r="M1624" s="2">
        <v>117.3352509416753</v>
      </c>
      <c r="N1624">
        <v>5.0812991115665148E-3</v>
      </c>
      <c r="X1624" s="8"/>
    </row>
    <row r="1625" spans="1:24" x14ac:dyDescent="0.25">
      <c r="A1625" t="s">
        <v>14</v>
      </c>
      <c r="B1625" t="s">
        <v>339</v>
      </c>
      <c r="C1625" t="s">
        <v>340</v>
      </c>
      <c r="D1625" t="str">
        <f t="shared" si="186"/>
        <v>05</v>
      </c>
      <c r="E1625" t="str">
        <f t="shared" si="187"/>
        <v>053</v>
      </c>
      <c r="F1625" t="str">
        <f t="shared" si="188"/>
        <v>0531</v>
      </c>
      <c r="G1625" t="str">
        <f t="shared" si="189"/>
        <v>05312</v>
      </c>
      <c r="H1625" t="str">
        <f t="shared" si="190"/>
        <v>053120</v>
      </c>
      <c r="I1625" t="str">
        <f t="shared" si="191"/>
        <v>05312001</v>
      </c>
      <c r="J1625" s="1" t="s">
        <v>1329</v>
      </c>
      <c r="K1625" s="3">
        <v>1.1470377327947427E-4</v>
      </c>
      <c r="L1625" s="1">
        <f t="shared" si="192"/>
        <v>6.0000000000000012E-2</v>
      </c>
      <c r="M1625" s="2">
        <v>118.44402064372009</v>
      </c>
      <c r="N1625">
        <v>1.358597609022664E-2</v>
      </c>
      <c r="X1625" s="8"/>
    </row>
    <row r="1626" spans="1:24" x14ac:dyDescent="0.25">
      <c r="A1626" t="s">
        <v>14</v>
      </c>
      <c r="B1626" t="s">
        <v>341</v>
      </c>
      <c r="C1626" t="s">
        <v>342</v>
      </c>
      <c r="D1626" t="str">
        <f t="shared" si="186"/>
        <v>05</v>
      </c>
      <c r="E1626" t="str">
        <f t="shared" si="187"/>
        <v>053</v>
      </c>
      <c r="F1626" t="str">
        <f t="shared" si="188"/>
        <v>0531</v>
      </c>
      <c r="G1626" t="str">
        <f t="shared" si="189"/>
        <v>05313</v>
      </c>
      <c r="H1626" t="str">
        <f t="shared" si="190"/>
        <v>053130</v>
      </c>
      <c r="I1626" t="str">
        <f t="shared" si="191"/>
        <v>05313001</v>
      </c>
      <c r="J1626" s="1" t="s">
        <v>1329</v>
      </c>
      <c r="K1626" s="3">
        <v>2.6726969302302633E-4</v>
      </c>
      <c r="L1626" s="1">
        <f t="shared" si="192"/>
        <v>6.0000000000000012E-2</v>
      </c>
      <c r="M1626" s="2">
        <v>118.44402064372009</v>
      </c>
      <c r="N1626">
        <v>3.1656497037860061E-2</v>
      </c>
      <c r="X1626" s="8"/>
    </row>
    <row r="1627" spans="1:24" x14ac:dyDescent="0.25">
      <c r="A1627" t="s">
        <v>14</v>
      </c>
      <c r="B1627" t="s">
        <v>343</v>
      </c>
      <c r="C1627" t="s">
        <v>344</v>
      </c>
      <c r="D1627" t="str">
        <f t="shared" si="186"/>
        <v>05</v>
      </c>
      <c r="E1627" t="str">
        <f t="shared" si="187"/>
        <v>053</v>
      </c>
      <c r="F1627" t="str">
        <f t="shared" si="188"/>
        <v>0532</v>
      </c>
      <c r="G1627" t="str">
        <f t="shared" si="189"/>
        <v>05321</v>
      </c>
      <c r="H1627" t="str">
        <f t="shared" si="190"/>
        <v>053212</v>
      </c>
      <c r="I1627" t="str">
        <f t="shared" si="191"/>
        <v>05321204</v>
      </c>
      <c r="J1627" s="1" t="s">
        <v>1329</v>
      </c>
      <c r="K1627" s="3">
        <v>7.1387884171309301E-5</v>
      </c>
      <c r="L1627" s="1">
        <f t="shared" si="192"/>
        <v>6.0000000000000012E-2</v>
      </c>
      <c r="M1627" s="2">
        <v>100.8199980162666</v>
      </c>
      <c r="N1627">
        <v>7.1973263405368734E-3</v>
      </c>
      <c r="X1627" s="8"/>
    </row>
    <row r="1628" spans="1:24" x14ac:dyDescent="0.25">
      <c r="A1628" t="s">
        <v>14</v>
      </c>
      <c r="B1628" t="s">
        <v>345</v>
      </c>
      <c r="C1628" t="s">
        <v>346</v>
      </c>
      <c r="D1628" t="str">
        <f t="shared" si="186"/>
        <v>05</v>
      </c>
      <c r="E1628" t="str">
        <f t="shared" si="187"/>
        <v>053</v>
      </c>
      <c r="F1628" t="str">
        <f t="shared" si="188"/>
        <v>0532</v>
      </c>
      <c r="G1628" t="str">
        <f t="shared" si="189"/>
        <v>05329</v>
      </c>
      <c r="H1628" t="str">
        <f t="shared" si="190"/>
        <v>053292</v>
      </c>
      <c r="I1628" t="str">
        <f t="shared" si="191"/>
        <v>05329203</v>
      </c>
      <c r="J1628" s="1" t="s">
        <v>1329</v>
      </c>
      <c r="K1628" s="3">
        <v>3.3645332161430833E-4</v>
      </c>
      <c r="L1628" s="1">
        <f t="shared" si="192"/>
        <v>6.0000000000000012E-2</v>
      </c>
      <c r="M1628" s="2">
        <v>109.8211612559688</v>
      </c>
      <c r="N1628">
        <v>3.6949694488111293E-2</v>
      </c>
      <c r="X1628" s="8"/>
    </row>
    <row r="1629" spans="1:24" x14ac:dyDescent="0.25">
      <c r="A1629" t="s">
        <v>14</v>
      </c>
      <c r="B1629" t="s">
        <v>347</v>
      </c>
      <c r="C1629" t="s">
        <v>348</v>
      </c>
      <c r="D1629" t="str">
        <f t="shared" si="186"/>
        <v>05</v>
      </c>
      <c r="E1629" t="str">
        <f t="shared" si="187"/>
        <v>054</v>
      </c>
      <c r="F1629" t="str">
        <f t="shared" si="188"/>
        <v>0540</v>
      </c>
      <c r="G1629" t="str">
        <f t="shared" si="189"/>
        <v>05401</v>
      </c>
      <c r="H1629" t="str">
        <f t="shared" si="190"/>
        <v>054012</v>
      </c>
      <c r="I1629" t="str">
        <f t="shared" si="191"/>
        <v>05401217</v>
      </c>
      <c r="J1629" s="1" t="s">
        <v>1329</v>
      </c>
      <c r="K1629" s="3">
        <v>3.7559413056131397E-5</v>
      </c>
      <c r="L1629" s="1">
        <f t="shared" si="192"/>
        <v>6.0000000000000012E-2</v>
      </c>
      <c r="M1629" s="2">
        <v>114.8908903922698</v>
      </c>
      <c r="N1629">
        <v>4.3152344086299791E-3</v>
      </c>
      <c r="X1629" s="8"/>
    </row>
    <row r="1630" spans="1:24" x14ac:dyDescent="0.25">
      <c r="A1630" t="s">
        <v>14</v>
      </c>
      <c r="B1630" t="s">
        <v>349</v>
      </c>
      <c r="C1630" t="s">
        <v>350</v>
      </c>
      <c r="D1630" t="str">
        <f t="shared" si="186"/>
        <v>05</v>
      </c>
      <c r="E1630" t="str">
        <f t="shared" si="187"/>
        <v>054</v>
      </c>
      <c r="F1630" t="str">
        <f t="shared" si="188"/>
        <v>0540</v>
      </c>
      <c r="G1630" t="str">
        <f t="shared" si="189"/>
        <v>05402</v>
      </c>
      <c r="H1630" t="str">
        <f t="shared" si="190"/>
        <v>054020</v>
      </c>
      <c r="I1630" t="str">
        <f t="shared" si="191"/>
        <v>05402006</v>
      </c>
      <c r="J1630" s="1" t="s">
        <v>1329</v>
      </c>
      <c r="K1630" s="3">
        <v>4.7247973821605945E-5</v>
      </c>
      <c r="L1630" s="1">
        <f t="shared" si="192"/>
        <v>6.0000000000000012E-2</v>
      </c>
      <c r="M1630" s="2">
        <v>116.0636847723118</v>
      </c>
      <c r="N1630">
        <v>5.483773939761313E-3</v>
      </c>
      <c r="X1630" s="8"/>
    </row>
    <row r="1631" spans="1:24" x14ac:dyDescent="0.25">
      <c r="A1631" t="s">
        <v>14</v>
      </c>
      <c r="B1631" t="s">
        <v>351</v>
      </c>
      <c r="C1631" t="s">
        <v>352</v>
      </c>
      <c r="D1631" t="str">
        <f t="shared" si="186"/>
        <v>05</v>
      </c>
      <c r="E1631" t="str">
        <f t="shared" si="187"/>
        <v>054</v>
      </c>
      <c r="F1631" t="str">
        <f t="shared" si="188"/>
        <v>0540</v>
      </c>
      <c r="G1631" t="str">
        <f t="shared" si="189"/>
        <v>05403</v>
      </c>
      <c r="H1631" t="str">
        <f t="shared" si="190"/>
        <v>054031</v>
      </c>
      <c r="I1631" t="str">
        <f t="shared" si="191"/>
        <v>05403104</v>
      </c>
      <c r="J1631" s="1" t="s">
        <v>1329</v>
      </c>
      <c r="K1631" s="3">
        <v>2.9159999999999999E-4</v>
      </c>
      <c r="L1631" s="1">
        <f t="shared" si="192"/>
        <v>6.0000000000000012E-2</v>
      </c>
      <c r="M1631" s="2">
        <v>113.2392440696313</v>
      </c>
      <c r="N1631">
        <v>3.3020563570704486E-2</v>
      </c>
      <c r="X1631" s="8"/>
    </row>
    <row r="1632" spans="1:24" x14ac:dyDescent="0.25">
      <c r="A1632" t="s">
        <v>14</v>
      </c>
      <c r="B1632" t="s">
        <v>353</v>
      </c>
      <c r="C1632" t="s">
        <v>354</v>
      </c>
      <c r="D1632" t="str">
        <f t="shared" si="186"/>
        <v>05</v>
      </c>
      <c r="E1632" t="str">
        <f t="shared" si="187"/>
        <v>054</v>
      </c>
      <c r="F1632" t="str">
        <f t="shared" si="188"/>
        <v>0540</v>
      </c>
      <c r="G1632" t="str">
        <f t="shared" si="189"/>
        <v>05403</v>
      </c>
      <c r="H1632" t="str">
        <f t="shared" si="190"/>
        <v>054033</v>
      </c>
      <c r="I1632" t="str">
        <f t="shared" si="191"/>
        <v>05403301</v>
      </c>
      <c r="J1632" s="1" t="s">
        <v>1329</v>
      </c>
      <c r="K1632" s="3">
        <v>7.8407079753942609E-5</v>
      </c>
      <c r="L1632" s="1">
        <f t="shared" si="192"/>
        <v>6.0000000000000012E-2</v>
      </c>
      <c r="M1632" s="2">
        <v>143.69457729437639</v>
      </c>
      <c r="N1632">
        <v>1.1266672182129241E-2</v>
      </c>
      <c r="X1632" s="8"/>
    </row>
    <row r="1633" spans="1:24" x14ac:dyDescent="0.25">
      <c r="A1633" t="s">
        <v>14</v>
      </c>
      <c r="B1633" t="s">
        <v>355</v>
      </c>
      <c r="C1633" t="s">
        <v>356</v>
      </c>
      <c r="D1633" t="str">
        <f t="shared" si="186"/>
        <v>05</v>
      </c>
      <c r="E1633" t="str">
        <f t="shared" si="187"/>
        <v>054</v>
      </c>
      <c r="F1633" t="str">
        <f t="shared" si="188"/>
        <v>0540</v>
      </c>
      <c r="G1633" t="str">
        <f t="shared" si="189"/>
        <v>05403</v>
      </c>
      <c r="H1633" t="str">
        <f t="shared" si="190"/>
        <v>054035</v>
      </c>
      <c r="I1633" t="str">
        <f t="shared" si="191"/>
        <v>05403508</v>
      </c>
      <c r="J1633" s="1" t="s">
        <v>1329</v>
      </c>
      <c r="K1633" s="3">
        <v>2.5524504542044783E-5</v>
      </c>
      <c r="L1633" s="1">
        <f t="shared" si="192"/>
        <v>6.0000000000000012E-2</v>
      </c>
      <c r="M1633" s="2">
        <v>125.20451374187481</v>
      </c>
      <c r="N1633">
        <v>3.1957831796889918E-3</v>
      </c>
      <c r="X1633" s="8"/>
    </row>
    <row r="1634" spans="1:24" x14ac:dyDescent="0.25">
      <c r="A1634" t="s">
        <v>14</v>
      </c>
      <c r="B1634" t="s">
        <v>357</v>
      </c>
      <c r="C1634" t="s">
        <v>358</v>
      </c>
      <c r="D1634" t="str">
        <f t="shared" si="186"/>
        <v>05</v>
      </c>
      <c r="E1634" t="str">
        <f t="shared" si="187"/>
        <v>054</v>
      </c>
      <c r="F1634" t="str">
        <f t="shared" si="188"/>
        <v>0540</v>
      </c>
      <c r="G1634" t="str">
        <f t="shared" si="189"/>
        <v>05403</v>
      </c>
      <c r="H1634" t="str">
        <f t="shared" si="190"/>
        <v>054035</v>
      </c>
      <c r="I1634" t="str">
        <f t="shared" si="191"/>
        <v>05403516</v>
      </c>
      <c r="J1634" s="1" t="s">
        <v>1329</v>
      </c>
      <c r="K1634" s="3">
        <v>2.6673868861779677E-5</v>
      </c>
      <c r="L1634" s="1">
        <f t="shared" si="192"/>
        <v>6.0000000000000012E-2</v>
      </c>
      <c r="M1634" s="2">
        <v>120.49896265113649</v>
      </c>
      <c r="N1634">
        <v>3.2141735277369022E-3</v>
      </c>
      <c r="X1634" s="8"/>
    </row>
    <row r="1635" spans="1:24" x14ac:dyDescent="0.25">
      <c r="A1635" t="s">
        <v>14</v>
      </c>
      <c r="B1635" t="s">
        <v>359</v>
      </c>
      <c r="C1635" t="s">
        <v>360</v>
      </c>
      <c r="D1635" t="str">
        <f t="shared" si="186"/>
        <v>05</v>
      </c>
      <c r="E1635" t="str">
        <f t="shared" si="187"/>
        <v>055</v>
      </c>
      <c r="F1635" t="str">
        <f t="shared" si="188"/>
        <v>0551</v>
      </c>
      <c r="G1635" t="str">
        <f t="shared" si="189"/>
        <v>05510</v>
      </c>
      <c r="H1635" t="str">
        <f t="shared" si="190"/>
        <v>055100</v>
      </c>
      <c r="I1635" t="str">
        <f t="shared" si="191"/>
        <v>05510001</v>
      </c>
      <c r="J1635" s="1" t="s">
        <v>1329</v>
      </c>
      <c r="K1635" s="3">
        <v>7.8015617703519591E-5</v>
      </c>
      <c r="L1635" s="1">
        <f t="shared" si="192"/>
        <v>6.0000000000000012E-2</v>
      </c>
      <c r="M1635" s="2">
        <v>114.3494643625409</v>
      </c>
      <c r="N1635">
        <v>8.9210440963102284E-3</v>
      </c>
      <c r="X1635" s="8"/>
    </row>
    <row r="1636" spans="1:24" x14ac:dyDescent="0.25">
      <c r="A1636" t="s">
        <v>14</v>
      </c>
      <c r="B1636" t="s">
        <v>361</v>
      </c>
      <c r="C1636" t="s">
        <v>362</v>
      </c>
      <c r="D1636" t="str">
        <f t="shared" si="186"/>
        <v>05</v>
      </c>
      <c r="E1636" t="str">
        <f t="shared" si="187"/>
        <v>055</v>
      </c>
      <c r="F1636" t="str">
        <f t="shared" si="188"/>
        <v>0551</v>
      </c>
      <c r="G1636" t="str">
        <f t="shared" si="189"/>
        <v>05510</v>
      </c>
      <c r="H1636" t="str">
        <f t="shared" si="190"/>
        <v>055100</v>
      </c>
      <c r="I1636" t="str">
        <f t="shared" si="191"/>
        <v>05510015</v>
      </c>
      <c r="J1636" s="1" t="s">
        <v>1329</v>
      </c>
      <c r="K1636" s="3">
        <v>1.0601604627232076E-5</v>
      </c>
      <c r="L1636" s="1">
        <f t="shared" si="192"/>
        <v>6.0000000000000012E-2</v>
      </c>
      <c r="M1636" s="2">
        <v>124.59855536883239</v>
      </c>
      <c r="N1636">
        <v>1.3209446211446456E-3</v>
      </c>
      <c r="X1636" s="8"/>
    </row>
    <row r="1637" spans="1:24" x14ac:dyDescent="0.25">
      <c r="A1637" t="s">
        <v>14</v>
      </c>
      <c r="B1637" t="s">
        <v>363</v>
      </c>
      <c r="C1637" t="s">
        <v>364</v>
      </c>
      <c r="D1637" t="str">
        <f t="shared" si="186"/>
        <v>05</v>
      </c>
      <c r="E1637" t="str">
        <f t="shared" si="187"/>
        <v>055</v>
      </c>
      <c r="F1637" t="str">
        <f t="shared" si="188"/>
        <v>0552</v>
      </c>
      <c r="G1637" t="str">
        <f t="shared" si="189"/>
        <v>05521</v>
      </c>
      <c r="H1637" t="str">
        <f t="shared" si="190"/>
        <v>055211</v>
      </c>
      <c r="I1637" t="str">
        <f t="shared" si="191"/>
        <v>05521110</v>
      </c>
      <c r="J1637" s="1" t="s">
        <v>1329</v>
      </c>
      <c r="K1637" s="3">
        <v>8.6514841768415868E-5</v>
      </c>
      <c r="L1637" s="1">
        <f t="shared" si="192"/>
        <v>6.0000000000000012E-2</v>
      </c>
      <c r="M1637" s="2">
        <v>101.82212120056759</v>
      </c>
      <c r="N1637">
        <v>8.8091247041915677E-3</v>
      </c>
      <c r="X1637" s="8"/>
    </row>
    <row r="1638" spans="1:24" x14ac:dyDescent="0.25">
      <c r="A1638" t="s">
        <v>14</v>
      </c>
      <c r="B1638" t="s">
        <v>365</v>
      </c>
      <c r="C1638" t="s">
        <v>366</v>
      </c>
      <c r="D1638" t="str">
        <f t="shared" si="186"/>
        <v>05</v>
      </c>
      <c r="E1638" t="str">
        <f t="shared" si="187"/>
        <v>055</v>
      </c>
      <c r="F1638" t="str">
        <f t="shared" si="188"/>
        <v>0552</v>
      </c>
      <c r="G1638" t="str">
        <f t="shared" si="189"/>
        <v>05521</v>
      </c>
      <c r="H1638" t="str">
        <f t="shared" si="190"/>
        <v>055212</v>
      </c>
      <c r="I1638" t="str">
        <f t="shared" si="191"/>
        <v>05521208</v>
      </c>
      <c r="J1638" s="1" t="s">
        <v>1329</v>
      </c>
      <c r="K1638" s="3">
        <v>6.2567091251927061E-5</v>
      </c>
      <c r="L1638" s="1">
        <f t="shared" si="192"/>
        <v>6.0000000000000012E-2</v>
      </c>
      <c r="M1638" s="2">
        <v>102.38706668224511</v>
      </c>
      <c r="N1638">
        <v>6.4060609441251703E-3</v>
      </c>
      <c r="X1638" s="8"/>
    </row>
    <row r="1639" spans="1:24" x14ac:dyDescent="0.25">
      <c r="A1639" t="s">
        <v>14</v>
      </c>
      <c r="B1639" t="s">
        <v>367</v>
      </c>
      <c r="C1639" t="s">
        <v>368</v>
      </c>
      <c r="D1639" t="str">
        <f t="shared" si="186"/>
        <v>05</v>
      </c>
      <c r="E1639" t="str">
        <f t="shared" si="187"/>
        <v>055</v>
      </c>
      <c r="F1639" t="str">
        <f t="shared" si="188"/>
        <v>0552</v>
      </c>
      <c r="G1639" t="str">
        <f t="shared" si="189"/>
        <v>05522</v>
      </c>
      <c r="H1639" t="str">
        <f t="shared" si="190"/>
        <v>055222</v>
      </c>
      <c r="I1639" t="str">
        <f t="shared" si="191"/>
        <v>05522206</v>
      </c>
      <c r="J1639" s="1" t="s">
        <v>1329</v>
      </c>
      <c r="K1639" s="3">
        <v>3.9880164981769516E-5</v>
      </c>
      <c r="L1639" s="1">
        <f t="shared" si="192"/>
        <v>6.0000000000000012E-2</v>
      </c>
      <c r="M1639" s="2">
        <v>142.9717145523893</v>
      </c>
      <c r="N1639">
        <v>5.701735564075743E-3</v>
      </c>
      <c r="X1639" s="8"/>
    </row>
    <row r="1640" spans="1:24" x14ac:dyDescent="0.25">
      <c r="A1640" t="s">
        <v>14</v>
      </c>
      <c r="B1640" t="s">
        <v>369</v>
      </c>
      <c r="C1640" t="s">
        <v>370</v>
      </c>
      <c r="D1640" t="str">
        <f t="shared" si="186"/>
        <v>05</v>
      </c>
      <c r="E1640" t="str">
        <f t="shared" si="187"/>
        <v>056</v>
      </c>
      <c r="F1640" t="str">
        <f t="shared" si="188"/>
        <v>0561</v>
      </c>
      <c r="G1640" t="str">
        <f t="shared" si="189"/>
        <v>05611</v>
      </c>
      <c r="H1640" t="str">
        <f t="shared" si="190"/>
        <v>056111</v>
      </c>
      <c r="I1640" t="str">
        <f t="shared" si="191"/>
        <v>05611106</v>
      </c>
      <c r="J1640" s="1" t="s">
        <v>1329</v>
      </c>
      <c r="K1640" s="3">
        <v>7.1375755002625875E-5</v>
      </c>
      <c r="L1640" s="1">
        <f t="shared" si="192"/>
        <v>6.0000000000000012E-2</v>
      </c>
      <c r="M1640" s="2">
        <v>132.49708794695161</v>
      </c>
      <c r="N1640">
        <v>9.4570796878629924E-3</v>
      </c>
      <c r="X1640" s="8"/>
    </row>
    <row r="1641" spans="1:24" x14ac:dyDescent="0.25">
      <c r="A1641" t="s">
        <v>14</v>
      </c>
      <c r="B1641" t="s">
        <v>371</v>
      </c>
      <c r="C1641" t="s">
        <v>372</v>
      </c>
      <c r="D1641" t="str">
        <f t="shared" si="186"/>
        <v>05</v>
      </c>
      <c r="E1641" t="str">
        <f t="shared" si="187"/>
        <v>056</v>
      </c>
      <c r="F1641" t="str">
        <f t="shared" si="188"/>
        <v>0561</v>
      </c>
      <c r="G1641" t="str">
        <f t="shared" si="189"/>
        <v>05611</v>
      </c>
      <c r="H1641" t="str">
        <f t="shared" si="190"/>
        <v>056111</v>
      </c>
      <c r="I1641" t="str">
        <f t="shared" si="191"/>
        <v>05611109</v>
      </c>
      <c r="J1641" s="1" t="s">
        <v>1329</v>
      </c>
      <c r="K1641" s="3">
        <v>7.2642836642432241E-5</v>
      </c>
      <c r="L1641" s="1">
        <f t="shared" si="192"/>
        <v>6.0000000000000012E-2</v>
      </c>
      <c r="M1641" s="2">
        <v>136.94145057363389</v>
      </c>
      <c r="N1641">
        <v>9.9478154235981952E-3</v>
      </c>
      <c r="X1641" s="8"/>
    </row>
    <row r="1642" spans="1:24" x14ac:dyDescent="0.25">
      <c r="A1642" t="s">
        <v>14</v>
      </c>
      <c r="B1642" t="s">
        <v>373</v>
      </c>
      <c r="C1642" t="s">
        <v>374</v>
      </c>
      <c r="D1642" t="str">
        <f t="shared" si="186"/>
        <v>05</v>
      </c>
      <c r="E1642" t="str">
        <f t="shared" si="187"/>
        <v>056</v>
      </c>
      <c r="F1642" t="str">
        <f t="shared" si="188"/>
        <v>0561</v>
      </c>
      <c r="G1642" t="str">
        <f t="shared" si="189"/>
        <v>05611</v>
      </c>
      <c r="H1642" t="str">
        <f t="shared" si="190"/>
        <v>056111</v>
      </c>
      <c r="I1642" t="str">
        <f t="shared" si="191"/>
        <v>05611110</v>
      </c>
      <c r="J1642" s="1" t="s">
        <v>1329</v>
      </c>
      <c r="K1642" s="3">
        <v>1.0602583532043695E-4</v>
      </c>
      <c r="L1642" s="1">
        <f t="shared" si="192"/>
        <v>6.0000000000000012E-2</v>
      </c>
      <c r="M1642" s="2">
        <v>119.72842401327971</v>
      </c>
      <c r="N1642">
        <v>1.2694306167607444E-2</v>
      </c>
      <c r="X1642" s="8"/>
    </row>
    <row r="1643" spans="1:24" x14ac:dyDescent="0.25">
      <c r="A1643" t="s">
        <v>14</v>
      </c>
      <c r="B1643" t="s">
        <v>375</v>
      </c>
      <c r="C1643" t="s">
        <v>376</v>
      </c>
      <c r="D1643" t="str">
        <f t="shared" si="186"/>
        <v>05</v>
      </c>
      <c r="E1643" t="str">
        <f t="shared" si="187"/>
        <v>056</v>
      </c>
      <c r="F1643" t="str">
        <f t="shared" si="188"/>
        <v>0561</v>
      </c>
      <c r="G1643" t="str">
        <f t="shared" si="189"/>
        <v>05611</v>
      </c>
      <c r="H1643" t="str">
        <f t="shared" si="190"/>
        <v>056111</v>
      </c>
      <c r="I1643" t="str">
        <f t="shared" si="191"/>
        <v>05611112</v>
      </c>
      <c r="J1643" s="1" t="s">
        <v>1329</v>
      </c>
      <c r="K1643" s="3">
        <v>9.6263988178757031E-4</v>
      </c>
      <c r="L1643" s="1">
        <f t="shared" si="192"/>
        <v>6.0000000000000012E-2</v>
      </c>
      <c r="M1643" s="2">
        <v>108.9425392318104</v>
      </c>
      <c r="N1643">
        <v>0.1048724330877477</v>
      </c>
      <c r="X1643" s="8"/>
    </row>
    <row r="1644" spans="1:24" x14ac:dyDescent="0.25">
      <c r="A1644" t="s">
        <v>14</v>
      </c>
      <c r="B1644" t="s">
        <v>377</v>
      </c>
      <c r="C1644" t="s">
        <v>378</v>
      </c>
      <c r="D1644" t="str">
        <f t="shared" si="186"/>
        <v>05</v>
      </c>
      <c r="E1644" t="str">
        <f t="shared" si="187"/>
        <v>056</v>
      </c>
      <c r="F1644" t="str">
        <f t="shared" si="188"/>
        <v>0561</v>
      </c>
      <c r="G1644" t="str">
        <f t="shared" si="189"/>
        <v>05611</v>
      </c>
      <c r="H1644" t="str">
        <f t="shared" si="190"/>
        <v>056111</v>
      </c>
      <c r="I1644" t="str">
        <f t="shared" si="191"/>
        <v>05611115</v>
      </c>
      <c r="J1644" s="1" t="s">
        <v>1329</v>
      </c>
      <c r="K1644" s="3">
        <v>9.7230468553460546E-6</v>
      </c>
      <c r="L1644" s="1">
        <f t="shared" si="192"/>
        <v>6.0000000000000012E-2</v>
      </c>
      <c r="M1644" s="2">
        <v>128.5651319546794</v>
      </c>
      <c r="N1644">
        <v>1.2500448019590962E-3</v>
      </c>
      <c r="X1644" s="8"/>
    </row>
    <row r="1645" spans="1:24" x14ac:dyDescent="0.25">
      <c r="A1645" t="s">
        <v>14</v>
      </c>
      <c r="B1645" t="s">
        <v>379</v>
      </c>
      <c r="C1645" t="s">
        <v>380</v>
      </c>
      <c r="D1645" t="str">
        <f t="shared" si="186"/>
        <v>05</v>
      </c>
      <c r="E1645" t="str">
        <f t="shared" si="187"/>
        <v>056</v>
      </c>
      <c r="F1645" t="str">
        <f t="shared" si="188"/>
        <v>0561</v>
      </c>
      <c r="G1645" t="str">
        <f t="shared" si="189"/>
        <v>05611</v>
      </c>
      <c r="H1645" t="str">
        <f t="shared" si="190"/>
        <v>056111</v>
      </c>
      <c r="I1645" t="str">
        <f t="shared" si="191"/>
        <v>05611125</v>
      </c>
      <c r="J1645" s="1" t="s">
        <v>1329</v>
      </c>
      <c r="K1645" s="3">
        <v>3.0282992598164612E-6</v>
      </c>
      <c r="L1645" s="1">
        <f t="shared" si="192"/>
        <v>6.0000000000000012E-2</v>
      </c>
      <c r="M1645" s="2">
        <v>115.29764478952021</v>
      </c>
      <c r="N1645">
        <v>3.4915577237468529E-4</v>
      </c>
      <c r="X1645" s="8"/>
    </row>
    <row r="1646" spans="1:24" x14ac:dyDescent="0.25">
      <c r="A1646" t="s">
        <v>14</v>
      </c>
      <c r="B1646" t="s">
        <v>381</v>
      </c>
      <c r="C1646" t="s">
        <v>382</v>
      </c>
      <c r="D1646" t="str">
        <f t="shared" si="186"/>
        <v>05</v>
      </c>
      <c r="E1646" t="str">
        <f t="shared" si="187"/>
        <v>056</v>
      </c>
      <c r="F1646" t="str">
        <f t="shared" si="188"/>
        <v>0561</v>
      </c>
      <c r="G1646" t="str">
        <f t="shared" si="189"/>
        <v>05611</v>
      </c>
      <c r="H1646" t="str">
        <f t="shared" si="190"/>
        <v>056112</v>
      </c>
      <c r="I1646" t="str">
        <f t="shared" si="191"/>
        <v>05611205</v>
      </c>
      <c r="J1646" s="1" t="s">
        <v>1329</v>
      </c>
      <c r="K1646" s="3">
        <v>9.6149654616186646E-5</v>
      </c>
      <c r="L1646" s="1">
        <f t="shared" si="192"/>
        <v>6.0000000000000012E-2</v>
      </c>
      <c r="M1646" s="2">
        <v>113.22500585159889</v>
      </c>
      <c r="N1646">
        <v>1.0886545206546945E-2</v>
      </c>
      <c r="X1646" s="8"/>
    </row>
    <row r="1647" spans="1:24" x14ac:dyDescent="0.25">
      <c r="A1647" t="s">
        <v>14</v>
      </c>
      <c r="B1647" t="s">
        <v>383</v>
      </c>
      <c r="C1647" t="s">
        <v>384</v>
      </c>
      <c r="D1647" t="str">
        <f t="shared" si="186"/>
        <v>05</v>
      </c>
      <c r="E1647" t="str">
        <f t="shared" si="187"/>
        <v>056</v>
      </c>
      <c r="F1647" t="str">
        <f t="shared" si="188"/>
        <v>0561</v>
      </c>
      <c r="G1647" t="str">
        <f t="shared" si="189"/>
        <v>05611</v>
      </c>
      <c r="H1647" t="str">
        <f t="shared" si="190"/>
        <v>056112</v>
      </c>
      <c r="I1647" t="str">
        <f t="shared" si="191"/>
        <v>05611207</v>
      </c>
      <c r="J1647" s="1" t="s">
        <v>1329</v>
      </c>
      <c r="K1647" s="3">
        <v>8.4629660567895135E-5</v>
      </c>
      <c r="L1647" s="1">
        <f t="shared" si="192"/>
        <v>6.0000000000000012E-2</v>
      </c>
      <c r="M1647" s="2">
        <v>131.49998272355251</v>
      </c>
      <c r="N1647">
        <v>1.1128798902578323E-2</v>
      </c>
      <c r="X1647" s="8"/>
    </row>
    <row r="1648" spans="1:24" x14ac:dyDescent="0.25">
      <c r="A1648" t="s">
        <v>14</v>
      </c>
      <c r="B1648" t="s">
        <v>385</v>
      </c>
      <c r="C1648" t="s">
        <v>386</v>
      </c>
      <c r="D1648" t="str">
        <f t="shared" si="186"/>
        <v>05</v>
      </c>
      <c r="E1648" t="str">
        <f t="shared" si="187"/>
        <v>056</v>
      </c>
      <c r="F1648" t="str">
        <f t="shared" si="188"/>
        <v>0561</v>
      </c>
      <c r="G1648" t="str">
        <f t="shared" si="189"/>
        <v>05619</v>
      </c>
      <c r="H1648" t="str">
        <f t="shared" si="190"/>
        <v>056192</v>
      </c>
      <c r="I1648" t="str">
        <f t="shared" si="191"/>
        <v>05619204</v>
      </c>
      <c r="J1648" s="1" t="s">
        <v>1329</v>
      </c>
      <c r="K1648" s="3">
        <v>7.1294617122498718E-5</v>
      </c>
      <c r="L1648" s="1">
        <f t="shared" si="192"/>
        <v>6.0000000000000012E-2</v>
      </c>
      <c r="M1648" s="2">
        <v>107.7493608535859</v>
      </c>
      <c r="N1648">
        <v>7.6819494272503579E-3</v>
      </c>
      <c r="X1648" s="8"/>
    </row>
    <row r="1649" spans="1:24" x14ac:dyDescent="0.25">
      <c r="A1649" t="s">
        <v>14</v>
      </c>
      <c r="B1649" t="s">
        <v>387</v>
      </c>
      <c r="C1649" t="s">
        <v>388</v>
      </c>
      <c r="D1649" t="str">
        <f t="shared" si="186"/>
        <v>05</v>
      </c>
      <c r="E1649" t="str">
        <f t="shared" si="187"/>
        <v>056</v>
      </c>
      <c r="F1649" t="str">
        <f t="shared" si="188"/>
        <v>0561</v>
      </c>
      <c r="G1649" t="str">
        <f t="shared" si="189"/>
        <v>05619</v>
      </c>
      <c r="H1649" t="str">
        <f t="shared" si="190"/>
        <v>056194</v>
      </c>
      <c r="I1649" t="str">
        <f t="shared" si="191"/>
        <v>05619406</v>
      </c>
      <c r="J1649" s="1" t="s">
        <v>1329</v>
      </c>
      <c r="K1649" s="3">
        <v>7.1332020431858281E-4</v>
      </c>
      <c r="L1649" s="1">
        <f t="shared" si="192"/>
        <v>6.0000000000000012E-2</v>
      </c>
      <c r="M1649" s="2">
        <v>152.04355641965421</v>
      </c>
      <c r="N1649">
        <v>0.10845574073059171</v>
      </c>
      <c r="X1649" s="8"/>
    </row>
    <row r="1650" spans="1:24" x14ac:dyDescent="0.25">
      <c r="A1650" t="s">
        <v>14</v>
      </c>
      <c r="B1650" t="s">
        <v>389</v>
      </c>
      <c r="C1650" t="s">
        <v>390</v>
      </c>
      <c r="D1650" t="str">
        <f t="shared" si="186"/>
        <v>05</v>
      </c>
      <c r="E1650" t="str">
        <f t="shared" si="187"/>
        <v>056</v>
      </c>
      <c r="F1650" t="str">
        <f t="shared" si="188"/>
        <v>0561</v>
      </c>
      <c r="G1650" t="str">
        <f t="shared" si="189"/>
        <v>05619</v>
      </c>
      <c r="H1650" t="str">
        <f t="shared" si="190"/>
        <v>056194</v>
      </c>
      <c r="I1650" t="str">
        <f t="shared" si="191"/>
        <v>05619408</v>
      </c>
      <c r="J1650" s="1" t="s">
        <v>1329</v>
      </c>
      <c r="K1650" s="3">
        <v>1.246651790773587E-4</v>
      </c>
      <c r="L1650" s="1">
        <f t="shared" si="192"/>
        <v>6.0000000000000012E-2</v>
      </c>
      <c r="M1650" s="2">
        <v>126.4417291515191</v>
      </c>
      <c r="N1650">
        <v>1.5762880807525012E-2</v>
      </c>
      <c r="X1650" s="8"/>
    </row>
    <row r="1651" spans="1:24" x14ac:dyDescent="0.25">
      <c r="A1651" t="s">
        <v>14</v>
      </c>
      <c r="B1651" t="s">
        <v>391</v>
      </c>
      <c r="C1651" t="s">
        <v>392</v>
      </c>
      <c r="D1651" t="str">
        <f t="shared" si="186"/>
        <v>05</v>
      </c>
      <c r="E1651" t="str">
        <f t="shared" si="187"/>
        <v>056</v>
      </c>
      <c r="F1651" t="str">
        <f t="shared" si="188"/>
        <v>0561</v>
      </c>
      <c r="G1651" t="str">
        <f t="shared" si="189"/>
        <v>05619</v>
      </c>
      <c r="H1651" t="str">
        <f t="shared" si="190"/>
        <v>056194</v>
      </c>
      <c r="I1651" t="str">
        <f t="shared" si="191"/>
        <v>05619413</v>
      </c>
      <c r="J1651" s="1" t="s">
        <v>1329</v>
      </c>
      <c r="K1651" s="3">
        <v>1.2429690180963096E-4</v>
      </c>
      <c r="L1651" s="1">
        <f t="shared" si="192"/>
        <v>6.0000000000000012E-2</v>
      </c>
      <c r="M1651" s="2">
        <v>133.66214896637541</v>
      </c>
      <c r="N1651">
        <v>1.661379100573783E-2</v>
      </c>
      <c r="X1651" s="8"/>
    </row>
    <row r="1652" spans="1:24" x14ac:dyDescent="0.25">
      <c r="A1652" t="s">
        <v>14</v>
      </c>
      <c r="B1652" t="s">
        <v>393</v>
      </c>
      <c r="C1652" t="s">
        <v>394</v>
      </c>
      <c r="D1652" t="str">
        <f t="shared" si="186"/>
        <v>05</v>
      </c>
      <c r="E1652" t="str">
        <f t="shared" si="187"/>
        <v>056</v>
      </c>
      <c r="F1652" t="str">
        <f t="shared" si="188"/>
        <v>0561</v>
      </c>
      <c r="G1652" t="str">
        <f t="shared" si="189"/>
        <v>05619</v>
      </c>
      <c r="H1652" t="str">
        <f t="shared" si="190"/>
        <v>056194</v>
      </c>
      <c r="I1652" t="str">
        <f t="shared" si="191"/>
        <v>05619415</v>
      </c>
      <c r="J1652" s="1" t="s">
        <v>1329</v>
      </c>
      <c r="K1652" s="3">
        <v>7.1811174769727318E-6</v>
      </c>
      <c r="L1652" s="1">
        <f t="shared" si="192"/>
        <v>6.0000000000000012E-2</v>
      </c>
      <c r="M1652" s="2">
        <v>118.47791912300551</v>
      </c>
      <c r="N1652">
        <v>8.5080385564957671E-4</v>
      </c>
      <c r="X1652" s="8"/>
    </row>
    <row r="1653" spans="1:24" x14ac:dyDescent="0.25">
      <c r="A1653" t="s">
        <v>14</v>
      </c>
      <c r="B1653" t="s">
        <v>395</v>
      </c>
      <c r="C1653" t="s">
        <v>396</v>
      </c>
      <c r="D1653" t="str">
        <f t="shared" ref="D1653:D1702" si="193">LEFT(B1653,2)</f>
        <v>05</v>
      </c>
      <c r="E1653" t="str">
        <f t="shared" ref="E1653:E1702" si="194">LEFT(B1653,3)</f>
        <v>056</v>
      </c>
      <c r="F1653" t="str">
        <f t="shared" ref="F1653:F1702" si="195">LEFT(B1653,4)</f>
        <v>0561</v>
      </c>
      <c r="G1653" t="str">
        <f t="shared" ref="G1653:G1702" si="196">LEFT(B1653,5)</f>
        <v>05619</v>
      </c>
      <c r="H1653" t="str">
        <f t="shared" ref="H1653:H1702" si="197">LEFT(B1653,6)</f>
        <v>056194</v>
      </c>
      <c r="I1653" t="str">
        <f t="shared" ref="I1653:I1702" si="198">LEFT(B1653,8)</f>
        <v>05619422</v>
      </c>
      <c r="J1653" s="1" t="s">
        <v>1329</v>
      </c>
      <c r="K1653" s="3">
        <v>4.5844436431858653E-5</v>
      </c>
      <c r="L1653" s="1">
        <f t="shared" si="192"/>
        <v>6.0000000000000012E-2</v>
      </c>
      <c r="M1653" s="2">
        <v>109.30906704748119</v>
      </c>
      <c r="N1653">
        <v>5.0112125756840266E-3</v>
      </c>
      <c r="X1653" s="8"/>
    </row>
    <row r="1654" spans="1:24" x14ac:dyDescent="0.25">
      <c r="A1654" t="s">
        <v>14</v>
      </c>
      <c r="B1654" t="s">
        <v>397</v>
      </c>
      <c r="C1654" t="s">
        <v>398</v>
      </c>
      <c r="D1654" t="str">
        <f t="shared" si="193"/>
        <v>05</v>
      </c>
      <c r="E1654" t="str">
        <f t="shared" si="194"/>
        <v>056</v>
      </c>
      <c r="F1654" t="str">
        <f t="shared" si="195"/>
        <v>0561</v>
      </c>
      <c r="G1654" t="str">
        <f t="shared" si="196"/>
        <v>05619</v>
      </c>
      <c r="H1654" t="str">
        <f t="shared" si="197"/>
        <v>056194</v>
      </c>
      <c r="I1654" t="str">
        <f t="shared" si="198"/>
        <v>05619430</v>
      </c>
      <c r="J1654" s="1" t="s">
        <v>1329</v>
      </c>
      <c r="K1654" s="3">
        <v>3.3632135965613238E-5</v>
      </c>
      <c r="L1654" s="1">
        <f t="shared" si="192"/>
        <v>6.0000000000000012E-2</v>
      </c>
      <c r="M1654" s="2">
        <v>134.77277983261129</v>
      </c>
      <c r="N1654">
        <v>4.5326964557940407E-3</v>
      </c>
      <c r="X1654" s="8"/>
    </row>
    <row r="1655" spans="1:24" x14ac:dyDescent="0.25">
      <c r="A1655" t="s">
        <v>14</v>
      </c>
      <c r="B1655" t="s">
        <v>399</v>
      </c>
      <c r="C1655" t="s">
        <v>400</v>
      </c>
      <c r="D1655" t="str">
        <f t="shared" si="193"/>
        <v>05</v>
      </c>
      <c r="E1655" t="str">
        <f t="shared" si="194"/>
        <v>056</v>
      </c>
      <c r="F1655" t="str">
        <f t="shared" si="195"/>
        <v>0561</v>
      </c>
      <c r="G1655" t="str">
        <f t="shared" si="196"/>
        <v>05619</v>
      </c>
      <c r="H1655" t="str">
        <f t="shared" si="197"/>
        <v>056194</v>
      </c>
      <c r="I1655" t="str">
        <f t="shared" si="198"/>
        <v>05619431</v>
      </c>
      <c r="J1655" s="1" t="s">
        <v>1329</v>
      </c>
      <c r="K1655" s="3">
        <v>9.8880880623314493E-5</v>
      </c>
      <c r="L1655" s="1">
        <f t="shared" si="192"/>
        <v>6.0000000000000012E-2</v>
      </c>
      <c r="M1655" s="2">
        <v>144.8143846146146</v>
      </c>
      <c r="N1655">
        <v>1.4319373877616457E-2</v>
      </c>
      <c r="X1655" s="8"/>
    </row>
    <row r="1656" spans="1:24" x14ac:dyDescent="0.25">
      <c r="A1656" t="s">
        <v>14</v>
      </c>
      <c r="B1656" t="s">
        <v>401</v>
      </c>
      <c r="C1656" t="s">
        <v>402</v>
      </c>
      <c r="D1656" t="str">
        <f t="shared" si="193"/>
        <v>06</v>
      </c>
      <c r="E1656" t="str">
        <f t="shared" si="194"/>
        <v>061</v>
      </c>
      <c r="F1656" t="str">
        <f t="shared" si="195"/>
        <v>0611</v>
      </c>
      <c r="G1656" t="str">
        <f t="shared" si="196"/>
        <v>06111</v>
      </c>
      <c r="H1656" t="str">
        <f t="shared" si="197"/>
        <v>061111</v>
      </c>
      <c r="I1656" t="str">
        <f t="shared" si="198"/>
        <v>06111103</v>
      </c>
      <c r="J1656" s="1" t="s">
        <v>1329</v>
      </c>
      <c r="K1656" s="3">
        <v>1.8899999999999999E-4</v>
      </c>
      <c r="L1656" s="1">
        <f t="shared" si="192"/>
        <v>6.0000000000000012E-2</v>
      </c>
      <c r="M1656" s="2">
        <v>102.0397378720663</v>
      </c>
      <c r="N1656">
        <v>1.928551045782053E-2</v>
      </c>
      <c r="X1656" s="8"/>
    </row>
    <row r="1657" spans="1:24" x14ac:dyDescent="0.25">
      <c r="A1657" t="s">
        <v>14</v>
      </c>
      <c r="B1657" t="s">
        <v>403</v>
      </c>
      <c r="C1657" t="s">
        <v>404</v>
      </c>
      <c r="D1657" t="str">
        <f t="shared" si="193"/>
        <v>06</v>
      </c>
      <c r="E1657" t="str">
        <f t="shared" si="194"/>
        <v>061</v>
      </c>
      <c r="F1657" t="str">
        <f t="shared" si="195"/>
        <v>0611</v>
      </c>
      <c r="G1657" t="str">
        <f t="shared" si="196"/>
        <v>06111</v>
      </c>
      <c r="H1657" t="str">
        <f t="shared" si="197"/>
        <v>061111</v>
      </c>
      <c r="I1657" t="str">
        <f t="shared" si="198"/>
        <v>06111104</v>
      </c>
      <c r="J1657" s="1" t="s">
        <v>1329</v>
      </c>
      <c r="K1657" s="3">
        <v>1.7028888285239859E-5</v>
      </c>
      <c r="L1657" s="1">
        <f t="shared" si="192"/>
        <v>6.0000000000000012E-2</v>
      </c>
      <c r="M1657" s="2">
        <v>104.6484752694456</v>
      </c>
      <c r="N1657">
        <v>1.7820471945840751E-3</v>
      </c>
      <c r="X1657" s="8"/>
    </row>
    <row r="1658" spans="1:24" x14ac:dyDescent="0.25">
      <c r="A1658" t="s">
        <v>14</v>
      </c>
      <c r="B1658" t="s">
        <v>405</v>
      </c>
      <c r="C1658" t="s">
        <v>406</v>
      </c>
      <c r="D1658" t="str">
        <f t="shared" si="193"/>
        <v>06</v>
      </c>
      <c r="E1658" t="str">
        <f t="shared" si="194"/>
        <v>061</v>
      </c>
      <c r="F1658" t="str">
        <f t="shared" si="195"/>
        <v>0611</v>
      </c>
      <c r="G1658" t="str">
        <f t="shared" si="196"/>
        <v>06111</v>
      </c>
      <c r="H1658" t="str">
        <f t="shared" si="197"/>
        <v>061111</v>
      </c>
      <c r="I1658" t="str">
        <f t="shared" si="198"/>
        <v>06111105</v>
      </c>
      <c r="J1658" s="1" t="s">
        <v>1329</v>
      </c>
      <c r="K1658" s="3">
        <v>8.2215429953307445E-6</v>
      </c>
      <c r="L1658" s="1">
        <f t="shared" si="192"/>
        <v>6.0000000000000012E-2</v>
      </c>
      <c r="M1658" s="2">
        <v>109.97043325918369</v>
      </c>
      <c r="N1658">
        <v>9.041266452555288E-4</v>
      </c>
      <c r="X1658" s="8"/>
    </row>
    <row r="1659" spans="1:24" x14ac:dyDescent="0.25">
      <c r="A1659" t="s">
        <v>14</v>
      </c>
      <c r="B1659" t="s">
        <v>407</v>
      </c>
      <c r="C1659" t="s">
        <v>408</v>
      </c>
      <c r="D1659" t="str">
        <f t="shared" si="193"/>
        <v>06</v>
      </c>
      <c r="E1659" t="str">
        <f t="shared" si="194"/>
        <v>061</v>
      </c>
      <c r="F1659" t="str">
        <f t="shared" si="195"/>
        <v>0611</v>
      </c>
      <c r="G1659" t="str">
        <f t="shared" si="196"/>
        <v>06111</v>
      </c>
      <c r="H1659" t="str">
        <f t="shared" si="197"/>
        <v>061111</v>
      </c>
      <c r="I1659" t="str">
        <f t="shared" si="198"/>
        <v>06111107</v>
      </c>
      <c r="J1659" s="1" t="s">
        <v>1329</v>
      </c>
      <c r="K1659" s="3">
        <v>1.0341203903103911E-4</v>
      </c>
      <c r="L1659" s="1">
        <f t="shared" si="192"/>
        <v>6.0000000000000012E-2</v>
      </c>
      <c r="M1659" s="2">
        <v>115.9715994977748</v>
      </c>
      <c r="N1659">
        <v>1.1992859573755923E-2</v>
      </c>
      <c r="X1659" s="8"/>
    </row>
    <row r="1660" spans="1:24" x14ac:dyDescent="0.25">
      <c r="A1660" t="s">
        <v>14</v>
      </c>
      <c r="B1660" t="s">
        <v>409</v>
      </c>
      <c r="C1660" t="s">
        <v>410</v>
      </c>
      <c r="D1660" t="str">
        <f t="shared" si="193"/>
        <v>06</v>
      </c>
      <c r="E1660" t="str">
        <f t="shared" si="194"/>
        <v>061</v>
      </c>
      <c r="F1660" t="str">
        <f t="shared" si="195"/>
        <v>0611</v>
      </c>
      <c r="G1660" t="str">
        <f t="shared" si="196"/>
        <v>06111</v>
      </c>
      <c r="H1660" t="str">
        <f t="shared" si="197"/>
        <v>061111</v>
      </c>
      <c r="I1660" t="str">
        <f t="shared" si="198"/>
        <v>06111109</v>
      </c>
      <c r="J1660" s="1" t="s">
        <v>1329</v>
      </c>
      <c r="K1660" s="3">
        <v>6.1972874986675728E-4</v>
      </c>
      <c r="L1660" s="1">
        <f t="shared" si="192"/>
        <v>6.0000000000000012E-2</v>
      </c>
      <c r="M1660" s="2">
        <v>112.8880432259372</v>
      </c>
      <c r="N1660">
        <v>6.9959965903314519E-2</v>
      </c>
      <c r="X1660" s="8"/>
    </row>
    <row r="1661" spans="1:24" x14ac:dyDescent="0.25">
      <c r="A1661" t="s">
        <v>14</v>
      </c>
      <c r="B1661" t="s">
        <v>411</v>
      </c>
      <c r="C1661" t="s">
        <v>412</v>
      </c>
      <c r="D1661" t="str">
        <f t="shared" si="193"/>
        <v>06</v>
      </c>
      <c r="E1661" t="str">
        <f t="shared" si="194"/>
        <v>061</v>
      </c>
      <c r="F1661" t="str">
        <f t="shared" si="195"/>
        <v>0611</v>
      </c>
      <c r="G1661" t="str">
        <f t="shared" si="196"/>
        <v>06111</v>
      </c>
      <c r="H1661" t="str">
        <f t="shared" si="197"/>
        <v>061111</v>
      </c>
      <c r="I1661" t="str">
        <f t="shared" si="198"/>
        <v>06111110</v>
      </c>
      <c r="J1661" s="1" t="s">
        <v>1329</v>
      </c>
      <c r="K1661" s="3">
        <v>3.6823859546967446E-5</v>
      </c>
      <c r="L1661" s="1">
        <f t="shared" si="192"/>
        <v>6.0000000000000012E-2</v>
      </c>
      <c r="M1661" s="2">
        <v>112.55147972020799</v>
      </c>
      <c r="N1661">
        <v>4.1445798810202938E-3</v>
      </c>
      <c r="X1661" s="8"/>
    </row>
    <row r="1662" spans="1:24" x14ac:dyDescent="0.25">
      <c r="A1662" t="s">
        <v>14</v>
      </c>
      <c r="B1662" t="s">
        <v>413</v>
      </c>
      <c r="C1662" t="s">
        <v>414</v>
      </c>
      <c r="D1662" t="str">
        <f t="shared" si="193"/>
        <v>06</v>
      </c>
      <c r="E1662" t="str">
        <f t="shared" si="194"/>
        <v>061</v>
      </c>
      <c r="F1662" t="str">
        <f t="shared" si="195"/>
        <v>0611</v>
      </c>
      <c r="G1662" t="str">
        <f t="shared" si="196"/>
        <v>06111</v>
      </c>
      <c r="H1662" t="str">
        <f t="shared" si="197"/>
        <v>061111</v>
      </c>
      <c r="I1662" t="str">
        <f t="shared" si="198"/>
        <v>06111114</v>
      </c>
      <c r="J1662" s="1" t="s">
        <v>1329</v>
      </c>
      <c r="K1662" s="3">
        <v>4.3396124966378563E-5</v>
      </c>
      <c r="L1662" s="1">
        <f t="shared" si="192"/>
        <v>6.0000000000000012E-2</v>
      </c>
      <c r="M1662" s="2">
        <v>113.5612423327977</v>
      </c>
      <c r="N1662">
        <v>4.9281178636112885E-3</v>
      </c>
      <c r="X1662" s="8"/>
    </row>
    <row r="1663" spans="1:24" x14ac:dyDescent="0.25">
      <c r="A1663" t="s">
        <v>14</v>
      </c>
      <c r="B1663" t="s">
        <v>415</v>
      </c>
      <c r="C1663" t="s">
        <v>416</v>
      </c>
      <c r="D1663" t="str">
        <f t="shared" si="193"/>
        <v>06</v>
      </c>
      <c r="E1663" t="str">
        <f t="shared" si="194"/>
        <v>061</v>
      </c>
      <c r="F1663" t="str">
        <f t="shared" si="195"/>
        <v>0611</v>
      </c>
      <c r="G1663" t="str">
        <f t="shared" si="196"/>
        <v>06111</v>
      </c>
      <c r="H1663" t="str">
        <f t="shared" si="197"/>
        <v>061111</v>
      </c>
      <c r="I1663" t="str">
        <f t="shared" si="198"/>
        <v>06111115</v>
      </c>
      <c r="J1663" s="1" t="s">
        <v>1329</v>
      </c>
      <c r="K1663" s="3">
        <v>6.5320306347263725E-6</v>
      </c>
      <c r="L1663" s="1">
        <f t="shared" si="192"/>
        <v>6.0000000000000012E-2</v>
      </c>
      <c r="M1663" s="2">
        <v>107.86777405998519</v>
      </c>
      <c r="N1663">
        <v>7.0459560465956604E-4</v>
      </c>
      <c r="X1663" s="8"/>
    </row>
    <row r="1664" spans="1:24" x14ac:dyDescent="0.25">
      <c r="A1664" t="s">
        <v>14</v>
      </c>
      <c r="B1664" t="s">
        <v>417</v>
      </c>
      <c r="C1664" t="s">
        <v>418</v>
      </c>
      <c r="D1664" t="str">
        <f t="shared" si="193"/>
        <v>06</v>
      </c>
      <c r="E1664" t="str">
        <f t="shared" si="194"/>
        <v>061</v>
      </c>
      <c r="F1664" t="str">
        <f t="shared" si="195"/>
        <v>0611</v>
      </c>
      <c r="G1664" t="str">
        <f t="shared" si="196"/>
        <v>06111</v>
      </c>
      <c r="H1664" t="str">
        <f t="shared" si="197"/>
        <v>061111</v>
      </c>
      <c r="I1664" t="str">
        <f t="shared" si="198"/>
        <v>06111116</v>
      </c>
      <c r="J1664" s="1" t="s">
        <v>1329</v>
      </c>
      <c r="K1664" s="3">
        <v>8.2395549465997739E-5</v>
      </c>
      <c r="L1664" s="1">
        <f t="shared" si="192"/>
        <v>6.0000000000000012E-2</v>
      </c>
      <c r="M1664" s="2">
        <v>148.21133451932749</v>
      </c>
      <c r="N1664">
        <v>1.2211954344808786E-2</v>
      </c>
      <c r="X1664" s="8"/>
    </row>
    <row r="1665" spans="1:24" x14ac:dyDescent="0.25">
      <c r="A1665" t="s">
        <v>14</v>
      </c>
      <c r="B1665" t="s">
        <v>419</v>
      </c>
      <c r="C1665" t="s">
        <v>420</v>
      </c>
      <c r="D1665" t="str">
        <f t="shared" si="193"/>
        <v>06</v>
      </c>
      <c r="E1665" t="str">
        <f t="shared" si="194"/>
        <v>061</v>
      </c>
      <c r="F1665" t="str">
        <f t="shared" si="195"/>
        <v>0611</v>
      </c>
      <c r="G1665" t="str">
        <f t="shared" si="196"/>
        <v>06111</v>
      </c>
      <c r="H1665" t="str">
        <f t="shared" si="197"/>
        <v>061111</v>
      </c>
      <c r="I1665" t="str">
        <f t="shared" si="198"/>
        <v>06111121</v>
      </c>
      <c r="J1665" s="1" t="s">
        <v>1329</v>
      </c>
      <c r="K1665" s="3">
        <v>8.7576000000000003E-5</v>
      </c>
      <c r="L1665" s="1">
        <f t="shared" si="192"/>
        <v>6.0000000000000012E-2</v>
      </c>
      <c r="M1665" s="2">
        <v>147.9243809518905</v>
      </c>
      <c r="N1665">
        <v>1.2954625586242764E-2</v>
      </c>
      <c r="X1665" s="8"/>
    </row>
    <row r="1666" spans="1:24" x14ac:dyDescent="0.25">
      <c r="A1666" t="s">
        <v>14</v>
      </c>
      <c r="B1666" t="s">
        <v>421</v>
      </c>
      <c r="C1666" t="s">
        <v>422</v>
      </c>
      <c r="D1666" t="str">
        <f t="shared" si="193"/>
        <v>06</v>
      </c>
      <c r="E1666" t="str">
        <f t="shared" si="194"/>
        <v>061</v>
      </c>
      <c r="F1666" t="str">
        <f t="shared" si="195"/>
        <v>0611</v>
      </c>
      <c r="G1666" t="str">
        <f t="shared" si="196"/>
        <v>06111</v>
      </c>
      <c r="H1666" t="str">
        <f t="shared" si="197"/>
        <v>061111</v>
      </c>
      <c r="I1666" t="str">
        <f t="shared" si="198"/>
        <v>06111123</v>
      </c>
      <c r="J1666" s="1" t="s">
        <v>1329</v>
      </c>
      <c r="K1666" s="3">
        <v>1.3973999999999999E-4</v>
      </c>
      <c r="L1666" s="1">
        <f t="shared" si="192"/>
        <v>6.0000000000000012E-2</v>
      </c>
      <c r="M1666" s="2">
        <v>116.0797230682434</v>
      </c>
      <c r="N1666">
        <v>1.6220980501556331E-2</v>
      </c>
      <c r="X1666" s="8"/>
    </row>
    <row r="1667" spans="1:24" x14ac:dyDescent="0.25">
      <c r="A1667" t="s">
        <v>14</v>
      </c>
      <c r="B1667" t="s">
        <v>423</v>
      </c>
      <c r="C1667" t="s">
        <v>424</v>
      </c>
      <c r="D1667" t="str">
        <f t="shared" si="193"/>
        <v>06</v>
      </c>
      <c r="E1667" t="str">
        <f t="shared" si="194"/>
        <v>061</v>
      </c>
      <c r="F1667" t="str">
        <f t="shared" si="195"/>
        <v>0611</v>
      </c>
      <c r="G1667" t="str">
        <f t="shared" si="196"/>
        <v>06111</v>
      </c>
      <c r="H1667" t="str">
        <f t="shared" si="197"/>
        <v>061111</v>
      </c>
      <c r="I1667" t="str">
        <f t="shared" si="198"/>
        <v>06111125</v>
      </c>
      <c r="J1667" s="1" t="s">
        <v>1329</v>
      </c>
      <c r="K1667" s="3">
        <v>1.4518211783835371E-4</v>
      </c>
      <c r="L1667" s="1">
        <f t="shared" ref="L1667:L1730" si="199">SUMIF(J:J,J1667,K:K)</f>
        <v>6.0000000000000012E-2</v>
      </c>
      <c r="M1667" s="2">
        <v>108.28657017377</v>
      </c>
      <c r="N1667">
        <v>1.5721273591279433E-2</v>
      </c>
      <c r="X1667" s="8"/>
    </row>
    <row r="1668" spans="1:24" x14ac:dyDescent="0.25">
      <c r="A1668" t="s">
        <v>14</v>
      </c>
      <c r="B1668" t="s">
        <v>425</v>
      </c>
      <c r="C1668" t="s">
        <v>426</v>
      </c>
      <c r="D1668" t="str">
        <f t="shared" si="193"/>
        <v>06</v>
      </c>
      <c r="E1668" t="str">
        <f t="shared" si="194"/>
        <v>061</v>
      </c>
      <c r="F1668" t="str">
        <f t="shared" si="195"/>
        <v>0611</v>
      </c>
      <c r="G1668" t="str">
        <f t="shared" si="196"/>
        <v>06111</v>
      </c>
      <c r="H1668" t="str">
        <f t="shared" si="197"/>
        <v>061111</v>
      </c>
      <c r="I1668" t="str">
        <f t="shared" si="198"/>
        <v>06111127</v>
      </c>
      <c r="J1668" s="1" t="s">
        <v>1329</v>
      </c>
      <c r="K1668" s="3">
        <v>3.2141347132917409E-4</v>
      </c>
      <c r="L1668" s="1">
        <f t="shared" si="199"/>
        <v>6.0000000000000012E-2</v>
      </c>
      <c r="M1668" s="2">
        <v>133.94544083319889</v>
      </c>
      <c r="N1668">
        <v>4.3051869106914956E-2</v>
      </c>
      <c r="X1668" s="8"/>
    </row>
    <row r="1669" spans="1:24" x14ac:dyDescent="0.25">
      <c r="A1669" t="s">
        <v>14</v>
      </c>
      <c r="B1669" t="s">
        <v>427</v>
      </c>
      <c r="C1669" t="s">
        <v>428</v>
      </c>
      <c r="D1669" t="str">
        <f t="shared" si="193"/>
        <v>06</v>
      </c>
      <c r="E1669" t="str">
        <f t="shared" si="194"/>
        <v>061</v>
      </c>
      <c r="F1669" t="str">
        <f t="shared" si="195"/>
        <v>0611</v>
      </c>
      <c r="G1669" t="str">
        <f t="shared" si="196"/>
        <v>06111</v>
      </c>
      <c r="H1669" t="str">
        <f t="shared" si="197"/>
        <v>061112</v>
      </c>
      <c r="I1669" t="str">
        <f t="shared" si="198"/>
        <v>06111201</v>
      </c>
      <c r="J1669" s="1" t="s">
        <v>1329</v>
      </c>
      <c r="K1669" s="3">
        <v>3.0599999999999992E-5</v>
      </c>
      <c r="L1669" s="1">
        <f t="shared" si="199"/>
        <v>6.0000000000000012E-2</v>
      </c>
      <c r="M1669" s="2">
        <v>103.1672210782087</v>
      </c>
      <c r="N1669">
        <v>3.1569169649931852E-3</v>
      </c>
      <c r="X1669" s="8"/>
    </row>
    <row r="1670" spans="1:24" x14ac:dyDescent="0.25">
      <c r="A1670" t="s">
        <v>14</v>
      </c>
      <c r="B1670" t="s">
        <v>429</v>
      </c>
      <c r="C1670" t="s">
        <v>430</v>
      </c>
      <c r="D1670" t="str">
        <f t="shared" si="193"/>
        <v>06</v>
      </c>
      <c r="E1670" t="str">
        <f t="shared" si="194"/>
        <v>061</v>
      </c>
      <c r="F1670" t="str">
        <f t="shared" si="195"/>
        <v>0611</v>
      </c>
      <c r="G1670" t="str">
        <f t="shared" si="196"/>
        <v>06111</v>
      </c>
      <c r="H1670" t="str">
        <f t="shared" si="197"/>
        <v>061112</v>
      </c>
      <c r="I1670" t="str">
        <f t="shared" si="198"/>
        <v>06111202</v>
      </c>
      <c r="J1670" s="1" t="s">
        <v>1329</v>
      </c>
      <c r="K1670" s="3">
        <v>3.3460034317579406E-5</v>
      </c>
      <c r="L1670" s="1">
        <f t="shared" si="199"/>
        <v>6.0000000000000012E-2</v>
      </c>
      <c r="M1670" s="2">
        <v>115.83096068067231</v>
      </c>
      <c r="N1670">
        <v>3.8757079194134863E-3</v>
      </c>
      <c r="X1670" s="8"/>
    </row>
    <row r="1671" spans="1:24" x14ac:dyDescent="0.25">
      <c r="A1671" t="s">
        <v>14</v>
      </c>
      <c r="B1671" t="s">
        <v>431</v>
      </c>
      <c r="C1671" t="s">
        <v>432</v>
      </c>
      <c r="D1671" t="str">
        <f t="shared" si="193"/>
        <v>06</v>
      </c>
      <c r="E1671" t="str">
        <f t="shared" si="194"/>
        <v>061</v>
      </c>
      <c r="F1671" t="str">
        <f t="shared" si="195"/>
        <v>0611</v>
      </c>
      <c r="G1671" t="str">
        <f t="shared" si="196"/>
        <v>06111</v>
      </c>
      <c r="H1671" t="str">
        <f t="shared" si="197"/>
        <v>061112</v>
      </c>
      <c r="I1671" t="str">
        <f t="shared" si="198"/>
        <v>06111203</v>
      </c>
      <c r="J1671" s="1" t="s">
        <v>1329</v>
      </c>
      <c r="K1671" s="3">
        <v>2.2815653160981211E-4</v>
      </c>
      <c r="L1671" s="1">
        <f t="shared" si="199"/>
        <v>6.0000000000000012E-2</v>
      </c>
      <c r="M1671" s="2">
        <v>133.62568281284851</v>
      </c>
      <c r="N1671">
        <v>3.0487572324572398E-2</v>
      </c>
      <c r="X1671" s="8"/>
    </row>
    <row r="1672" spans="1:24" x14ac:dyDescent="0.25">
      <c r="A1672" t="s">
        <v>14</v>
      </c>
      <c r="B1672" t="s">
        <v>433</v>
      </c>
      <c r="C1672" t="s">
        <v>434</v>
      </c>
      <c r="D1672" t="str">
        <f t="shared" si="193"/>
        <v>06</v>
      </c>
      <c r="E1672" t="str">
        <f t="shared" si="194"/>
        <v>061</v>
      </c>
      <c r="F1672" t="str">
        <f t="shared" si="195"/>
        <v>0611</v>
      </c>
      <c r="G1672" t="str">
        <f t="shared" si="196"/>
        <v>06111</v>
      </c>
      <c r="H1672" t="str">
        <f t="shared" si="197"/>
        <v>061112</v>
      </c>
      <c r="I1672" t="str">
        <f t="shared" si="198"/>
        <v>06111205</v>
      </c>
      <c r="J1672" s="1" t="s">
        <v>1329</v>
      </c>
      <c r="K1672" s="3">
        <v>3.9434104067160585E-5</v>
      </c>
      <c r="L1672" s="1">
        <f t="shared" si="199"/>
        <v>6.0000000000000012E-2</v>
      </c>
      <c r="M1672" s="2">
        <v>127.5215330804959</v>
      </c>
      <c r="N1672">
        <v>5.0286974063001363E-3</v>
      </c>
      <c r="X1672" s="8"/>
    </row>
    <row r="1673" spans="1:24" x14ac:dyDescent="0.25">
      <c r="A1673" t="s">
        <v>14</v>
      </c>
      <c r="B1673" t="s">
        <v>435</v>
      </c>
      <c r="C1673" t="s">
        <v>436</v>
      </c>
      <c r="D1673" t="str">
        <f t="shared" si="193"/>
        <v>06</v>
      </c>
      <c r="E1673" t="str">
        <f t="shared" si="194"/>
        <v>061</v>
      </c>
      <c r="F1673" t="str">
        <f t="shared" si="195"/>
        <v>0611</v>
      </c>
      <c r="G1673" t="str">
        <f t="shared" si="196"/>
        <v>06111</v>
      </c>
      <c r="H1673" t="str">
        <f t="shared" si="197"/>
        <v>061112</v>
      </c>
      <c r="I1673" t="str">
        <f t="shared" si="198"/>
        <v>06111206</v>
      </c>
      <c r="J1673" s="1" t="s">
        <v>1329</v>
      </c>
      <c r="K1673" s="3">
        <v>3.6388505174613596E-4</v>
      </c>
      <c r="L1673" s="1">
        <f t="shared" si="199"/>
        <v>6.0000000000000012E-2</v>
      </c>
      <c r="M1673" s="2">
        <v>105.308241508552</v>
      </c>
      <c r="N1673">
        <v>3.8320094910634026E-2</v>
      </c>
      <c r="X1673" s="8"/>
    </row>
    <row r="1674" spans="1:24" x14ac:dyDescent="0.25">
      <c r="A1674" t="s">
        <v>14</v>
      </c>
      <c r="B1674" t="s">
        <v>437</v>
      </c>
      <c r="C1674" t="s">
        <v>438</v>
      </c>
      <c r="D1674" t="str">
        <f t="shared" si="193"/>
        <v>06</v>
      </c>
      <c r="E1674" t="str">
        <f t="shared" si="194"/>
        <v>061</v>
      </c>
      <c r="F1674" t="str">
        <f t="shared" si="195"/>
        <v>0611</v>
      </c>
      <c r="G1674" t="str">
        <f t="shared" si="196"/>
        <v>06111</v>
      </c>
      <c r="H1674" t="str">
        <f t="shared" si="197"/>
        <v>061112</v>
      </c>
      <c r="I1674" t="str">
        <f t="shared" si="198"/>
        <v>06111208</v>
      </c>
      <c r="J1674" s="1" t="s">
        <v>1329</v>
      </c>
      <c r="K1674" s="3">
        <v>2.6075677775061473E-4</v>
      </c>
      <c r="L1674" s="1">
        <f t="shared" si="199"/>
        <v>6.0000000000000012E-2</v>
      </c>
      <c r="M1674" s="2">
        <v>104.7410527909654</v>
      </c>
      <c r="N1674">
        <v>2.7311939423979168E-2</v>
      </c>
      <c r="X1674" s="8"/>
    </row>
    <row r="1675" spans="1:24" x14ac:dyDescent="0.25">
      <c r="A1675" t="s">
        <v>14</v>
      </c>
      <c r="B1675" t="s">
        <v>439</v>
      </c>
      <c r="C1675" t="s">
        <v>440</v>
      </c>
      <c r="D1675" t="str">
        <f t="shared" si="193"/>
        <v>06</v>
      </c>
      <c r="E1675" t="str">
        <f t="shared" si="194"/>
        <v>061</v>
      </c>
      <c r="F1675" t="str">
        <f t="shared" si="195"/>
        <v>0611</v>
      </c>
      <c r="G1675" t="str">
        <f t="shared" si="196"/>
        <v>06111</v>
      </c>
      <c r="H1675" t="str">
        <f t="shared" si="197"/>
        <v>061112</v>
      </c>
      <c r="I1675" t="str">
        <f t="shared" si="198"/>
        <v>06111209</v>
      </c>
      <c r="J1675" s="1" t="s">
        <v>1329</v>
      </c>
      <c r="K1675" s="3">
        <v>4.3744563092542658E-6</v>
      </c>
      <c r="L1675" s="1">
        <f t="shared" si="199"/>
        <v>6.0000000000000012E-2</v>
      </c>
      <c r="M1675" s="2">
        <v>119.0421589053979</v>
      </c>
      <c r="N1675">
        <v>5.2074472309096673E-4</v>
      </c>
      <c r="X1675" s="8"/>
    </row>
    <row r="1676" spans="1:24" x14ac:dyDescent="0.25">
      <c r="A1676" t="s">
        <v>14</v>
      </c>
      <c r="B1676" t="s">
        <v>441</v>
      </c>
      <c r="C1676" t="s">
        <v>442</v>
      </c>
      <c r="D1676" t="str">
        <f t="shared" si="193"/>
        <v>06</v>
      </c>
      <c r="E1676" t="str">
        <f t="shared" si="194"/>
        <v>061</v>
      </c>
      <c r="F1676" t="str">
        <f t="shared" si="195"/>
        <v>0611</v>
      </c>
      <c r="G1676" t="str">
        <f t="shared" si="196"/>
        <v>06111</v>
      </c>
      <c r="H1676" t="str">
        <f t="shared" si="197"/>
        <v>061112</v>
      </c>
      <c r="I1676" t="str">
        <f t="shared" si="198"/>
        <v>06111210</v>
      </c>
      <c r="J1676" s="1" t="s">
        <v>1329</v>
      </c>
      <c r="K1676" s="3">
        <v>3.1737833994974657E-4</v>
      </c>
      <c r="L1676" s="1">
        <f t="shared" si="199"/>
        <v>6.0000000000000012E-2</v>
      </c>
      <c r="M1676" s="2">
        <v>116.02136522788069</v>
      </c>
      <c r="N1676">
        <v>3.6822668294728023E-2</v>
      </c>
      <c r="X1676" s="8"/>
    </row>
    <row r="1677" spans="1:24" x14ac:dyDescent="0.25">
      <c r="A1677" t="s">
        <v>14</v>
      </c>
      <c r="B1677" t="s">
        <v>443</v>
      </c>
      <c r="C1677" t="s">
        <v>444</v>
      </c>
      <c r="D1677" t="str">
        <f t="shared" si="193"/>
        <v>06</v>
      </c>
      <c r="E1677" t="str">
        <f t="shared" si="194"/>
        <v>061</v>
      </c>
      <c r="F1677" t="str">
        <f t="shared" si="195"/>
        <v>0611</v>
      </c>
      <c r="G1677" t="str">
        <f t="shared" si="196"/>
        <v>06111</v>
      </c>
      <c r="H1677" t="str">
        <f t="shared" si="197"/>
        <v>061112</v>
      </c>
      <c r="I1677" t="str">
        <f t="shared" si="198"/>
        <v>06111211</v>
      </c>
      <c r="J1677" s="1" t="s">
        <v>1329</v>
      </c>
      <c r="K1677" s="3">
        <v>4.5093407057103294E-6</v>
      </c>
      <c r="L1677" s="1">
        <f t="shared" si="199"/>
        <v>6.0000000000000012E-2</v>
      </c>
      <c r="M1677" s="2">
        <v>121.3086365639314</v>
      </c>
      <c r="N1677">
        <v>5.4702197281195628E-4</v>
      </c>
      <c r="X1677" s="8"/>
    </row>
    <row r="1678" spans="1:24" x14ac:dyDescent="0.25">
      <c r="A1678" t="s">
        <v>14</v>
      </c>
      <c r="B1678" t="s">
        <v>445</v>
      </c>
      <c r="C1678" t="s">
        <v>446</v>
      </c>
      <c r="D1678" t="str">
        <f t="shared" si="193"/>
        <v>06</v>
      </c>
      <c r="E1678" t="str">
        <f t="shared" si="194"/>
        <v>061</v>
      </c>
      <c r="F1678" t="str">
        <f t="shared" si="195"/>
        <v>0611</v>
      </c>
      <c r="G1678" t="str">
        <f t="shared" si="196"/>
        <v>06111</v>
      </c>
      <c r="H1678" t="str">
        <f t="shared" si="197"/>
        <v>061112</v>
      </c>
      <c r="I1678" t="str">
        <f t="shared" si="198"/>
        <v>06111212</v>
      </c>
      <c r="J1678" s="1" t="s">
        <v>1329</v>
      </c>
      <c r="K1678" s="3">
        <v>4.157714977707362E-4</v>
      </c>
      <c r="L1678" s="1">
        <f t="shared" si="199"/>
        <v>6.0000000000000012E-2</v>
      </c>
      <c r="M1678" s="2">
        <v>112.1123094239265</v>
      </c>
      <c r="N1678">
        <v>4.6613102807722143E-2</v>
      </c>
      <c r="X1678" s="8"/>
    </row>
    <row r="1679" spans="1:24" x14ac:dyDescent="0.25">
      <c r="A1679" t="s">
        <v>14</v>
      </c>
      <c r="B1679" t="s">
        <v>447</v>
      </c>
      <c r="C1679" t="s">
        <v>448</v>
      </c>
      <c r="D1679" t="str">
        <f t="shared" si="193"/>
        <v>06</v>
      </c>
      <c r="E1679" t="str">
        <f t="shared" si="194"/>
        <v>061</v>
      </c>
      <c r="F1679" t="str">
        <f t="shared" si="195"/>
        <v>0611</v>
      </c>
      <c r="G1679" t="str">
        <f t="shared" si="196"/>
        <v>06111</v>
      </c>
      <c r="H1679" t="str">
        <f t="shared" si="197"/>
        <v>061112</v>
      </c>
      <c r="I1679" t="str">
        <f t="shared" si="198"/>
        <v>06111213</v>
      </c>
      <c r="J1679" s="1" t="s">
        <v>1329</v>
      </c>
      <c r="K1679" s="3">
        <v>2.0789999999999998E-4</v>
      </c>
      <c r="L1679" s="1">
        <f t="shared" si="199"/>
        <v>6.0000000000000012E-2</v>
      </c>
      <c r="M1679" s="2">
        <v>105.8233396810836</v>
      </c>
      <c r="N1679">
        <v>2.2000672319697278E-2</v>
      </c>
      <c r="X1679" s="8"/>
    </row>
    <row r="1680" spans="1:24" x14ac:dyDescent="0.25">
      <c r="A1680" t="s">
        <v>14</v>
      </c>
      <c r="B1680" t="s">
        <v>449</v>
      </c>
      <c r="C1680" t="s">
        <v>450</v>
      </c>
      <c r="D1680" t="str">
        <f t="shared" si="193"/>
        <v>06</v>
      </c>
      <c r="E1680" t="str">
        <f t="shared" si="194"/>
        <v>061</v>
      </c>
      <c r="F1680" t="str">
        <f t="shared" si="195"/>
        <v>0611</v>
      </c>
      <c r="G1680" t="str">
        <f t="shared" si="196"/>
        <v>06111</v>
      </c>
      <c r="H1680" t="str">
        <f t="shared" si="197"/>
        <v>061112</v>
      </c>
      <c r="I1680" t="str">
        <f t="shared" si="198"/>
        <v>06111216</v>
      </c>
      <c r="J1680" s="1" t="s">
        <v>1329</v>
      </c>
      <c r="K1680" s="3">
        <v>1.0553539849016364E-4</v>
      </c>
      <c r="L1680" s="1">
        <f t="shared" si="199"/>
        <v>6.0000000000000012E-2</v>
      </c>
      <c r="M1680" s="2">
        <v>120.2529853267684</v>
      </c>
      <c r="N1680">
        <v>1.2690946726092302E-2</v>
      </c>
      <c r="X1680" s="8"/>
    </row>
    <row r="1681" spans="1:24" x14ac:dyDescent="0.25">
      <c r="A1681" t="s">
        <v>14</v>
      </c>
      <c r="B1681" t="s">
        <v>451</v>
      </c>
      <c r="C1681" t="s">
        <v>452</v>
      </c>
      <c r="D1681" t="str">
        <f t="shared" si="193"/>
        <v>06</v>
      </c>
      <c r="E1681" t="str">
        <f t="shared" si="194"/>
        <v>061</v>
      </c>
      <c r="F1681" t="str">
        <f t="shared" si="195"/>
        <v>0611</v>
      </c>
      <c r="G1681" t="str">
        <f t="shared" si="196"/>
        <v>06112</v>
      </c>
      <c r="H1681" t="str">
        <f t="shared" si="197"/>
        <v>061120</v>
      </c>
      <c r="I1681" t="str">
        <f t="shared" si="198"/>
        <v>06112003</v>
      </c>
      <c r="J1681" s="1" t="s">
        <v>1329</v>
      </c>
      <c r="K1681" s="3">
        <v>5.9039999999999993E-4</v>
      </c>
      <c r="L1681" s="1">
        <f t="shared" si="199"/>
        <v>6.0000000000000012E-2</v>
      </c>
      <c r="M1681" s="2">
        <v>120.34726024661499</v>
      </c>
      <c r="N1681">
        <v>7.1053022449601488E-2</v>
      </c>
      <c r="X1681" s="8"/>
    </row>
    <row r="1682" spans="1:24" x14ac:dyDescent="0.25">
      <c r="A1682" t="s">
        <v>14</v>
      </c>
      <c r="B1682" t="s">
        <v>453</v>
      </c>
      <c r="C1682" t="s">
        <v>454</v>
      </c>
      <c r="D1682" t="str">
        <f t="shared" si="193"/>
        <v>06</v>
      </c>
      <c r="E1682" t="str">
        <f t="shared" si="194"/>
        <v>061</v>
      </c>
      <c r="F1682" t="str">
        <f t="shared" si="195"/>
        <v>0612</v>
      </c>
      <c r="G1682" t="str">
        <f t="shared" si="196"/>
        <v>06121</v>
      </c>
      <c r="H1682" t="str">
        <f t="shared" si="197"/>
        <v>061211</v>
      </c>
      <c r="I1682" t="str">
        <f t="shared" si="198"/>
        <v>06121102</v>
      </c>
      <c r="J1682" s="1" t="s">
        <v>1329</v>
      </c>
      <c r="K1682" s="3">
        <v>4.5077999999999996E-4</v>
      </c>
      <c r="L1682" s="1">
        <f t="shared" si="199"/>
        <v>6.0000000000000012E-2</v>
      </c>
      <c r="M1682" s="2">
        <v>113.8369996969351</v>
      </c>
      <c r="N1682">
        <v>5.1315442723384397E-2</v>
      </c>
      <c r="X1682" s="8"/>
    </row>
    <row r="1683" spans="1:24" x14ac:dyDescent="0.25">
      <c r="A1683" t="s">
        <v>14</v>
      </c>
      <c r="B1683" t="s">
        <v>455</v>
      </c>
      <c r="C1683" t="s">
        <v>456</v>
      </c>
      <c r="D1683" t="str">
        <f t="shared" si="193"/>
        <v>06</v>
      </c>
      <c r="E1683" t="str">
        <f t="shared" si="194"/>
        <v>061</v>
      </c>
      <c r="F1683" t="str">
        <f t="shared" si="195"/>
        <v>0612</v>
      </c>
      <c r="G1683" t="str">
        <f t="shared" si="196"/>
        <v>06121</v>
      </c>
      <c r="H1683" t="str">
        <f t="shared" si="197"/>
        <v>061212</v>
      </c>
      <c r="I1683" t="str">
        <f t="shared" si="198"/>
        <v>06121202</v>
      </c>
      <c r="J1683" s="1" t="s">
        <v>1329</v>
      </c>
      <c r="K1683" s="3">
        <v>7.1416986947291424E-6</v>
      </c>
      <c r="L1683" s="1">
        <f t="shared" si="199"/>
        <v>6.0000000000000012E-2</v>
      </c>
      <c r="M1683" s="2">
        <v>147.61693053305231</v>
      </c>
      <c r="N1683">
        <v>1.0542356401078222E-3</v>
      </c>
      <c r="X1683" s="8"/>
    </row>
    <row r="1684" spans="1:24" x14ac:dyDescent="0.25">
      <c r="A1684" t="s">
        <v>14</v>
      </c>
      <c r="B1684" t="s">
        <v>457</v>
      </c>
      <c r="C1684" t="s">
        <v>458</v>
      </c>
      <c r="D1684" t="str">
        <f t="shared" si="193"/>
        <v>06</v>
      </c>
      <c r="E1684" t="str">
        <f t="shared" si="194"/>
        <v>061</v>
      </c>
      <c r="F1684" t="str">
        <f t="shared" si="195"/>
        <v>0612</v>
      </c>
      <c r="G1684" t="str">
        <f t="shared" si="196"/>
        <v>06123</v>
      </c>
      <c r="H1684" t="str">
        <f t="shared" si="197"/>
        <v>061230</v>
      </c>
      <c r="I1684" t="str">
        <f t="shared" si="198"/>
        <v>06123003</v>
      </c>
      <c r="J1684" s="1" t="s">
        <v>1329</v>
      </c>
      <c r="K1684" s="3">
        <v>3.9883720997430582E-4</v>
      </c>
      <c r="L1684" s="1">
        <f t="shared" si="199"/>
        <v>6.0000000000000012E-2</v>
      </c>
      <c r="M1684" s="2">
        <v>118.0609831256961</v>
      </c>
      <c r="N1684">
        <v>4.7087113116676231E-2</v>
      </c>
      <c r="X1684" s="8"/>
    </row>
    <row r="1685" spans="1:24" x14ac:dyDescent="0.25">
      <c r="A1685" t="s">
        <v>14</v>
      </c>
      <c r="B1685" t="s">
        <v>459</v>
      </c>
      <c r="C1685" t="s">
        <v>460</v>
      </c>
      <c r="D1685" t="str">
        <f t="shared" si="193"/>
        <v>06</v>
      </c>
      <c r="E1685" t="str">
        <f t="shared" si="194"/>
        <v>061</v>
      </c>
      <c r="F1685" t="str">
        <f t="shared" si="195"/>
        <v>0612</v>
      </c>
      <c r="G1685" t="str">
        <f t="shared" si="196"/>
        <v>06123</v>
      </c>
      <c r="H1685" t="str">
        <f t="shared" si="197"/>
        <v>061230</v>
      </c>
      <c r="I1685" t="str">
        <f t="shared" si="198"/>
        <v>06123007</v>
      </c>
      <c r="J1685" s="1" t="s">
        <v>1329</v>
      </c>
      <c r="K1685" s="3">
        <v>2.979096E-4</v>
      </c>
      <c r="L1685" s="1">
        <f t="shared" si="199"/>
        <v>6.0000000000000012E-2</v>
      </c>
      <c r="M1685" s="2">
        <v>102.1114870129703</v>
      </c>
      <c r="N1685">
        <v>3.0419992251439178E-2</v>
      </c>
      <c r="X1685" s="8"/>
    </row>
    <row r="1686" spans="1:24" x14ac:dyDescent="0.25">
      <c r="A1686" t="s">
        <v>14</v>
      </c>
      <c r="B1686" t="s">
        <v>461</v>
      </c>
      <c r="C1686" t="s">
        <v>462</v>
      </c>
      <c r="D1686" t="str">
        <f t="shared" si="193"/>
        <v>06</v>
      </c>
      <c r="E1686" t="str">
        <f t="shared" si="194"/>
        <v>061</v>
      </c>
      <c r="F1686" t="str">
        <f t="shared" si="195"/>
        <v>0613</v>
      </c>
      <c r="G1686" t="str">
        <f t="shared" si="196"/>
        <v>06131</v>
      </c>
      <c r="H1686" t="str">
        <f t="shared" si="197"/>
        <v>061310</v>
      </c>
      <c r="I1686" t="str">
        <f t="shared" si="198"/>
        <v>06131001</v>
      </c>
      <c r="J1686" s="1" t="s">
        <v>1329</v>
      </c>
      <c r="K1686" s="3">
        <v>1.5782590388016798E-4</v>
      </c>
      <c r="L1686" s="1">
        <f t="shared" si="199"/>
        <v>6.0000000000000012E-2</v>
      </c>
      <c r="M1686" s="2">
        <v>103.31563973397181</v>
      </c>
      <c r="N1686">
        <v>1.6305884225971897E-2</v>
      </c>
      <c r="X1686" s="8"/>
    </row>
    <row r="1687" spans="1:24" x14ac:dyDescent="0.25">
      <c r="A1687" t="s">
        <v>14</v>
      </c>
      <c r="B1687" t="s">
        <v>463</v>
      </c>
      <c r="C1687" t="s">
        <v>464</v>
      </c>
      <c r="D1687" t="str">
        <f t="shared" si="193"/>
        <v>06</v>
      </c>
      <c r="E1687" t="str">
        <f t="shared" si="194"/>
        <v>062</v>
      </c>
      <c r="F1687" t="str">
        <f t="shared" si="195"/>
        <v>0621</v>
      </c>
      <c r="G1687" t="str">
        <f t="shared" si="196"/>
        <v>06219</v>
      </c>
      <c r="H1687" t="str">
        <f t="shared" si="197"/>
        <v>062190</v>
      </c>
      <c r="I1687" t="str">
        <f t="shared" si="198"/>
        <v>06219001</v>
      </c>
      <c r="J1687" s="1" t="s">
        <v>1329</v>
      </c>
      <c r="K1687" s="3">
        <v>5.0305760926556628E-4</v>
      </c>
      <c r="L1687" s="1">
        <f t="shared" si="199"/>
        <v>6.0000000000000012E-2</v>
      </c>
      <c r="M1687" s="2">
        <v>101.2299955546774</v>
      </c>
      <c r="N1687">
        <v>5.0924519549699919E-2</v>
      </c>
      <c r="X1687" s="8"/>
    </row>
    <row r="1688" spans="1:24" x14ac:dyDescent="0.25">
      <c r="A1688" t="s">
        <v>14</v>
      </c>
      <c r="B1688" t="s">
        <v>465</v>
      </c>
      <c r="C1688" t="s">
        <v>466</v>
      </c>
      <c r="D1688" t="str">
        <f t="shared" si="193"/>
        <v>06</v>
      </c>
      <c r="E1688" t="str">
        <f t="shared" si="194"/>
        <v>062</v>
      </c>
      <c r="F1688" t="str">
        <f t="shared" si="195"/>
        <v>0621</v>
      </c>
      <c r="G1688" t="str">
        <f t="shared" si="196"/>
        <v>06219</v>
      </c>
      <c r="H1688" t="str">
        <f t="shared" si="197"/>
        <v>062190</v>
      </c>
      <c r="I1688" t="str">
        <f t="shared" si="198"/>
        <v>06219003</v>
      </c>
      <c r="J1688" s="1" t="s">
        <v>1329</v>
      </c>
      <c r="K1688" s="3">
        <v>3.7247111385646921E-4</v>
      </c>
      <c r="L1688" s="1">
        <f t="shared" si="199"/>
        <v>6.0000000000000012E-2</v>
      </c>
      <c r="M1688" s="2">
        <v>100.7687482555976</v>
      </c>
      <c r="N1688">
        <v>3.7533447904684575E-2</v>
      </c>
      <c r="X1688" s="8"/>
    </row>
    <row r="1689" spans="1:24" x14ac:dyDescent="0.25">
      <c r="A1689" t="s">
        <v>14</v>
      </c>
      <c r="B1689" t="s">
        <v>467</v>
      </c>
      <c r="C1689" t="s">
        <v>468</v>
      </c>
      <c r="D1689" t="str">
        <f t="shared" si="193"/>
        <v>06</v>
      </c>
      <c r="E1689" t="str">
        <f t="shared" si="194"/>
        <v>062</v>
      </c>
      <c r="F1689" t="str">
        <f t="shared" si="195"/>
        <v>0622</v>
      </c>
      <c r="G1689" t="str">
        <f t="shared" si="196"/>
        <v>06221</v>
      </c>
      <c r="H1689" t="str">
        <f t="shared" si="197"/>
        <v>062210</v>
      </c>
      <c r="I1689" t="str">
        <f t="shared" si="198"/>
        <v>06221001</v>
      </c>
      <c r="J1689" s="1" t="s">
        <v>1329</v>
      </c>
      <c r="K1689" s="3">
        <v>3.4107599999999994E-4</v>
      </c>
      <c r="L1689" s="1">
        <f t="shared" si="199"/>
        <v>6.0000000000000012E-2</v>
      </c>
      <c r="M1689" s="2">
        <v>107.17485712610021</v>
      </c>
      <c r="N1689">
        <v>3.6554771569141747E-2</v>
      </c>
      <c r="X1689" s="8"/>
    </row>
    <row r="1690" spans="1:24" x14ac:dyDescent="0.25">
      <c r="A1690" t="s">
        <v>14</v>
      </c>
      <c r="B1690" t="s">
        <v>469</v>
      </c>
      <c r="C1690" t="s">
        <v>470</v>
      </c>
      <c r="D1690" t="str">
        <f t="shared" si="193"/>
        <v>06</v>
      </c>
      <c r="E1690" t="str">
        <f t="shared" si="194"/>
        <v>062</v>
      </c>
      <c r="F1690" t="str">
        <f t="shared" si="195"/>
        <v>0622</v>
      </c>
      <c r="G1690" t="str">
        <f t="shared" si="196"/>
        <v>06229</v>
      </c>
      <c r="H1690" t="str">
        <f t="shared" si="197"/>
        <v>062292</v>
      </c>
      <c r="I1690" t="str">
        <f t="shared" si="198"/>
        <v>06229202</v>
      </c>
      <c r="J1690" s="1" t="s">
        <v>1329</v>
      </c>
      <c r="K1690" s="3">
        <v>5.3228145525921331E-6</v>
      </c>
      <c r="L1690" s="1">
        <f t="shared" si="199"/>
        <v>6.0000000000000012E-2</v>
      </c>
      <c r="M1690" s="2">
        <v>105.1249256836836</v>
      </c>
      <c r="N1690">
        <v>5.5956048426927753E-4</v>
      </c>
      <c r="X1690" s="8"/>
    </row>
    <row r="1691" spans="1:24" x14ac:dyDescent="0.25">
      <c r="A1691" t="s">
        <v>14</v>
      </c>
      <c r="B1691" t="s">
        <v>471</v>
      </c>
      <c r="C1691" t="s">
        <v>472</v>
      </c>
      <c r="D1691" t="str">
        <f t="shared" si="193"/>
        <v>06</v>
      </c>
      <c r="E1691" t="str">
        <f t="shared" si="194"/>
        <v>062</v>
      </c>
      <c r="F1691" t="str">
        <f t="shared" si="195"/>
        <v>0622</v>
      </c>
      <c r="G1691" t="str">
        <f t="shared" si="196"/>
        <v>06229</v>
      </c>
      <c r="H1691" t="str">
        <f t="shared" si="197"/>
        <v>062292</v>
      </c>
      <c r="I1691" t="str">
        <f t="shared" si="198"/>
        <v>06229204</v>
      </c>
      <c r="J1691" s="1" t="s">
        <v>1329</v>
      </c>
      <c r="K1691" s="3">
        <v>3.2679349859229976E-5</v>
      </c>
      <c r="L1691" s="1">
        <f t="shared" si="199"/>
        <v>6.0000000000000012E-2</v>
      </c>
      <c r="M1691" s="2">
        <v>106.14989401784629</v>
      </c>
      <c r="N1691">
        <v>3.4689095241293823E-3</v>
      </c>
      <c r="X1691" s="8"/>
    </row>
    <row r="1692" spans="1:24" x14ac:dyDescent="0.25">
      <c r="A1692" t="s">
        <v>14</v>
      </c>
      <c r="B1692" t="s">
        <v>473</v>
      </c>
      <c r="C1692" t="s">
        <v>474</v>
      </c>
      <c r="D1692" t="str">
        <f t="shared" si="193"/>
        <v>06</v>
      </c>
      <c r="E1692" t="str">
        <f t="shared" si="194"/>
        <v>062</v>
      </c>
      <c r="F1692" t="str">
        <f t="shared" si="195"/>
        <v>0623</v>
      </c>
      <c r="G1692" t="str">
        <f t="shared" si="196"/>
        <v>06231</v>
      </c>
      <c r="H1692" t="str">
        <f t="shared" si="197"/>
        <v>062311</v>
      </c>
      <c r="I1692" t="str">
        <f t="shared" si="198"/>
        <v>06231101</v>
      </c>
      <c r="J1692" s="1" t="s">
        <v>1329</v>
      </c>
      <c r="K1692" s="3">
        <v>1.8080732730969165E-6</v>
      </c>
      <c r="L1692" s="1">
        <f t="shared" si="199"/>
        <v>6.0000000000000012E-2</v>
      </c>
      <c r="M1692" s="2">
        <v>100.20499987525569</v>
      </c>
      <c r="N1692">
        <v>1.8117798210512967E-4</v>
      </c>
      <c r="X1692" s="8"/>
    </row>
    <row r="1693" spans="1:24" x14ac:dyDescent="0.25">
      <c r="A1693" t="s">
        <v>14</v>
      </c>
      <c r="B1693" t="s">
        <v>475</v>
      </c>
      <c r="C1693" t="s">
        <v>476</v>
      </c>
      <c r="D1693" t="str">
        <f t="shared" si="193"/>
        <v>06</v>
      </c>
      <c r="E1693" t="str">
        <f t="shared" si="194"/>
        <v>062</v>
      </c>
      <c r="F1693" t="str">
        <f t="shared" si="195"/>
        <v>0623</v>
      </c>
      <c r="G1693" t="str">
        <f t="shared" si="196"/>
        <v>06231</v>
      </c>
      <c r="H1693" t="str">
        <f t="shared" si="197"/>
        <v>062312</v>
      </c>
      <c r="I1693" t="str">
        <f t="shared" si="198"/>
        <v>06231201</v>
      </c>
      <c r="J1693" s="1" t="s">
        <v>1329</v>
      </c>
      <c r="K1693" s="3">
        <v>8.3865071121880193E-5</v>
      </c>
      <c r="L1693" s="1">
        <f t="shared" si="199"/>
        <v>6.0000000000000012E-2</v>
      </c>
      <c r="M1693" s="2">
        <v>100.7687482555976</v>
      </c>
      <c r="N1693">
        <v>8.4509782393185334E-3</v>
      </c>
      <c r="X1693" s="8"/>
    </row>
    <row r="1694" spans="1:24" x14ac:dyDescent="0.25">
      <c r="A1694" t="s">
        <v>14</v>
      </c>
      <c r="B1694" t="s">
        <v>477</v>
      </c>
      <c r="C1694" t="s">
        <v>478</v>
      </c>
      <c r="D1694" t="str">
        <f t="shared" si="193"/>
        <v>06</v>
      </c>
      <c r="E1694" t="str">
        <f t="shared" si="194"/>
        <v>062</v>
      </c>
      <c r="F1694" t="str">
        <f t="shared" si="195"/>
        <v>0623</v>
      </c>
      <c r="G1694" t="str">
        <f t="shared" si="196"/>
        <v>06231</v>
      </c>
      <c r="H1694" t="str">
        <f t="shared" si="197"/>
        <v>062312</v>
      </c>
      <c r="I1694" t="str">
        <f t="shared" si="198"/>
        <v>06231216</v>
      </c>
      <c r="J1694" s="1" t="s">
        <v>1329</v>
      </c>
      <c r="K1694" s="3">
        <v>3.9186000000000001E-4</v>
      </c>
      <c r="L1694" s="1">
        <f t="shared" si="199"/>
        <v>6.0000000000000012E-2</v>
      </c>
      <c r="M1694" s="2">
        <v>100.8199980162666</v>
      </c>
      <c r="N1694">
        <v>3.9507324422654228E-2</v>
      </c>
      <c r="X1694" s="8"/>
    </row>
    <row r="1695" spans="1:24" x14ac:dyDescent="0.25">
      <c r="A1695" t="s">
        <v>14</v>
      </c>
      <c r="B1695" t="s">
        <v>479</v>
      </c>
      <c r="C1695" t="s">
        <v>480</v>
      </c>
      <c r="D1695" t="str">
        <f t="shared" si="193"/>
        <v>06</v>
      </c>
      <c r="E1695" t="str">
        <f t="shared" si="194"/>
        <v>063</v>
      </c>
      <c r="F1695" t="str">
        <f t="shared" si="195"/>
        <v>0631</v>
      </c>
      <c r="G1695" t="str">
        <f t="shared" si="196"/>
        <v>06310</v>
      </c>
      <c r="H1695" t="str">
        <f t="shared" si="197"/>
        <v>063101</v>
      </c>
      <c r="I1695" t="str">
        <f t="shared" si="198"/>
        <v>06310101</v>
      </c>
      <c r="J1695" s="1" t="s">
        <v>1329</v>
      </c>
      <c r="K1695" s="3">
        <v>3.2823305731771931E-5</v>
      </c>
      <c r="L1695" s="1">
        <f t="shared" si="199"/>
        <v>6.0000000000000012E-2</v>
      </c>
      <c r="M1695" s="2">
        <v>113.8369996969351</v>
      </c>
      <c r="N1695">
        <v>3.7365066446401292E-3</v>
      </c>
      <c r="X1695" s="8"/>
    </row>
    <row r="1696" spans="1:24" x14ac:dyDescent="0.25">
      <c r="A1696" t="s">
        <v>14</v>
      </c>
      <c r="B1696" t="s">
        <v>481</v>
      </c>
      <c r="C1696" t="s">
        <v>482</v>
      </c>
      <c r="D1696" t="str">
        <f t="shared" si="193"/>
        <v>06</v>
      </c>
      <c r="E1696" t="str">
        <f t="shared" si="194"/>
        <v>063</v>
      </c>
      <c r="F1696" t="str">
        <f t="shared" si="195"/>
        <v>0631</v>
      </c>
      <c r="G1696" t="str">
        <f t="shared" si="196"/>
        <v>06310</v>
      </c>
      <c r="H1696" t="str">
        <f t="shared" si="197"/>
        <v>063102</v>
      </c>
      <c r="I1696" t="str">
        <f t="shared" si="198"/>
        <v>06310201</v>
      </c>
      <c r="J1696" s="1" t="s">
        <v>1329</v>
      </c>
      <c r="K1696" s="3">
        <v>2.572662538808719E-5</v>
      </c>
      <c r="L1696" s="1">
        <f t="shared" si="199"/>
        <v>6.0000000000000012E-2</v>
      </c>
      <c r="M1696" s="2">
        <v>133.31002400419851</v>
      </c>
      <c r="N1696">
        <v>3.429617048032926E-3</v>
      </c>
      <c r="X1696" s="8"/>
    </row>
    <row r="1697" spans="1:24" x14ac:dyDescent="0.25">
      <c r="A1697" t="s">
        <v>14</v>
      </c>
      <c r="B1697" t="s">
        <v>483</v>
      </c>
      <c r="C1697" t="s">
        <v>484</v>
      </c>
      <c r="D1697" t="str">
        <f t="shared" si="193"/>
        <v>06</v>
      </c>
      <c r="E1697" t="str">
        <f t="shared" si="194"/>
        <v>064</v>
      </c>
      <c r="F1697" t="str">
        <f t="shared" si="195"/>
        <v>0641</v>
      </c>
      <c r="G1697" t="str">
        <f t="shared" si="196"/>
        <v>06410</v>
      </c>
      <c r="H1697" t="str">
        <f t="shared" si="197"/>
        <v>064101</v>
      </c>
      <c r="I1697" t="str">
        <f t="shared" si="198"/>
        <v>06410103</v>
      </c>
      <c r="J1697" s="1" t="s">
        <v>1329</v>
      </c>
      <c r="K1697" s="3">
        <v>5.5414963795337994E-5</v>
      </c>
      <c r="L1697" s="1">
        <f t="shared" si="199"/>
        <v>6.0000000000000012E-2</v>
      </c>
      <c r="M1697" s="2">
        <v>100.6662486884258</v>
      </c>
      <c r="N1697">
        <v>5.5784165264816067E-3</v>
      </c>
      <c r="X1697" s="8"/>
    </row>
    <row r="1698" spans="1:24" x14ac:dyDescent="0.25">
      <c r="A1698" t="s">
        <v>14</v>
      </c>
      <c r="B1698" t="s">
        <v>485</v>
      </c>
      <c r="C1698" t="s">
        <v>486</v>
      </c>
      <c r="D1698" t="str">
        <f t="shared" si="193"/>
        <v>06</v>
      </c>
      <c r="E1698" t="str">
        <f t="shared" si="194"/>
        <v>064</v>
      </c>
      <c r="F1698" t="str">
        <f t="shared" si="195"/>
        <v>0641</v>
      </c>
      <c r="G1698" t="str">
        <f t="shared" si="196"/>
        <v>06410</v>
      </c>
      <c r="H1698" t="str">
        <f t="shared" si="197"/>
        <v>064101</v>
      </c>
      <c r="I1698" t="str">
        <f t="shared" si="198"/>
        <v>06410106</v>
      </c>
      <c r="J1698" s="1" t="s">
        <v>1329</v>
      </c>
      <c r="K1698" s="3">
        <v>4.7046000000000002E-4</v>
      </c>
      <c r="L1698" s="1">
        <f t="shared" si="199"/>
        <v>6.0000000000000012E-2</v>
      </c>
      <c r="M1698" s="2">
        <v>106.14989401784629</v>
      </c>
      <c r="N1698">
        <v>4.9939279139635966E-2</v>
      </c>
      <c r="X1698" s="8"/>
    </row>
    <row r="1699" spans="1:24" x14ac:dyDescent="0.25">
      <c r="A1699" t="s">
        <v>14</v>
      </c>
      <c r="B1699" t="s">
        <v>487</v>
      </c>
      <c r="C1699" t="s">
        <v>488</v>
      </c>
      <c r="D1699" t="str">
        <f t="shared" si="193"/>
        <v>06</v>
      </c>
      <c r="E1699" t="str">
        <f t="shared" si="194"/>
        <v>064</v>
      </c>
      <c r="F1699" t="str">
        <f t="shared" si="195"/>
        <v>0641</v>
      </c>
      <c r="G1699" t="str">
        <f t="shared" si="196"/>
        <v>06410</v>
      </c>
      <c r="H1699" t="str">
        <f t="shared" si="197"/>
        <v>064101</v>
      </c>
      <c r="I1699" t="str">
        <f t="shared" si="198"/>
        <v>06410110</v>
      </c>
      <c r="J1699" s="1" t="s">
        <v>1329</v>
      </c>
      <c r="K1699" s="3">
        <v>7.1434702169387122E-5</v>
      </c>
      <c r="L1699" s="1">
        <f t="shared" si="199"/>
        <v>6.0000000000000012E-2</v>
      </c>
      <c r="M1699" s="2">
        <v>102.69060403099211</v>
      </c>
      <c r="N1699">
        <v>7.3356727145483854E-3</v>
      </c>
      <c r="X1699" s="8"/>
    </row>
    <row r="1700" spans="1:24" x14ac:dyDescent="0.25">
      <c r="A1700" t="s">
        <v>14</v>
      </c>
      <c r="B1700" t="s">
        <v>489</v>
      </c>
      <c r="C1700" t="s">
        <v>490</v>
      </c>
      <c r="D1700" t="str">
        <f t="shared" si="193"/>
        <v>06</v>
      </c>
      <c r="E1700" t="str">
        <f t="shared" si="194"/>
        <v>064</v>
      </c>
      <c r="F1700" t="str">
        <f t="shared" si="195"/>
        <v>0641</v>
      </c>
      <c r="G1700" t="str">
        <f t="shared" si="196"/>
        <v>06410</v>
      </c>
      <c r="H1700" t="str">
        <f t="shared" si="197"/>
        <v>064101</v>
      </c>
      <c r="I1700" t="str">
        <f t="shared" si="198"/>
        <v>06410111</v>
      </c>
      <c r="J1700" s="1" t="s">
        <v>1329</v>
      </c>
      <c r="K1700" s="3">
        <v>1.5349925822169019E-5</v>
      </c>
      <c r="L1700" s="1">
        <f t="shared" si="199"/>
        <v>6.0000000000000012E-2</v>
      </c>
      <c r="M1700" s="2">
        <v>101.02499690670621</v>
      </c>
      <c r="N1700">
        <v>1.5507262087027949E-3</v>
      </c>
      <c r="X1700" s="8"/>
    </row>
    <row r="1701" spans="1:24" x14ac:dyDescent="0.25">
      <c r="A1701" t="s">
        <v>14</v>
      </c>
      <c r="B1701" t="s">
        <v>491</v>
      </c>
      <c r="C1701" t="s">
        <v>492</v>
      </c>
      <c r="D1701" t="str">
        <f t="shared" si="193"/>
        <v>06</v>
      </c>
      <c r="E1701" t="str">
        <f t="shared" si="194"/>
        <v>064</v>
      </c>
      <c r="F1701" t="str">
        <f t="shared" si="195"/>
        <v>0641</v>
      </c>
      <c r="G1701" t="str">
        <f t="shared" si="196"/>
        <v>06410</v>
      </c>
      <c r="H1701" t="str">
        <f t="shared" si="197"/>
        <v>064102</v>
      </c>
      <c r="I1701" t="str">
        <f t="shared" si="198"/>
        <v>06410208</v>
      </c>
      <c r="J1701" s="1" t="s">
        <v>1329</v>
      </c>
      <c r="K1701" s="3">
        <v>3.0707473699716852E-6</v>
      </c>
      <c r="L1701" s="1">
        <f t="shared" si="199"/>
        <v>6.0000000000000012E-2</v>
      </c>
      <c r="M1701" s="2">
        <v>101.2703226124945</v>
      </c>
      <c r="N1701">
        <v>3.1097557681850156E-4</v>
      </c>
      <c r="X1701" s="8"/>
    </row>
    <row r="1702" spans="1:24" x14ac:dyDescent="0.25">
      <c r="A1702" t="s">
        <v>14</v>
      </c>
      <c r="B1702" t="s">
        <v>493</v>
      </c>
      <c r="C1702" t="s">
        <v>494</v>
      </c>
      <c r="D1702" t="str">
        <f t="shared" si="193"/>
        <v>06</v>
      </c>
      <c r="E1702" t="str">
        <f t="shared" si="194"/>
        <v>064</v>
      </c>
      <c r="F1702" t="str">
        <f t="shared" si="195"/>
        <v>0641</v>
      </c>
      <c r="G1702" t="str">
        <f t="shared" si="196"/>
        <v>06410</v>
      </c>
      <c r="H1702" t="str">
        <f t="shared" si="197"/>
        <v>064102</v>
      </c>
      <c r="I1702" t="str">
        <f t="shared" si="198"/>
        <v>06410211</v>
      </c>
      <c r="J1702" s="1" t="s">
        <v>1329</v>
      </c>
      <c r="K1702" s="3">
        <v>5.1690575523537056E-4</v>
      </c>
      <c r="L1702" s="1">
        <f t="shared" si="199"/>
        <v>6.0000000000000012E-2</v>
      </c>
      <c r="M1702" s="2">
        <v>100.20499987525569</v>
      </c>
      <c r="N1702">
        <v>5.1796541138879257E-2</v>
      </c>
      <c r="X1702" s="8"/>
    </row>
    <row r="1703" spans="1:24" x14ac:dyDescent="0.25">
      <c r="A1703" t="s">
        <v>14</v>
      </c>
      <c r="B1703" t="s">
        <v>15</v>
      </c>
      <c r="C1703" t="s">
        <v>16</v>
      </c>
      <c r="D1703" t="str">
        <f>LEFT(B1703,2)</f>
        <v>01</v>
      </c>
      <c r="E1703" t="str">
        <f>LEFT(B1703,3)</f>
        <v>011</v>
      </c>
      <c r="F1703" t="str">
        <f>LEFT(B1703,4)</f>
        <v>0111</v>
      </c>
      <c r="G1703" t="str">
        <f>LEFT(B1703,5)</f>
        <v>01111</v>
      </c>
      <c r="H1703" t="str">
        <f>LEFT(B1703,6)</f>
        <v>011112</v>
      </c>
      <c r="I1703" t="str">
        <f>LEFT(B1703,8)</f>
        <v>01111201</v>
      </c>
      <c r="J1703" s="1" t="s">
        <v>1331</v>
      </c>
      <c r="K1703" s="3">
        <f t="array" ref="K1703:K1945">Regiones!Q2:Q244/100*Zonas!A9</f>
        <v>1.851796559967133E-4</v>
      </c>
      <c r="L1703" s="1">
        <f t="shared" si="199"/>
        <v>3.999999999999998E-2</v>
      </c>
      <c r="M1703" s="2">
        <v>112.2262160580291</v>
      </c>
      <c r="N1703">
        <v>2.0782012083438651E-2</v>
      </c>
      <c r="X1703" s="8"/>
    </row>
    <row r="1704" spans="1:24" x14ac:dyDescent="0.25">
      <c r="A1704" t="s">
        <v>14</v>
      </c>
      <c r="B1704" t="s">
        <v>17</v>
      </c>
      <c r="C1704" t="s">
        <v>18</v>
      </c>
      <c r="D1704" t="str">
        <f t="shared" ref="D1704:D1767" si="200">LEFT(B1704,2)</f>
        <v>01</v>
      </c>
      <c r="E1704" t="str">
        <f t="shared" ref="E1704:E1767" si="201">LEFT(B1704,3)</f>
        <v>011</v>
      </c>
      <c r="F1704" t="str">
        <f t="shared" ref="F1704:F1767" si="202">LEFT(B1704,4)</f>
        <v>0111</v>
      </c>
      <c r="G1704" t="str">
        <f t="shared" ref="G1704:G1767" si="203">LEFT(B1704,5)</f>
        <v>01111</v>
      </c>
      <c r="H1704" t="str">
        <f t="shared" ref="H1704:H1767" si="204">LEFT(B1704,6)</f>
        <v>011116</v>
      </c>
      <c r="I1704" t="str">
        <f t="shared" ref="I1704:I1767" si="205">LEFT(B1704,8)</f>
        <v>01111601</v>
      </c>
      <c r="J1704" s="1" t="s">
        <v>1331</v>
      </c>
      <c r="K1704" s="3">
        <v>5.7510367148247681E-4</v>
      </c>
      <c r="L1704" s="1">
        <f t="shared" si="199"/>
        <v>3.999999999999998E-2</v>
      </c>
      <c r="M1704" s="2">
        <v>106.14989401784629</v>
      </c>
      <c r="N1704">
        <v>6.1047193777139207E-2</v>
      </c>
      <c r="X1704" s="8"/>
    </row>
    <row r="1705" spans="1:24" x14ac:dyDescent="0.25">
      <c r="A1705" t="s">
        <v>14</v>
      </c>
      <c r="B1705" t="s">
        <v>19</v>
      </c>
      <c r="C1705" t="s">
        <v>8</v>
      </c>
      <c r="D1705" t="str">
        <f t="shared" si="200"/>
        <v>01</v>
      </c>
      <c r="E1705" t="str">
        <f t="shared" si="201"/>
        <v>011</v>
      </c>
      <c r="F1705" t="str">
        <f t="shared" si="202"/>
        <v>0111</v>
      </c>
      <c r="G1705" t="str">
        <f t="shared" si="203"/>
        <v>01112</v>
      </c>
      <c r="H1705" t="str">
        <f t="shared" si="204"/>
        <v>011121</v>
      </c>
      <c r="I1705" t="str">
        <f t="shared" si="205"/>
        <v>01112101</v>
      </c>
      <c r="J1705" s="1" t="s">
        <v>1331</v>
      </c>
      <c r="K1705" s="3">
        <v>2.8437821485757618E-4</v>
      </c>
      <c r="L1705" s="1">
        <f t="shared" si="199"/>
        <v>3.999999999999998E-2</v>
      </c>
      <c r="M1705" s="2">
        <v>117.4203143698698</v>
      </c>
      <c r="N1705">
        <v>3.3391779388518977E-2</v>
      </c>
      <c r="X1705" s="8"/>
    </row>
    <row r="1706" spans="1:24" x14ac:dyDescent="0.25">
      <c r="A1706" t="s">
        <v>14</v>
      </c>
      <c r="B1706" t="s">
        <v>20</v>
      </c>
      <c r="C1706" t="s">
        <v>9</v>
      </c>
      <c r="D1706" t="str">
        <f t="shared" si="200"/>
        <v>01</v>
      </c>
      <c r="E1706" t="str">
        <f t="shared" si="201"/>
        <v>011</v>
      </c>
      <c r="F1706" t="str">
        <f t="shared" si="202"/>
        <v>0111</v>
      </c>
      <c r="G1706" t="str">
        <f t="shared" si="203"/>
        <v>01112</v>
      </c>
      <c r="H1706" t="str">
        <f t="shared" si="204"/>
        <v>011126</v>
      </c>
      <c r="I1706" t="str">
        <f t="shared" si="205"/>
        <v>01112601</v>
      </c>
      <c r="J1706" s="1" t="s">
        <v>1331</v>
      </c>
      <c r="K1706" s="3">
        <v>3.7329030957315983E-4</v>
      </c>
      <c r="L1706" s="1">
        <f t="shared" si="199"/>
        <v>3.999999999999998E-2</v>
      </c>
      <c r="M1706" s="2">
        <v>140.9902884920846</v>
      </c>
      <c r="N1706">
        <v>5.2630308438019378E-2</v>
      </c>
      <c r="X1706" s="8"/>
    </row>
    <row r="1707" spans="1:24" x14ac:dyDescent="0.25">
      <c r="A1707" t="s">
        <v>14</v>
      </c>
      <c r="B1707" t="s">
        <v>21</v>
      </c>
      <c r="C1707" t="s">
        <v>22</v>
      </c>
      <c r="D1707" t="str">
        <f t="shared" si="200"/>
        <v>01</v>
      </c>
      <c r="E1707" t="str">
        <f t="shared" si="201"/>
        <v>011</v>
      </c>
      <c r="F1707" t="str">
        <f t="shared" si="202"/>
        <v>0111</v>
      </c>
      <c r="G1707" t="str">
        <f t="shared" si="203"/>
        <v>01113</v>
      </c>
      <c r="H1707" t="str">
        <f t="shared" si="204"/>
        <v>011131</v>
      </c>
      <c r="I1707" t="str">
        <f t="shared" si="205"/>
        <v>01113101</v>
      </c>
      <c r="J1707" s="1" t="s">
        <v>1331</v>
      </c>
      <c r="K1707" s="3">
        <v>2.1343572540565758E-5</v>
      </c>
      <c r="L1707" s="1">
        <f t="shared" si="199"/>
        <v>3.999999999999998E-2</v>
      </c>
      <c r="M1707" s="2">
        <v>112.8058450279853</v>
      </c>
      <c r="N1707">
        <v>2.4076797363546234E-3</v>
      </c>
      <c r="X1707" s="8"/>
    </row>
    <row r="1708" spans="1:24" x14ac:dyDescent="0.25">
      <c r="A1708" t="s">
        <v>14</v>
      </c>
      <c r="B1708" t="s">
        <v>23</v>
      </c>
      <c r="C1708" t="s">
        <v>24</v>
      </c>
      <c r="D1708" t="str">
        <f t="shared" si="200"/>
        <v>01</v>
      </c>
      <c r="E1708" t="str">
        <f t="shared" si="201"/>
        <v>011</v>
      </c>
      <c r="F1708" t="str">
        <f t="shared" si="202"/>
        <v>0111</v>
      </c>
      <c r="G1708" t="str">
        <f t="shared" si="203"/>
        <v>01113</v>
      </c>
      <c r="H1708" t="str">
        <f t="shared" si="204"/>
        <v>011131</v>
      </c>
      <c r="I1708" t="str">
        <f t="shared" si="205"/>
        <v>01113117</v>
      </c>
      <c r="J1708" s="1" t="s">
        <v>1331</v>
      </c>
      <c r="K1708" s="3">
        <v>1.7286271941216152E-4</v>
      </c>
      <c r="L1708" s="1">
        <f t="shared" si="199"/>
        <v>3.999999999999998E-2</v>
      </c>
      <c r="M1708" s="2">
        <v>125.6234452640111</v>
      </c>
      <c r="N1708">
        <v>2.1715610370261779E-2</v>
      </c>
      <c r="X1708" s="8"/>
    </row>
    <row r="1709" spans="1:24" x14ac:dyDescent="0.25">
      <c r="A1709" t="s">
        <v>14</v>
      </c>
      <c r="B1709" t="s">
        <v>25</v>
      </c>
      <c r="C1709" t="s">
        <v>26</v>
      </c>
      <c r="D1709" t="str">
        <f t="shared" si="200"/>
        <v>01</v>
      </c>
      <c r="E1709" t="str">
        <f t="shared" si="201"/>
        <v>011</v>
      </c>
      <c r="F1709" t="str">
        <f t="shared" si="202"/>
        <v>0111</v>
      </c>
      <c r="G1709" t="str">
        <f t="shared" si="203"/>
        <v>01113</v>
      </c>
      <c r="H1709" t="str">
        <f t="shared" si="204"/>
        <v>011131</v>
      </c>
      <c r="I1709" t="str">
        <f t="shared" si="205"/>
        <v>01113119</v>
      </c>
      <c r="J1709" s="1" t="s">
        <v>1331</v>
      </c>
      <c r="K1709" s="3">
        <v>1.1714992096888358E-4</v>
      </c>
      <c r="L1709" s="1">
        <f t="shared" si="199"/>
        <v>3.999999999999998E-2</v>
      </c>
      <c r="M1709" s="2">
        <v>105.84793221730941</v>
      </c>
      <c r="N1709">
        <v>1.2400076893977542E-2</v>
      </c>
      <c r="X1709" s="8"/>
    </row>
    <row r="1710" spans="1:24" x14ac:dyDescent="0.25">
      <c r="A1710" t="s">
        <v>14</v>
      </c>
      <c r="B1710" t="s">
        <v>27</v>
      </c>
      <c r="C1710" t="s">
        <v>28</v>
      </c>
      <c r="D1710" t="str">
        <f t="shared" si="200"/>
        <v>01</v>
      </c>
      <c r="E1710" t="str">
        <f t="shared" si="201"/>
        <v>011</v>
      </c>
      <c r="F1710" t="str">
        <f t="shared" si="202"/>
        <v>0111</v>
      </c>
      <c r="G1710" t="str">
        <f t="shared" si="203"/>
        <v>01113</v>
      </c>
      <c r="H1710" t="str">
        <f t="shared" si="204"/>
        <v>011131</v>
      </c>
      <c r="I1710" t="str">
        <f t="shared" si="205"/>
        <v>01113127</v>
      </c>
      <c r="J1710" s="1" t="s">
        <v>1331</v>
      </c>
      <c r="K1710" s="3">
        <v>5.9470180482436882E-5</v>
      </c>
      <c r="L1710" s="1">
        <f t="shared" si="199"/>
        <v>3.999999999999998E-2</v>
      </c>
      <c r="M1710" s="2">
        <v>139.5419380871918</v>
      </c>
      <c r="N1710">
        <v>8.2985842429143288E-3</v>
      </c>
      <c r="X1710" s="8"/>
    </row>
    <row r="1711" spans="1:24" x14ac:dyDescent="0.25">
      <c r="A1711" t="s">
        <v>14</v>
      </c>
      <c r="B1711" t="s">
        <v>29</v>
      </c>
      <c r="C1711" t="s">
        <v>30</v>
      </c>
      <c r="D1711" t="str">
        <f t="shared" si="200"/>
        <v>01</v>
      </c>
      <c r="E1711" t="str">
        <f t="shared" si="201"/>
        <v>011</v>
      </c>
      <c r="F1711" t="str">
        <f t="shared" si="202"/>
        <v>0111</v>
      </c>
      <c r="G1711" t="str">
        <f t="shared" si="203"/>
        <v>01113</v>
      </c>
      <c r="H1711" t="str">
        <f t="shared" si="204"/>
        <v>011131</v>
      </c>
      <c r="I1711" t="str">
        <f t="shared" si="205"/>
        <v>01113128</v>
      </c>
      <c r="J1711" s="1" t="s">
        <v>1331</v>
      </c>
      <c r="K1711" s="3">
        <v>6.8309342445507361E-5</v>
      </c>
      <c r="L1711" s="1">
        <f t="shared" si="199"/>
        <v>3.999999999999998E-2</v>
      </c>
      <c r="M1711" s="2">
        <v>111.5953304281922</v>
      </c>
      <c r="N1711">
        <v>7.6230036415389285E-3</v>
      </c>
      <c r="X1711" s="8"/>
    </row>
    <row r="1712" spans="1:24" x14ac:dyDescent="0.25">
      <c r="A1712" t="s">
        <v>14</v>
      </c>
      <c r="B1712" t="s">
        <v>31</v>
      </c>
      <c r="C1712" t="s">
        <v>32</v>
      </c>
      <c r="D1712" t="str">
        <f t="shared" si="200"/>
        <v>01</v>
      </c>
      <c r="E1712" t="str">
        <f t="shared" si="201"/>
        <v>011</v>
      </c>
      <c r="F1712" t="str">
        <f t="shared" si="202"/>
        <v>0111</v>
      </c>
      <c r="G1712" t="str">
        <f t="shared" si="203"/>
        <v>01113</v>
      </c>
      <c r="H1712" t="str">
        <f t="shared" si="204"/>
        <v>011131</v>
      </c>
      <c r="I1712" t="str">
        <f t="shared" si="205"/>
        <v>01113133</v>
      </c>
      <c r="J1712" s="1" t="s">
        <v>1331</v>
      </c>
      <c r="K1712" s="3">
        <v>4.446195092518688E-4</v>
      </c>
      <c r="L1712" s="1">
        <f t="shared" si="199"/>
        <v>3.999999999999998E-2</v>
      </c>
      <c r="M1712" s="2">
        <v>106.21189296621471</v>
      </c>
      <c r="N1712">
        <v>4.7223879727350399E-2</v>
      </c>
      <c r="X1712" s="8"/>
    </row>
    <row r="1713" spans="1:24" x14ac:dyDescent="0.25">
      <c r="A1713" t="s">
        <v>14</v>
      </c>
      <c r="B1713" t="s">
        <v>33</v>
      </c>
      <c r="C1713" t="s">
        <v>34</v>
      </c>
      <c r="D1713" t="str">
        <f t="shared" si="200"/>
        <v>01</v>
      </c>
      <c r="E1713" t="str">
        <f t="shared" si="201"/>
        <v>011</v>
      </c>
      <c r="F1713" t="str">
        <f t="shared" si="202"/>
        <v>0111</v>
      </c>
      <c r="G1713" t="str">
        <f t="shared" si="203"/>
        <v>01113</v>
      </c>
      <c r="H1713" t="str">
        <f t="shared" si="204"/>
        <v>011139</v>
      </c>
      <c r="I1713" t="str">
        <f t="shared" si="205"/>
        <v>01113902</v>
      </c>
      <c r="J1713" s="1" t="s">
        <v>1331</v>
      </c>
      <c r="K1713" s="3">
        <v>4.5911353275761009E-4</v>
      </c>
      <c r="L1713" s="1">
        <f t="shared" si="199"/>
        <v>3.999999999999998E-2</v>
      </c>
      <c r="M1713" s="2">
        <v>124.1158799086609</v>
      </c>
      <c r="N1713">
        <v>5.6983280096184585E-2</v>
      </c>
      <c r="X1713" s="8"/>
    </row>
    <row r="1714" spans="1:24" x14ac:dyDescent="0.25">
      <c r="A1714" t="s">
        <v>14</v>
      </c>
      <c r="B1714" t="s">
        <v>35</v>
      </c>
      <c r="C1714" t="s">
        <v>36</v>
      </c>
      <c r="D1714" t="str">
        <f t="shared" si="200"/>
        <v>01</v>
      </c>
      <c r="E1714" t="str">
        <f t="shared" si="201"/>
        <v>011</v>
      </c>
      <c r="F1714" t="str">
        <f t="shared" si="202"/>
        <v>0111</v>
      </c>
      <c r="G1714" t="str">
        <f t="shared" si="203"/>
        <v>01113</v>
      </c>
      <c r="H1714" t="str">
        <f t="shared" si="204"/>
        <v>011139</v>
      </c>
      <c r="I1714" t="str">
        <f t="shared" si="205"/>
        <v>01113905</v>
      </c>
      <c r="J1714" s="1" t="s">
        <v>1331</v>
      </c>
      <c r="K1714" s="3">
        <v>4.8053182042182756E-4</v>
      </c>
      <c r="L1714" s="1">
        <f t="shared" si="199"/>
        <v>3.999999999999998E-2</v>
      </c>
      <c r="M1714" s="2">
        <v>128.28922031816401</v>
      </c>
      <c r="N1714">
        <v>6.1647052579984263E-2</v>
      </c>
      <c r="X1714" s="8"/>
    </row>
    <row r="1715" spans="1:24" x14ac:dyDescent="0.25">
      <c r="A1715" t="s">
        <v>14</v>
      </c>
      <c r="B1715" t="s">
        <v>37</v>
      </c>
      <c r="C1715" t="s">
        <v>38</v>
      </c>
      <c r="D1715" t="str">
        <f t="shared" si="200"/>
        <v>01</v>
      </c>
      <c r="E1715" t="str">
        <f t="shared" si="201"/>
        <v>011</v>
      </c>
      <c r="F1715" t="str">
        <f t="shared" si="202"/>
        <v>0111</v>
      </c>
      <c r="G1715" t="str">
        <f t="shared" si="203"/>
        <v>01114</v>
      </c>
      <c r="H1715" t="str">
        <f t="shared" si="204"/>
        <v>011140</v>
      </c>
      <c r="I1715" t="str">
        <f t="shared" si="205"/>
        <v>01114001</v>
      </c>
      <c r="J1715" s="1" t="s">
        <v>1331</v>
      </c>
      <c r="K1715" s="3">
        <v>1.3575244626720106E-4</v>
      </c>
      <c r="L1715" s="1">
        <f t="shared" si="199"/>
        <v>3.999999999999998E-2</v>
      </c>
      <c r="M1715" s="2">
        <v>102.5418177078101</v>
      </c>
      <c r="N1715">
        <v>1.3920302598520616E-2</v>
      </c>
      <c r="X1715" s="8"/>
    </row>
    <row r="1716" spans="1:24" x14ac:dyDescent="0.25">
      <c r="A1716" t="s">
        <v>14</v>
      </c>
      <c r="B1716" t="s">
        <v>39</v>
      </c>
      <c r="C1716" t="s">
        <v>40</v>
      </c>
      <c r="D1716" t="str">
        <f t="shared" si="200"/>
        <v>01</v>
      </c>
      <c r="E1716" t="str">
        <f t="shared" si="201"/>
        <v>011</v>
      </c>
      <c r="F1716" t="str">
        <f t="shared" si="202"/>
        <v>0111</v>
      </c>
      <c r="G1716" t="str">
        <f t="shared" si="203"/>
        <v>01114</v>
      </c>
      <c r="H1716" t="str">
        <f t="shared" si="204"/>
        <v>011140</v>
      </c>
      <c r="I1716" t="str">
        <f t="shared" si="205"/>
        <v>01114003</v>
      </c>
      <c r="J1716" s="1" t="s">
        <v>1331</v>
      </c>
      <c r="K1716" s="3">
        <v>2.6572802711488777E-4</v>
      </c>
      <c r="L1716" s="1">
        <f t="shared" si="199"/>
        <v>3.999999999999998E-2</v>
      </c>
      <c r="M1716" s="2">
        <v>109.89714674642509</v>
      </c>
      <c r="N1716">
        <v>2.9202751990482848E-2</v>
      </c>
      <c r="X1716" s="8"/>
    </row>
    <row r="1717" spans="1:24" x14ac:dyDescent="0.25">
      <c r="A1717" t="s">
        <v>14</v>
      </c>
      <c r="B1717" t="s">
        <v>41</v>
      </c>
      <c r="C1717" t="s">
        <v>42</v>
      </c>
      <c r="D1717" t="str">
        <f t="shared" si="200"/>
        <v>01</v>
      </c>
      <c r="E1717" t="str">
        <f t="shared" si="201"/>
        <v>011</v>
      </c>
      <c r="F1717" t="str">
        <f t="shared" si="202"/>
        <v>0111</v>
      </c>
      <c r="G1717" t="str">
        <f t="shared" si="203"/>
        <v>01115</v>
      </c>
      <c r="H1717" t="str">
        <f t="shared" si="204"/>
        <v>011150</v>
      </c>
      <c r="I1717" t="str">
        <f t="shared" si="205"/>
        <v>01115001</v>
      </c>
      <c r="J1717" s="1" t="s">
        <v>1331</v>
      </c>
      <c r="K1717" s="3">
        <v>1.1116262062032678E-4</v>
      </c>
      <c r="L1717" s="1">
        <f t="shared" si="199"/>
        <v>3.999999999999998E-2</v>
      </c>
      <c r="M1717" s="2">
        <v>111.0614294282107</v>
      </c>
      <c r="N1717">
        <v>1.2345879545079383E-2</v>
      </c>
      <c r="X1717" s="8"/>
    </row>
    <row r="1718" spans="1:24" x14ac:dyDescent="0.25">
      <c r="A1718" t="s">
        <v>14</v>
      </c>
      <c r="B1718" t="s">
        <v>43</v>
      </c>
      <c r="C1718" t="s">
        <v>44</v>
      </c>
      <c r="D1718" t="str">
        <f t="shared" si="200"/>
        <v>01</v>
      </c>
      <c r="E1718" t="str">
        <f t="shared" si="201"/>
        <v>011</v>
      </c>
      <c r="F1718" t="str">
        <f t="shared" si="202"/>
        <v>0111</v>
      </c>
      <c r="G1718" t="str">
        <f t="shared" si="203"/>
        <v>01115</v>
      </c>
      <c r="H1718" t="str">
        <f t="shared" si="204"/>
        <v>011150</v>
      </c>
      <c r="I1718" t="str">
        <f t="shared" si="205"/>
        <v>01115007</v>
      </c>
      <c r="J1718" s="1" t="s">
        <v>1331</v>
      </c>
      <c r="K1718" s="3">
        <v>2.2232402808380661E-4</v>
      </c>
      <c r="L1718" s="1">
        <f t="shared" si="199"/>
        <v>3.999999999999998E-2</v>
      </c>
      <c r="M1718" s="2">
        <v>130.75090886043429</v>
      </c>
      <c r="N1718">
        <v>2.9069068733470434E-2</v>
      </c>
      <c r="X1718" s="8"/>
    </row>
    <row r="1719" spans="1:24" x14ac:dyDescent="0.25">
      <c r="A1719" t="s">
        <v>14</v>
      </c>
      <c r="B1719" t="s">
        <v>45</v>
      </c>
      <c r="C1719" t="s">
        <v>46</v>
      </c>
      <c r="D1719" t="str">
        <f t="shared" si="200"/>
        <v>01</v>
      </c>
      <c r="E1719" t="str">
        <f t="shared" si="201"/>
        <v>011</v>
      </c>
      <c r="F1719" t="str">
        <f t="shared" si="202"/>
        <v>0111</v>
      </c>
      <c r="G1719" t="str">
        <f t="shared" si="203"/>
        <v>01119</v>
      </c>
      <c r="H1719" t="str">
        <f t="shared" si="204"/>
        <v>011190</v>
      </c>
      <c r="I1719" t="str">
        <f t="shared" si="205"/>
        <v>01119001</v>
      </c>
      <c r="J1719" s="1" t="s">
        <v>1331</v>
      </c>
      <c r="K1719" s="3">
        <v>8.7231246061782971E-6</v>
      </c>
      <c r="L1719" s="1">
        <f t="shared" si="199"/>
        <v>3.999999999999998E-2</v>
      </c>
      <c r="M1719" s="2">
        <v>118.61328252028569</v>
      </c>
      <c r="N1719">
        <v>1.0346784433722823E-3</v>
      </c>
      <c r="X1719" s="8"/>
    </row>
    <row r="1720" spans="1:24" x14ac:dyDescent="0.25">
      <c r="A1720" t="s">
        <v>14</v>
      </c>
      <c r="B1720" t="s">
        <v>47</v>
      </c>
      <c r="C1720" t="s">
        <v>48</v>
      </c>
      <c r="D1720" t="str">
        <f t="shared" si="200"/>
        <v>01</v>
      </c>
      <c r="E1720" t="str">
        <f t="shared" si="201"/>
        <v>011</v>
      </c>
      <c r="F1720" t="str">
        <f t="shared" si="202"/>
        <v>0111</v>
      </c>
      <c r="G1720" t="str">
        <f t="shared" si="203"/>
        <v>01119</v>
      </c>
      <c r="H1720" t="str">
        <f t="shared" si="204"/>
        <v>011193</v>
      </c>
      <c r="I1720" t="str">
        <f t="shared" si="205"/>
        <v>01119301</v>
      </c>
      <c r="J1720" s="1" t="s">
        <v>1331</v>
      </c>
      <c r="K1720" s="3">
        <v>3.7665404800000005E-4</v>
      </c>
      <c r="L1720" s="1">
        <f t="shared" si="199"/>
        <v>3.999999999999998E-2</v>
      </c>
      <c r="M1720" s="2">
        <v>123.1052954193234</v>
      </c>
      <c r="N1720">
        <v>4.6368107849924019E-2</v>
      </c>
      <c r="X1720" s="8"/>
    </row>
    <row r="1721" spans="1:24" x14ac:dyDescent="0.25">
      <c r="A1721" t="s">
        <v>14</v>
      </c>
      <c r="B1721" t="s">
        <v>49</v>
      </c>
      <c r="C1721" t="s">
        <v>50</v>
      </c>
      <c r="D1721" t="str">
        <f t="shared" si="200"/>
        <v>01</v>
      </c>
      <c r="E1721" t="str">
        <f t="shared" si="201"/>
        <v>011</v>
      </c>
      <c r="F1721" t="str">
        <f t="shared" si="202"/>
        <v>0112</v>
      </c>
      <c r="G1721" t="str">
        <f t="shared" si="203"/>
        <v>01122</v>
      </c>
      <c r="H1721" t="str">
        <f t="shared" si="204"/>
        <v>011221</v>
      </c>
      <c r="I1721" t="str">
        <f t="shared" si="205"/>
        <v>01122101</v>
      </c>
      <c r="J1721" s="1" t="s">
        <v>1331</v>
      </c>
      <c r="K1721" s="3">
        <v>7.4802802001618476E-4</v>
      </c>
      <c r="L1721" s="1">
        <f t="shared" si="199"/>
        <v>3.999999999999998E-2</v>
      </c>
      <c r="M1721" s="2">
        <v>115.46402454092519</v>
      </c>
      <c r="N1721">
        <v>8.6370325660448444E-2</v>
      </c>
      <c r="X1721" s="8"/>
    </row>
    <row r="1722" spans="1:24" x14ac:dyDescent="0.25">
      <c r="A1722" t="s">
        <v>14</v>
      </c>
      <c r="B1722" t="s">
        <v>51</v>
      </c>
      <c r="C1722" t="s">
        <v>52</v>
      </c>
      <c r="D1722" t="str">
        <f t="shared" si="200"/>
        <v>01</v>
      </c>
      <c r="E1722" t="str">
        <f t="shared" si="201"/>
        <v>011</v>
      </c>
      <c r="F1722" t="str">
        <f t="shared" si="202"/>
        <v>0112</v>
      </c>
      <c r="G1722" t="str">
        <f t="shared" si="203"/>
        <v>01122</v>
      </c>
      <c r="H1722" t="str">
        <f t="shared" si="204"/>
        <v>011221</v>
      </c>
      <c r="I1722" t="str">
        <f t="shared" si="205"/>
        <v>01122102</v>
      </c>
      <c r="J1722" s="1" t="s">
        <v>1331</v>
      </c>
      <c r="K1722" s="3">
        <v>1.178771046196408E-4</v>
      </c>
      <c r="L1722" s="1">
        <f t="shared" si="199"/>
        <v>3.999999999999998E-2</v>
      </c>
      <c r="M1722" s="2">
        <v>115.5453176953734</v>
      </c>
      <c r="N1722">
        <v>1.3620147502287164E-2</v>
      </c>
      <c r="X1722" s="8"/>
    </row>
    <row r="1723" spans="1:24" x14ac:dyDescent="0.25">
      <c r="A1723" t="s">
        <v>14</v>
      </c>
      <c r="B1723" t="s">
        <v>53</v>
      </c>
      <c r="C1723" t="s">
        <v>54</v>
      </c>
      <c r="D1723" t="str">
        <f t="shared" si="200"/>
        <v>01</v>
      </c>
      <c r="E1723" t="str">
        <f t="shared" si="201"/>
        <v>011</v>
      </c>
      <c r="F1723" t="str">
        <f t="shared" si="202"/>
        <v>0112</v>
      </c>
      <c r="G1723" t="str">
        <f t="shared" si="203"/>
        <v>01122</v>
      </c>
      <c r="H1723" t="str">
        <f t="shared" si="204"/>
        <v>011221</v>
      </c>
      <c r="I1723" t="str">
        <f t="shared" si="205"/>
        <v>01122104</v>
      </c>
      <c r="J1723" s="1" t="s">
        <v>1331</v>
      </c>
      <c r="K1723" s="3">
        <v>5.8364621107056289E-5</v>
      </c>
      <c r="L1723" s="1">
        <f t="shared" si="199"/>
        <v>3.999999999999998E-2</v>
      </c>
      <c r="M1723" s="2">
        <v>106.3227618631567</v>
      </c>
      <c r="N1723">
        <v>6.2054877111989148E-3</v>
      </c>
      <c r="X1723" s="8"/>
    </row>
    <row r="1724" spans="1:24" x14ac:dyDescent="0.25">
      <c r="A1724" t="s">
        <v>14</v>
      </c>
      <c r="B1724" t="s">
        <v>55</v>
      </c>
      <c r="C1724" t="s">
        <v>56</v>
      </c>
      <c r="D1724" t="str">
        <f t="shared" si="200"/>
        <v>01</v>
      </c>
      <c r="E1724" t="str">
        <f t="shared" si="201"/>
        <v>011</v>
      </c>
      <c r="F1724" t="str">
        <f t="shared" si="202"/>
        <v>0112</v>
      </c>
      <c r="G1724" t="str">
        <f t="shared" si="203"/>
        <v>01122</v>
      </c>
      <c r="H1724" t="str">
        <f t="shared" si="204"/>
        <v>011221</v>
      </c>
      <c r="I1724" t="str">
        <f t="shared" si="205"/>
        <v>01122106</v>
      </c>
      <c r="J1724" s="1" t="s">
        <v>1331</v>
      </c>
      <c r="K1724" s="3">
        <v>1.9935806669988438E-5</v>
      </c>
      <c r="L1724" s="1">
        <f t="shared" si="199"/>
        <v>3.999999999999998E-2</v>
      </c>
      <c r="M1724" s="2">
        <v>115.46402454092519</v>
      </c>
      <c r="N1724">
        <v>2.301868470586685E-3</v>
      </c>
      <c r="X1724" s="8"/>
    </row>
    <row r="1725" spans="1:24" x14ac:dyDescent="0.25">
      <c r="A1725" t="s">
        <v>14</v>
      </c>
      <c r="B1725" t="s">
        <v>57</v>
      </c>
      <c r="C1725" t="s">
        <v>58</v>
      </c>
      <c r="D1725" t="str">
        <f t="shared" si="200"/>
        <v>01</v>
      </c>
      <c r="E1725" t="str">
        <f t="shared" si="201"/>
        <v>011</v>
      </c>
      <c r="F1725" t="str">
        <f t="shared" si="202"/>
        <v>0112</v>
      </c>
      <c r="G1725" t="str">
        <f t="shared" si="203"/>
        <v>01122</v>
      </c>
      <c r="H1725" t="str">
        <f t="shared" si="204"/>
        <v>011221</v>
      </c>
      <c r="I1725" t="str">
        <f t="shared" si="205"/>
        <v>01122110</v>
      </c>
      <c r="J1725" s="1" t="s">
        <v>1331</v>
      </c>
      <c r="K1725" s="3">
        <v>1.3262823033448521E-4</v>
      </c>
      <c r="L1725" s="1">
        <f t="shared" si="199"/>
        <v>3.999999999999998E-2</v>
      </c>
      <c r="M1725" s="2">
        <v>108.8633114644669</v>
      </c>
      <c r="N1725">
        <v>1.4438348347884121E-2</v>
      </c>
      <c r="X1725" s="8"/>
    </row>
    <row r="1726" spans="1:24" x14ac:dyDescent="0.25">
      <c r="A1726" t="s">
        <v>14</v>
      </c>
      <c r="B1726" t="s">
        <v>59</v>
      </c>
      <c r="C1726" t="s">
        <v>60</v>
      </c>
      <c r="D1726" t="str">
        <f t="shared" si="200"/>
        <v>01</v>
      </c>
      <c r="E1726" t="str">
        <f t="shared" si="201"/>
        <v>011</v>
      </c>
      <c r="F1726" t="str">
        <f t="shared" si="202"/>
        <v>0112</v>
      </c>
      <c r="G1726" t="str">
        <f t="shared" si="203"/>
        <v>01122</v>
      </c>
      <c r="H1726" t="str">
        <f t="shared" si="204"/>
        <v>011221</v>
      </c>
      <c r="I1726" t="str">
        <f t="shared" si="205"/>
        <v>01122115</v>
      </c>
      <c r="J1726" s="1" t="s">
        <v>1331</v>
      </c>
      <c r="K1726" s="3">
        <v>4.973251273261999E-5</v>
      </c>
      <c r="L1726" s="1">
        <f t="shared" si="199"/>
        <v>3.999999999999998E-2</v>
      </c>
      <c r="M1726" s="2">
        <v>109.224768253359</v>
      </c>
      <c r="N1726">
        <v>5.4320221778776439E-3</v>
      </c>
      <c r="X1726" s="8"/>
    </row>
    <row r="1727" spans="1:24" x14ac:dyDescent="0.25">
      <c r="A1727" t="s">
        <v>14</v>
      </c>
      <c r="B1727" t="s">
        <v>61</v>
      </c>
      <c r="C1727" t="s">
        <v>62</v>
      </c>
      <c r="D1727" t="str">
        <f t="shared" si="200"/>
        <v>01</v>
      </c>
      <c r="E1727" t="str">
        <f t="shared" si="201"/>
        <v>011</v>
      </c>
      <c r="F1727" t="str">
        <f t="shared" si="202"/>
        <v>0112</v>
      </c>
      <c r="G1727" t="str">
        <f t="shared" si="203"/>
        <v>01122</v>
      </c>
      <c r="H1727" t="str">
        <f t="shared" si="204"/>
        <v>011222</v>
      </c>
      <c r="I1727" t="str">
        <f t="shared" si="205"/>
        <v>01122201</v>
      </c>
      <c r="J1727" s="1" t="s">
        <v>1331</v>
      </c>
      <c r="K1727" s="3">
        <v>2.3181222386262414E-5</v>
      </c>
      <c r="L1727" s="1">
        <f t="shared" si="199"/>
        <v>3.999999999999998E-2</v>
      </c>
      <c r="M1727" s="2">
        <v>108.22630057712171</v>
      </c>
      <c r="N1727">
        <v>2.5088179417207383E-3</v>
      </c>
      <c r="X1727" s="8"/>
    </row>
    <row r="1728" spans="1:24" x14ac:dyDescent="0.25">
      <c r="A1728" t="s">
        <v>14</v>
      </c>
      <c r="B1728" t="s">
        <v>63</v>
      </c>
      <c r="C1728" t="s">
        <v>64</v>
      </c>
      <c r="D1728" t="str">
        <f t="shared" si="200"/>
        <v>01</v>
      </c>
      <c r="E1728" t="str">
        <f t="shared" si="201"/>
        <v>011</v>
      </c>
      <c r="F1728" t="str">
        <f t="shared" si="202"/>
        <v>0112</v>
      </c>
      <c r="G1728" t="str">
        <f t="shared" si="203"/>
        <v>01122</v>
      </c>
      <c r="H1728" t="str">
        <f t="shared" si="204"/>
        <v>011222</v>
      </c>
      <c r="I1728" t="str">
        <f t="shared" si="205"/>
        <v>01122205</v>
      </c>
      <c r="J1728" s="1" t="s">
        <v>1331</v>
      </c>
      <c r="K1728" s="3">
        <v>1.2223156375654464E-4</v>
      </c>
      <c r="L1728" s="1">
        <f t="shared" si="199"/>
        <v>3.999999999999998E-2</v>
      </c>
      <c r="M1728" s="2">
        <v>104.7451032421541</v>
      </c>
      <c r="N1728">
        <v>1.2803157765129209E-2</v>
      </c>
      <c r="X1728" s="8"/>
    </row>
    <row r="1729" spans="1:24" x14ac:dyDescent="0.25">
      <c r="A1729" t="s">
        <v>14</v>
      </c>
      <c r="B1729" t="s">
        <v>65</v>
      </c>
      <c r="C1729" t="s">
        <v>66</v>
      </c>
      <c r="D1729" t="str">
        <f t="shared" si="200"/>
        <v>01</v>
      </c>
      <c r="E1729" t="str">
        <f t="shared" si="201"/>
        <v>011</v>
      </c>
      <c r="F1729" t="str">
        <f t="shared" si="202"/>
        <v>0112</v>
      </c>
      <c r="G1729" t="str">
        <f t="shared" si="203"/>
        <v>01122</v>
      </c>
      <c r="H1729" t="str">
        <f t="shared" si="204"/>
        <v>011222</v>
      </c>
      <c r="I1729" t="str">
        <f t="shared" si="205"/>
        <v>01122207</v>
      </c>
      <c r="J1729" s="1" t="s">
        <v>1331</v>
      </c>
      <c r="K1729" s="3">
        <v>3.6307813778272338E-5</v>
      </c>
      <c r="L1729" s="1">
        <f t="shared" si="199"/>
        <v>3.999999999999998E-2</v>
      </c>
      <c r="M1729" s="2">
        <v>104.7451032421541</v>
      </c>
      <c r="N1729">
        <v>3.8030657027020411E-3</v>
      </c>
      <c r="X1729" s="8"/>
    </row>
    <row r="1730" spans="1:24" x14ac:dyDescent="0.25">
      <c r="A1730" t="s">
        <v>14</v>
      </c>
      <c r="B1730" t="s">
        <v>67</v>
      </c>
      <c r="C1730" t="s">
        <v>68</v>
      </c>
      <c r="D1730" t="str">
        <f t="shared" si="200"/>
        <v>01</v>
      </c>
      <c r="E1730" t="str">
        <f t="shared" si="201"/>
        <v>011</v>
      </c>
      <c r="F1730" t="str">
        <f t="shared" si="202"/>
        <v>0112</v>
      </c>
      <c r="G1730" t="str">
        <f t="shared" si="203"/>
        <v>01122</v>
      </c>
      <c r="H1730" t="str">
        <f t="shared" si="204"/>
        <v>011222</v>
      </c>
      <c r="I1730" t="str">
        <f t="shared" si="205"/>
        <v>01122210</v>
      </c>
      <c r="J1730" s="1" t="s">
        <v>1331</v>
      </c>
      <c r="K1730" s="3">
        <v>4.6889900362302034E-4</v>
      </c>
      <c r="L1730" s="1">
        <f t="shared" si="199"/>
        <v>3.999999999999998E-2</v>
      </c>
      <c r="M1730" s="2">
        <v>108.22630057712171</v>
      </c>
      <c r="N1730">
        <v>5.0747204506417877E-2</v>
      </c>
      <c r="X1730" s="8"/>
    </row>
    <row r="1731" spans="1:24" x14ac:dyDescent="0.25">
      <c r="A1731" t="s">
        <v>14</v>
      </c>
      <c r="B1731" t="s">
        <v>69</v>
      </c>
      <c r="C1731" t="s">
        <v>70</v>
      </c>
      <c r="D1731" t="str">
        <f t="shared" si="200"/>
        <v>01</v>
      </c>
      <c r="E1731" t="str">
        <f t="shared" si="201"/>
        <v>011</v>
      </c>
      <c r="F1731" t="str">
        <f t="shared" si="202"/>
        <v>0112</v>
      </c>
      <c r="G1731" t="str">
        <f t="shared" si="203"/>
        <v>01122</v>
      </c>
      <c r="H1731" t="str">
        <f t="shared" si="204"/>
        <v>011222</v>
      </c>
      <c r="I1731" t="str">
        <f t="shared" si="205"/>
        <v>01122213</v>
      </c>
      <c r="J1731" s="1" t="s">
        <v>1331</v>
      </c>
      <c r="K1731" s="3">
        <v>4.6617797616326759E-4</v>
      </c>
      <c r="L1731" s="1">
        <f t="shared" ref="L1731:L1794" si="206">SUMIF(J:J,J1731,K:K)</f>
        <v>3.999999999999998E-2</v>
      </c>
      <c r="M1731" s="2">
        <v>108.22630057712171</v>
      </c>
      <c r="N1731">
        <v>5.0452717770680076E-2</v>
      </c>
      <c r="X1731" s="8"/>
    </row>
    <row r="1732" spans="1:24" x14ac:dyDescent="0.25">
      <c r="A1732" t="s">
        <v>14</v>
      </c>
      <c r="B1732" t="s">
        <v>71</v>
      </c>
      <c r="C1732" t="s">
        <v>72</v>
      </c>
      <c r="D1732" t="str">
        <f t="shared" si="200"/>
        <v>01</v>
      </c>
      <c r="E1732" t="str">
        <f t="shared" si="201"/>
        <v>011</v>
      </c>
      <c r="F1732" t="str">
        <f t="shared" si="202"/>
        <v>0112</v>
      </c>
      <c r="G1732" t="str">
        <f t="shared" si="203"/>
        <v>01122</v>
      </c>
      <c r="H1732" t="str">
        <f t="shared" si="204"/>
        <v>011224</v>
      </c>
      <c r="I1732" t="str">
        <f t="shared" si="205"/>
        <v>01122405</v>
      </c>
      <c r="J1732" s="1" t="s">
        <v>1331</v>
      </c>
      <c r="K1732" s="3">
        <v>5.0678493421822375E-4</v>
      </c>
      <c r="L1732" s="1">
        <f t="shared" si="206"/>
        <v>3.999999999999998E-2</v>
      </c>
      <c r="M1732" s="2">
        <v>103.175326053323</v>
      </c>
      <c r="N1732">
        <v>5.2287700826877087E-2</v>
      </c>
      <c r="X1732" s="8"/>
    </row>
    <row r="1733" spans="1:24" x14ac:dyDescent="0.25">
      <c r="A1733" t="s">
        <v>14</v>
      </c>
      <c r="B1733" t="s">
        <v>73</v>
      </c>
      <c r="C1733" t="s">
        <v>74</v>
      </c>
      <c r="D1733" t="str">
        <f t="shared" si="200"/>
        <v>01</v>
      </c>
      <c r="E1733" t="str">
        <f t="shared" si="201"/>
        <v>011</v>
      </c>
      <c r="F1733" t="str">
        <f t="shared" si="202"/>
        <v>0112</v>
      </c>
      <c r="G1733" t="str">
        <f t="shared" si="203"/>
        <v>01122</v>
      </c>
      <c r="H1733" t="str">
        <f t="shared" si="204"/>
        <v>011224</v>
      </c>
      <c r="I1733" t="str">
        <f t="shared" si="205"/>
        <v>01122408</v>
      </c>
      <c r="J1733" s="1" t="s">
        <v>1331</v>
      </c>
      <c r="K1733" s="3">
        <v>5.077703076575695E-4</v>
      </c>
      <c r="L1733" s="1">
        <f t="shared" si="206"/>
        <v>3.999999999999998E-2</v>
      </c>
      <c r="M1733" s="2">
        <v>117.6733433869076</v>
      </c>
      <c r="N1733">
        <v>5.9751029774664899E-2</v>
      </c>
      <c r="X1733" s="8"/>
    </row>
    <row r="1734" spans="1:24" x14ac:dyDescent="0.25">
      <c r="A1734" t="s">
        <v>14</v>
      </c>
      <c r="B1734" t="s">
        <v>75</v>
      </c>
      <c r="C1734" t="s">
        <v>76</v>
      </c>
      <c r="D1734" t="str">
        <f t="shared" si="200"/>
        <v>01</v>
      </c>
      <c r="E1734" t="str">
        <f t="shared" si="201"/>
        <v>011</v>
      </c>
      <c r="F1734" t="str">
        <f t="shared" si="202"/>
        <v>0112</v>
      </c>
      <c r="G1734" t="str">
        <f t="shared" si="203"/>
        <v>01124</v>
      </c>
      <c r="H1734" t="str">
        <f t="shared" si="204"/>
        <v>011241</v>
      </c>
      <c r="I1734" t="str">
        <f t="shared" si="205"/>
        <v>01124102</v>
      </c>
      <c r="J1734" s="1" t="s">
        <v>1331</v>
      </c>
      <c r="K1734" s="3">
        <v>7.8232835291858145E-6</v>
      </c>
      <c r="L1734" s="1">
        <f t="shared" si="206"/>
        <v>3.999999999999998E-2</v>
      </c>
      <c r="M1734" s="2">
        <v>104.6619924506637</v>
      </c>
      <c r="N1734">
        <v>8.1880044167104745E-4</v>
      </c>
      <c r="X1734" s="8"/>
    </row>
    <row r="1735" spans="1:24" x14ac:dyDescent="0.25">
      <c r="A1735" t="s">
        <v>14</v>
      </c>
      <c r="B1735" t="s">
        <v>77</v>
      </c>
      <c r="C1735" t="s">
        <v>78</v>
      </c>
      <c r="D1735" t="str">
        <f t="shared" si="200"/>
        <v>01</v>
      </c>
      <c r="E1735" t="str">
        <f t="shared" si="201"/>
        <v>011</v>
      </c>
      <c r="F1735" t="str">
        <f t="shared" si="202"/>
        <v>0112</v>
      </c>
      <c r="G1735" t="str">
        <f t="shared" si="203"/>
        <v>01125</v>
      </c>
      <c r="H1735" t="str">
        <f t="shared" si="204"/>
        <v>011251</v>
      </c>
      <c r="I1735" t="str">
        <f t="shared" si="205"/>
        <v>01125102</v>
      </c>
      <c r="J1735" s="1" t="s">
        <v>1331</v>
      </c>
      <c r="K1735" s="3">
        <v>4.3339318719232639E-5</v>
      </c>
      <c r="L1735" s="1">
        <f t="shared" si="206"/>
        <v>3.999999999999998E-2</v>
      </c>
      <c r="M1735" s="2">
        <v>105.2963892644546</v>
      </c>
      <c r="N1735">
        <v>4.5634737743165841E-3</v>
      </c>
      <c r="X1735" s="8"/>
    </row>
    <row r="1736" spans="1:24" x14ac:dyDescent="0.25">
      <c r="A1736" t="s">
        <v>14</v>
      </c>
      <c r="B1736" t="s">
        <v>79</v>
      </c>
      <c r="C1736" t="s">
        <v>80</v>
      </c>
      <c r="D1736" t="str">
        <f t="shared" si="200"/>
        <v>01</v>
      </c>
      <c r="E1736" t="str">
        <f t="shared" si="201"/>
        <v>011</v>
      </c>
      <c r="F1736" t="str">
        <f t="shared" si="202"/>
        <v>0112</v>
      </c>
      <c r="G1736" t="str">
        <f t="shared" si="203"/>
        <v>01125</v>
      </c>
      <c r="H1736" t="str">
        <f t="shared" si="204"/>
        <v>011251</v>
      </c>
      <c r="I1736" t="str">
        <f t="shared" si="205"/>
        <v>01125111</v>
      </c>
      <c r="J1736" s="1" t="s">
        <v>1331</v>
      </c>
      <c r="K1736" s="3">
        <v>3.3279493000331831E-4</v>
      </c>
      <c r="L1736" s="1">
        <f t="shared" si="206"/>
        <v>3.999999999999998E-2</v>
      </c>
      <c r="M1736" s="2">
        <v>110.1410655650722</v>
      </c>
      <c r="N1736">
        <v>3.6654388205219095E-2</v>
      </c>
      <c r="X1736" s="8"/>
    </row>
    <row r="1737" spans="1:24" x14ac:dyDescent="0.25">
      <c r="A1737" t="s">
        <v>14</v>
      </c>
      <c r="B1737" t="s">
        <v>81</v>
      </c>
      <c r="C1737" t="s">
        <v>82</v>
      </c>
      <c r="D1737" t="str">
        <f t="shared" si="200"/>
        <v>01</v>
      </c>
      <c r="E1737" t="str">
        <f t="shared" si="201"/>
        <v>011</v>
      </c>
      <c r="F1737" t="str">
        <f t="shared" si="202"/>
        <v>0112</v>
      </c>
      <c r="G1737" t="str">
        <f t="shared" si="203"/>
        <v>01125</v>
      </c>
      <c r="H1737" t="str">
        <f t="shared" si="204"/>
        <v>011251</v>
      </c>
      <c r="I1737" t="str">
        <f t="shared" si="205"/>
        <v>01125112</v>
      </c>
      <c r="J1737" s="1" t="s">
        <v>1331</v>
      </c>
      <c r="K1737" s="3">
        <v>5.2893773243651566E-5</v>
      </c>
      <c r="L1737" s="1">
        <f t="shared" si="206"/>
        <v>3.999999999999998E-2</v>
      </c>
      <c r="M1737" s="2">
        <v>117.3100636453181</v>
      </c>
      <c r="N1737">
        <v>6.2049719056537882E-3</v>
      </c>
      <c r="X1737" s="8"/>
    </row>
    <row r="1738" spans="1:24" x14ac:dyDescent="0.25">
      <c r="A1738" t="s">
        <v>14</v>
      </c>
      <c r="B1738" t="s">
        <v>83</v>
      </c>
      <c r="C1738" t="s">
        <v>84</v>
      </c>
      <c r="D1738" t="str">
        <f t="shared" si="200"/>
        <v>01</v>
      </c>
      <c r="E1738" t="str">
        <f t="shared" si="201"/>
        <v>011</v>
      </c>
      <c r="F1738" t="str">
        <f t="shared" si="202"/>
        <v>0112</v>
      </c>
      <c r="G1738" t="str">
        <f t="shared" si="203"/>
        <v>01125</v>
      </c>
      <c r="H1738" t="str">
        <f t="shared" si="204"/>
        <v>011259</v>
      </c>
      <c r="I1738" t="str">
        <f t="shared" si="205"/>
        <v>01125908</v>
      </c>
      <c r="J1738" s="1" t="s">
        <v>1331</v>
      </c>
      <c r="K1738" s="3">
        <v>3.5368751556017158E-4</v>
      </c>
      <c r="L1738" s="1">
        <f t="shared" si="206"/>
        <v>3.999999999999998E-2</v>
      </c>
      <c r="M1738" s="2">
        <v>107.5905370439684</v>
      </c>
      <c r="N1738">
        <v>3.8053429744865787E-2</v>
      </c>
      <c r="X1738" s="8"/>
    </row>
    <row r="1739" spans="1:24" x14ac:dyDescent="0.25">
      <c r="A1739" t="s">
        <v>14</v>
      </c>
      <c r="B1739" t="s">
        <v>85</v>
      </c>
      <c r="C1739" t="s">
        <v>86</v>
      </c>
      <c r="D1739" t="str">
        <f t="shared" si="200"/>
        <v>01</v>
      </c>
      <c r="E1739" t="str">
        <f t="shared" si="201"/>
        <v>011</v>
      </c>
      <c r="F1739" t="str">
        <f t="shared" si="202"/>
        <v>0112</v>
      </c>
      <c r="G1739" t="str">
        <f t="shared" si="203"/>
        <v>01125</v>
      </c>
      <c r="H1739" t="str">
        <f t="shared" si="204"/>
        <v>011259</v>
      </c>
      <c r="I1739" t="str">
        <f t="shared" si="205"/>
        <v>01125920</v>
      </c>
      <c r="J1739" s="1" t="s">
        <v>1331</v>
      </c>
      <c r="K1739" s="3">
        <v>5.1586419248826599E-4</v>
      </c>
      <c r="L1739" s="1">
        <f t="shared" si="206"/>
        <v>3.999999999999998E-2</v>
      </c>
      <c r="M1739" s="2">
        <v>102.94054169956701</v>
      </c>
      <c r="N1739">
        <v>5.3103339418151804E-2</v>
      </c>
      <c r="X1739" s="8"/>
    </row>
    <row r="1740" spans="1:24" x14ac:dyDescent="0.25">
      <c r="A1740" t="s">
        <v>14</v>
      </c>
      <c r="B1740" t="s">
        <v>87</v>
      </c>
      <c r="C1740" t="s">
        <v>88</v>
      </c>
      <c r="D1740" t="str">
        <f t="shared" si="200"/>
        <v>01</v>
      </c>
      <c r="E1740" t="str">
        <f t="shared" si="201"/>
        <v>011</v>
      </c>
      <c r="F1740" t="str">
        <f t="shared" si="202"/>
        <v>0112</v>
      </c>
      <c r="G1740" t="str">
        <f t="shared" si="203"/>
        <v>01125</v>
      </c>
      <c r="H1740" t="str">
        <f t="shared" si="204"/>
        <v>011259</v>
      </c>
      <c r="I1740" t="str">
        <f t="shared" si="205"/>
        <v>01125921</v>
      </c>
      <c r="J1740" s="1" t="s">
        <v>1331</v>
      </c>
      <c r="K1740" s="3">
        <v>7.7063238215430743E-5</v>
      </c>
      <c r="L1740" s="1">
        <f t="shared" si="206"/>
        <v>3.999999999999998E-2</v>
      </c>
      <c r="M1740" s="2">
        <v>141.9054776913475</v>
      </c>
      <c r="N1740">
        <v>1.0935695631402806E-2</v>
      </c>
      <c r="X1740" s="8"/>
    </row>
    <row r="1741" spans="1:24" x14ac:dyDescent="0.25">
      <c r="A1741" t="s">
        <v>14</v>
      </c>
      <c r="B1741" t="s">
        <v>89</v>
      </c>
      <c r="C1741" t="s">
        <v>90</v>
      </c>
      <c r="D1741" t="str">
        <f t="shared" si="200"/>
        <v>01</v>
      </c>
      <c r="E1741" t="str">
        <f t="shared" si="201"/>
        <v>011</v>
      </c>
      <c r="F1741" t="str">
        <f t="shared" si="202"/>
        <v>0113</v>
      </c>
      <c r="G1741" t="str">
        <f t="shared" si="203"/>
        <v>01131</v>
      </c>
      <c r="H1741" t="str">
        <f t="shared" si="204"/>
        <v>011311</v>
      </c>
      <c r="I1741" t="str">
        <f t="shared" si="205"/>
        <v>01131104</v>
      </c>
      <c r="J1741" s="1" t="s">
        <v>1331</v>
      </c>
      <c r="K1741" s="3">
        <v>5.5844794702952E-5</v>
      </c>
      <c r="L1741" s="1">
        <f t="shared" si="206"/>
        <v>3.999999999999998E-2</v>
      </c>
      <c r="M1741" s="2">
        <v>118.275988996903</v>
      </c>
      <c r="N1741">
        <v>6.6050983238206571E-3</v>
      </c>
      <c r="X1741" s="8"/>
    </row>
    <row r="1742" spans="1:24" x14ac:dyDescent="0.25">
      <c r="A1742" t="s">
        <v>14</v>
      </c>
      <c r="B1742" t="s">
        <v>91</v>
      </c>
      <c r="C1742" t="s">
        <v>92</v>
      </c>
      <c r="D1742" t="str">
        <f t="shared" si="200"/>
        <v>01</v>
      </c>
      <c r="E1742" t="str">
        <f t="shared" si="201"/>
        <v>011</v>
      </c>
      <c r="F1742" t="str">
        <f t="shared" si="202"/>
        <v>0113</v>
      </c>
      <c r="G1742" t="str">
        <f t="shared" si="203"/>
        <v>01131</v>
      </c>
      <c r="H1742" t="str">
        <f t="shared" si="204"/>
        <v>011314</v>
      </c>
      <c r="I1742" t="str">
        <f t="shared" si="205"/>
        <v>01131404</v>
      </c>
      <c r="J1742" s="1" t="s">
        <v>1331</v>
      </c>
      <c r="K1742" s="3">
        <v>1.9985130649557498E-4</v>
      </c>
      <c r="L1742" s="1">
        <f t="shared" si="206"/>
        <v>3.999999999999998E-2</v>
      </c>
      <c r="M1742" s="2">
        <v>110.61857483514891</v>
      </c>
      <c r="N1742">
        <v>2.2107266703483043E-2</v>
      </c>
      <c r="X1742" s="8"/>
    </row>
    <row r="1743" spans="1:24" x14ac:dyDescent="0.25">
      <c r="A1743" t="s">
        <v>14</v>
      </c>
      <c r="B1743" t="s">
        <v>93</v>
      </c>
      <c r="C1743" t="s">
        <v>94</v>
      </c>
      <c r="D1743" t="str">
        <f t="shared" si="200"/>
        <v>01</v>
      </c>
      <c r="E1743" t="str">
        <f t="shared" si="201"/>
        <v>011</v>
      </c>
      <c r="F1743" t="str">
        <f t="shared" si="202"/>
        <v>0113</v>
      </c>
      <c r="G1743" t="str">
        <f t="shared" si="203"/>
        <v>01131</v>
      </c>
      <c r="H1743" t="str">
        <f t="shared" si="204"/>
        <v>011316</v>
      </c>
      <c r="I1743" t="str">
        <f t="shared" si="205"/>
        <v>01131605</v>
      </c>
      <c r="J1743" s="1" t="s">
        <v>1331</v>
      </c>
      <c r="K1743" s="3">
        <v>1.7653689653223352E-5</v>
      </c>
      <c r="L1743" s="1">
        <f t="shared" si="206"/>
        <v>3.999999999999998E-2</v>
      </c>
      <c r="M1743" s="2">
        <v>112.7549908247973</v>
      </c>
      <c r="N1743">
        <v>1.9905416148730181E-3</v>
      </c>
      <c r="X1743" s="8"/>
    </row>
    <row r="1744" spans="1:24" x14ac:dyDescent="0.25">
      <c r="A1744" t="s">
        <v>14</v>
      </c>
      <c r="B1744" t="s">
        <v>95</v>
      </c>
      <c r="C1744" t="s">
        <v>96</v>
      </c>
      <c r="D1744" t="str">
        <f t="shared" si="200"/>
        <v>01</v>
      </c>
      <c r="E1744" t="str">
        <f t="shared" si="201"/>
        <v>011</v>
      </c>
      <c r="F1744" t="str">
        <f t="shared" si="202"/>
        <v>0113</v>
      </c>
      <c r="G1744" t="str">
        <f t="shared" si="203"/>
        <v>01133</v>
      </c>
      <c r="H1744" t="str">
        <f t="shared" si="204"/>
        <v>011332</v>
      </c>
      <c r="I1744" t="str">
        <f t="shared" si="205"/>
        <v>01133202</v>
      </c>
      <c r="J1744" s="1" t="s">
        <v>1331</v>
      </c>
      <c r="K1744" s="3">
        <v>4.7545657644213609E-5</v>
      </c>
      <c r="L1744" s="1">
        <f t="shared" si="206"/>
        <v>3.999999999999998E-2</v>
      </c>
      <c r="M1744" s="2">
        <v>147.0733031615884</v>
      </c>
      <c r="N1744">
        <v>6.9926969207245206E-3</v>
      </c>
      <c r="X1744" s="8"/>
    </row>
    <row r="1745" spans="1:24" x14ac:dyDescent="0.25">
      <c r="A1745" t="s">
        <v>14</v>
      </c>
      <c r="B1745" t="s">
        <v>97</v>
      </c>
      <c r="C1745" t="s">
        <v>98</v>
      </c>
      <c r="D1745" t="str">
        <f t="shared" si="200"/>
        <v>01</v>
      </c>
      <c r="E1745" t="str">
        <f t="shared" si="201"/>
        <v>011</v>
      </c>
      <c r="F1745" t="str">
        <f t="shared" si="202"/>
        <v>0113</v>
      </c>
      <c r="G1745" t="str">
        <f t="shared" si="203"/>
        <v>01134</v>
      </c>
      <c r="H1745" t="str">
        <f t="shared" si="204"/>
        <v>011341</v>
      </c>
      <c r="I1745" t="str">
        <f t="shared" si="205"/>
        <v>01134102</v>
      </c>
      <c r="J1745" s="1" t="s">
        <v>1331</v>
      </c>
      <c r="K1745" s="3">
        <v>3.0131349606231433E-5</v>
      </c>
      <c r="L1745" s="1">
        <f t="shared" si="206"/>
        <v>3.999999999999998E-2</v>
      </c>
      <c r="M1745" s="2">
        <v>113.66559735545449</v>
      </c>
      <c r="N1745">
        <v>3.4248978521183343E-3</v>
      </c>
      <c r="X1745" s="8"/>
    </row>
    <row r="1746" spans="1:24" x14ac:dyDescent="0.25">
      <c r="A1746" t="s">
        <v>14</v>
      </c>
      <c r="B1746" t="s">
        <v>99</v>
      </c>
      <c r="C1746" t="s">
        <v>100</v>
      </c>
      <c r="D1746" t="str">
        <f t="shared" si="200"/>
        <v>01</v>
      </c>
      <c r="E1746" t="str">
        <f t="shared" si="201"/>
        <v>011</v>
      </c>
      <c r="F1746" t="str">
        <f t="shared" si="202"/>
        <v>0114</v>
      </c>
      <c r="G1746" t="str">
        <f t="shared" si="203"/>
        <v>01141</v>
      </c>
      <c r="H1746" t="str">
        <f t="shared" si="204"/>
        <v>011411</v>
      </c>
      <c r="I1746" t="str">
        <f t="shared" si="205"/>
        <v>01141101</v>
      </c>
      <c r="J1746" s="1" t="s">
        <v>1331</v>
      </c>
      <c r="K1746" s="3">
        <v>3.1449097375446902E-5</v>
      </c>
      <c r="L1746" s="1">
        <f t="shared" si="206"/>
        <v>3.999999999999998E-2</v>
      </c>
      <c r="M1746" s="2">
        <v>113.6270523328692</v>
      </c>
      <c r="N1746">
        <v>3.5734682333014045E-3</v>
      </c>
      <c r="X1746" s="8"/>
    </row>
    <row r="1747" spans="1:24" x14ac:dyDescent="0.25">
      <c r="A1747" t="s">
        <v>14</v>
      </c>
      <c r="B1747" t="s">
        <v>101</v>
      </c>
      <c r="C1747" t="s">
        <v>102</v>
      </c>
      <c r="D1747" t="str">
        <f t="shared" si="200"/>
        <v>01</v>
      </c>
      <c r="E1747" t="str">
        <f t="shared" si="201"/>
        <v>011</v>
      </c>
      <c r="F1747" t="str">
        <f t="shared" si="202"/>
        <v>0114</v>
      </c>
      <c r="G1747" t="str">
        <f t="shared" si="203"/>
        <v>01142</v>
      </c>
      <c r="H1747" t="str">
        <f t="shared" si="204"/>
        <v>011420</v>
      </c>
      <c r="I1747" t="str">
        <f t="shared" si="205"/>
        <v>01142001</v>
      </c>
      <c r="J1747" s="1" t="s">
        <v>1331</v>
      </c>
      <c r="K1747" s="3">
        <v>4.0437388271116992E-5</v>
      </c>
      <c r="L1747" s="1">
        <f t="shared" si="206"/>
        <v>3.999999999999998E-2</v>
      </c>
      <c r="M1747" s="2">
        <v>121.68499440297541</v>
      </c>
      <c r="N1747">
        <v>4.9206233654418147E-3</v>
      </c>
      <c r="X1747" s="8"/>
    </row>
    <row r="1748" spans="1:24" x14ac:dyDescent="0.25">
      <c r="A1748" t="s">
        <v>14</v>
      </c>
      <c r="B1748" t="s">
        <v>103</v>
      </c>
      <c r="C1748" t="s">
        <v>104</v>
      </c>
      <c r="D1748" t="str">
        <f t="shared" si="200"/>
        <v>01</v>
      </c>
      <c r="E1748" t="str">
        <f t="shared" si="201"/>
        <v>011</v>
      </c>
      <c r="F1748" t="str">
        <f t="shared" si="202"/>
        <v>0114</v>
      </c>
      <c r="G1748" t="str">
        <f t="shared" si="203"/>
        <v>01143</v>
      </c>
      <c r="H1748" t="str">
        <f t="shared" si="204"/>
        <v>011432</v>
      </c>
      <c r="I1748" t="str">
        <f t="shared" si="205"/>
        <v>01143202</v>
      </c>
      <c r="J1748" s="1" t="s">
        <v>1331</v>
      </c>
      <c r="K1748" s="3">
        <v>9.5860867627264976E-5</v>
      </c>
      <c r="L1748" s="1">
        <f t="shared" si="206"/>
        <v>3.999999999999998E-2</v>
      </c>
      <c r="M1748" s="2">
        <v>104.042795975193</v>
      </c>
      <c r="N1748">
        <v>9.973632692548513E-3</v>
      </c>
      <c r="X1748" s="8"/>
    </row>
    <row r="1749" spans="1:24" x14ac:dyDescent="0.25">
      <c r="A1749" t="s">
        <v>14</v>
      </c>
      <c r="B1749" t="s">
        <v>105</v>
      </c>
      <c r="C1749" t="s">
        <v>10</v>
      </c>
      <c r="D1749" t="str">
        <f t="shared" si="200"/>
        <v>01</v>
      </c>
      <c r="E1749" t="str">
        <f t="shared" si="201"/>
        <v>011</v>
      </c>
      <c r="F1749" t="str">
        <f t="shared" si="202"/>
        <v>0114</v>
      </c>
      <c r="G1749" t="str">
        <f t="shared" si="203"/>
        <v>01144</v>
      </c>
      <c r="H1749" t="str">
        <f t="shared" si="204"/>
        <v>011441</v>
      </c>
      <c r="I1749" t="str">
        <f t="shared" si="205"/>
        <v>01144101</v>
      </c>
      <c r="J1749" s="1" t="s">
        <v>1331</v>
      </c>
      <c r="K1749" s="3">
        <v>1.0367742409952675E-4</v>
      </c>
      <c r="L1749" s="1">
        <f t="shared" si="206"/>
        <v>3.999999999999998E-2</v>
      </c>
      <c r="M1749" s="2">
        <v>110.33703415084101</v>
      </c>
      <c r="N1749">
        <v>1.143945948354071E-2</v>
      </c>
      <c r="X1749" s="8"/>
    </row>
    <row r="1750" spans="1:24" x14ac:dyDescent="0.25">
      <c r="A1750" t="s">
        <v>14</v>
      </c>
      <c r="B1750" t="s">
        <v>106</v>
      </c>
      <c r="C1750" t="s">
        <v>107</v>
      </c>
      <c r="D1750" t="str">
        <f t="shared" si="200"/>
        <v>01</v>
      </c>
      <c r="E1750" t="str">
        <f t="shared" si="201"/>
        <v>011</v>
      </c>
      <c r="F1750" t="str">
        <f t="shared" si="202"/>
        <v>0114</v>
      </c>
      <c r="G1750" t="str">
        <f t="shared" si="203"/>
        <v>01145</v>
      </c>
      <c r="H1750" t="str">
        <f t="shared" si="204"/>
        <v>011450</v>
      </c>
      <c r="I1750" t="str">
        <f t="shared" si="205"/>
        <v>01145001</v>
      </c>
      <c r="J1750" s="1" t="s">
        <v>1331</v>
      </c>
      <c r="K1750" s="3">
        <v>1.8754713325579791E-5</v>
      </c>
      <c r="L1750" s="1">
        <f t="shared" si="206"/>
        <v>3.999999999999998E-2</v>
      </c>
      <c r="M1750" s="2">
        <v>106.14989401784629</v>
      </c>
      <c r="N1750">
        <v>1.9908108318453842E-3</v>
      </c>
      <c r="X1750" s="8"/>
    </row>
    <row r="1751" spans="1:24" x14ac:dyDescent="0.25">
      <c r="A1751" t="s">
        <v>14</v>
      </c>
      <c r="B1751" t="s">
        <v>108</v>
      </c>
      <c r="C1751" t="s">
        <v>109</v>
      </c>
      <c r="D1751" t="str">
        <f t="shared" si="200"/>
        <v>01</v>
      </c>
      <c r="E1751" t="str">
        <f t="shared" si="201"/>
        <v>011</v>
      </c>
      <c r="F1751" t="str">
        <f t="shared" si="202"/>
        <v>0114</v>
      </c>
      <c r="G1751" t="str">
        <f t="shared" si="203"/>
        <v>01145</v>
      </c>
      <c r="H1751" t="str">
        <f t="shared" si="204"/>
        <v>011450</v>
      </c>
      <c r="I1751" t="str">
        <f t="shared" si="205"/>
        <v>01145004</v>
      </c>
      <c r="J1751" s="1" t="s">
        <v>1331</v>
      </c>
      <c r="K1751" s="3">
        <v>6.0381405452405741E-6</v>
      </c>
      <c r="L1751" s="1">
        <f t="shared" si="206"/>
        <v>3.999999999999998E-2</v>
      </c>
      <c r="M1751" s="2">
        <v>109.49756490166681</v>
      </c>
      <c r="N1751">
        <v>6.6116168623786553E-4</v>
      </c>
      <c r="X1751" s="8"/>
    </row>
    <row r="1752" spans="1:24" x14ac:dyDescent="0.25">
      <c r="A1752" t="s">
        <v>14</v>
      </c>
      <c r="B1752" t="s">
        <v>110</v>
      </c>
      <c r="C1752" t="s">
        <v>111</v>
      </c>
      <c r="D1752" t="str">
        <f t="shared" si="200"/>
        <v>01</v>
      </c>
      <c r="E1752" t="str">
        <f t="shared" si="201"/>
        <v>011</v>
      </c>
      <c r="F1752" t="str">
        <f t="shared" si="202"/>
        <v>0114</v>
      </c>
      <c r="G1752" t="str">
        <f t="shared" si="203"/>
        <v>01145</v>
      </c>
      <c r="H1752" t="str">
        <f t="shared" si="204"/>
        <v>011450</v>
      </c>
      <c r="I1752" t="str">
        <f t="shared" si="205"/>
        <v>01145008</v>
      </c>
      <c r="J1752" s="1" t="s">
        <v>1331</v>
      </c>
      <c r="K1752" s="3">
        <v>5.6081156514881426E-5</v>
      </c>
      <c r="L1752" s="1">
        <f t="shared" si="206"/>
        <v>3.999999999999998E-2</v>
      </c>
      <c r="M1752" s="2">
        <v>118.3826588431146</v>
      </c>
      <c r="N1752">
        <v>6.6390364192285218E-3</v>
      </c>
      <c r="X1752" s="8"/>
    </row>
    <row r="1753" spans="1:24" x14ac:dyDescent="0.25">
      <c r="A1753" t="s">
        <v>14</v>
      </c>
      <c r="B1753" t="s">
        <v>112</v>
      </c>
      <c r="C1753" t="s">
        <v>113</v>
      </c>
      <c r="D1753" t="str">
        <f t="shared" si="200"/>
        <v>01</v>
      </c>
      <c r="E1753" t="str">
        <f t="shared" si="201"/>
        <v>011</v>
      </c>
      <c r="F1753" t="str">
        <f t="shared" si="202"/>
        <v>0114</v>
      </c>
      <c r="G1753" t="str">
        <f t="shared" si="203"/>
        <v>01145</v>
      </c>
      <c r="H1753" t="str">
        <f t="shared" si="204"/>
        <v>011450</v>
      </c>
      <c r="I1753" t="str">
        <f t="shared" si="205"/>
        <v>01145009</v>
      </c>
      <c r="J1753" s="1" t="s">
        <v>1331</v>
      </c>
      <c r="K1753" s="3">
        <v>4.0255212935623703E-5</v>
      </c>
      <c r="L1753" s="1">
        <f t="shared" si="206"/>
        <v>3.999999999999998E-2</v>
      </c>
      <c r="M1753" s="2">
        <v>107.2731238009294</v>
      </c>
      <c r="N1753">
        <v>4.318302440875936E-3</v>
      </c>
      <c r="X1753" s="8"/>
    </row>
    <row r="1754" spans="1:24" x14ac:dyDescent="0.25">
      <c r="A1754" t="s">
        <v>14</v>
      </c>
      <c r="B1754" t="s">
        <v>114</v>
      </c>
      <c r="C1754" t="s">
        <v>115</v>
      </c>
      <c r="D1754" t="str">
        <f t="shared" si="200"/>
        <v>01</v>
      </c>
      <c r="E1754" t="str">
        <f t="shared" si="201"/>
        <v>011</v>
      </c>
      <c r="F1754" t="str">
        <f t="shared" si="202"/>
        <v>0114</v>
      </c>
      <c r="G1754" t="str">
        <f t="shared" si="203"/>
        <v>01145</v>
      </c>
      <c r="H1754" t="str">
        <f t="shared" si="204"/>
        <v>011450</v>
      </c>
      <c r="I1754" t="str">
        <f t="shared" si="205"/>
        <v>01145015</v>
      </c>
      <c r="J1754" s="1" t="s">
        <v>1331</v>
      </c>
      <c r="K1754" s="3">
        <v>9.9828788424060326E-5</v>
      </c>
      <c r="L1754" s="1">
        <f t="shared" si="206"/>
        <v>3.999999999999998E-2</v>
      </c>
      <c r="M1754" s="2">
        <v>106.3548870527349</v>
      </c>
      <c r="N1754">
        <v>1.0617279517452305E-2</v>
      </c>
      <c r="X1754" s="8"/>
    </row>
    <row r="1755" spans="1:24" x14ac:dyDescent="0.25">
      <c r="A1755" t="s">
        <v>14</v>
      </c>
      <c r="B1755" t="s">
        <v>116</v>
      </c>
      <c r="C1755" t="s">
        <v>117</v>
      </c>
      <c r="D1755" t="str">
        <f t="shared" si="200"/>
        <v>01</v>
      </c>
      <c r="E1755" t="str">
        <f t="shared" si="201"/>
        <v>011</v>
      </c>
      <c r="F1755" t="str">
        <f t="shared" si="202"/>
        <v>0114</v>
      </c>
      <c r="G1755" t="str">
        <f t="shared" si="203"/>
        <v>01145</v>
      </c>
      <c r="H1755" t="str">
        <f t="shared" si="204"/>
        <v>011450</v>
      </c>
      <c r="I1755" t="str">
        <f t="shared" si="205"/>
        <v>01145016</v>
      </c>
      <c r="J1755" s="1" t="s">
        <v>1331</v>
      </c>
      <c r="K1755" s="3">
        <v>6.0428154816518788E-5</v>
      </c>
      <c r="L1755" s="1">
        <f t="shared" si="206"/>
        <v>3.999999999999998E-2</v>
      </c>
      <c r="M1755" s="2">
        <v>105.8793735771382</v>
      </c>
      <c r="N1755">
        <v>6.3980951783953353E-3</v>
      </c>
      <c r="X1755" s="8"/>
    </row>
    <row r="1756" spans="1:24" x14ac:dyDescent="0.25">
      <c r="A1756" t="s">
        <v>14</v>
      </c>
      <c r="B1756" t="s">
        <v>118</v>
      </c>
      <c r="C1756" t="s">
        <v>11</v>
      </c>
      <c r="D1756" t="str">
        <f t="shared" si="200"/>
        <v>01</v>
      </c>
      <c r="E1756" t="str">
        <f t="shared" si="201"/>
        <v>011</v>
      </c>
      <c r="F1756" t="str">
        <f t="shared" si="202"/>
        <v>0114</v>
      </c>
      <c r="G1756" t="str">
        <f t="shared" si="203"/>
        <v>01146</v>
      </c>
      <c r="H1756" t="str">
        <f t="shared" si="204"/>
        <v>011460</v>
      </c>
      <c r="I1756" t="str">
        <f t="shared" si="205"/>
        <v>01146001</v>
      </c>
      <c r="J1756" s="1" t="s">
        <v>1331</v>
      </c>
      <c r="K1756" s="3">
        <v>1.1925680618293681E-4</v>
      </c>
      <c r="L1756" s="1">
        <f t="shared" si="206"/>
        <v>3.999999999999998E-2</v>
      </c>
      <c r="M1756" s="2">
        <v>121.444736749867</v>
      </c>
      <c r="N1756">
        <v>1.4483111432516673E-2</v>
      </c>
      <c r="X1756" s="8"/>
    </row>
    <row r="1757" spans="1:24" x14ac:dyDescent="0.25">
      <c r="A1757" t="s">
        <v>14</v>
      </c>
      <c r="B1757" t="s">
        <v>119</v>
      </c>
      <c r="C1757" t="s">
        <v>120</v>
      </c>
      <c r="D1757" t="str">
        <f t="shared" si="200"/>
        <v>01</v>
      </c>
      <c r="E1757" t="str">
        <f t="shared" si="201"/>
        <v>011</v>
      </c>
      <c r="F1757" t="str">
        <f t="shared" si="202"/>
        <v>0114</v>
      </c>
      <c r="G1757" t="str">
        <f t="shared" si="203"/>
        <v>01147</v>
      </c>
      <c r="H1757" t="str">
        <f t="shared" si="204"/>
        <v>011470</v>
      </c>
      <c r="I1757" t="str">
        <f t="shared" si="205"/>
        <v>01147005</v>
      </c>
      <c r="J1757" s="1" t="s">
        <v>1331</v>
      </c>
      <c r="K1757" s="3">
        <v>1.304822604167963E-4</v>
      </c>
      <c r="L1757" s="1">
        <f t="shared" si="206"/>
        <v>3.999999999999998E-2</v>
      </c>
      <c r="M1757" s="2">
        <v>126.525520444729</v>
      </c>
      <c r="N1757">
        <v>1.6509335908039813E-2</v>
      </c>
      <c r="X1757" s="8"/>
    </row>
    <row r="1758" spans="1:24" x14ac:dyDescent="0.25">
      <c r="A1758" t="s">
        <v>14</v>
      </c>
      <c r="B1758" t="s">
        <v>121</v>
      </c>
      <c r="C1758" t="s">
        <v>122</v>
      </c>
      <c r="D1758" t="str">
        <f t="shared" si="200"/>
        <v>01</v>
      </c>
      <c r="E1758" t="str">
        <f t="shared" si="201"/>
        <v>011</v>
      </c>
      <c r="F1758" t="str">
        <f t="shared" si="202"/>
        <v>0114</v>
      </c>
      <c r="G1758" t="str">
        <f t="shared" si="203"/>
        <v>01148</v>
      </c>
      <c r="H1758" t="str">
        <f t="shared" si="204"/>
        <v>011481</v>
      </c>
      <c r="I1758" t="str">
        <f t="shared" si="205"/>
        <v>01148102</v>
      </c>
      <c r="J1758" s="1" t="s">
        <v>1331</v>
      </c>
      <c r="K1758" s="3">
        <v>1.1192846754431963E-4</v>
      </c>
      <c r="L1758" s="1">
        <f t="shared" si="206"/>
        <v>3.999999999999998E-2</v>
      </c>
      <c r="M1758" s="2">
        <v>114.55444993539101</v>
      </c>
      <c r="N1758">
        <v>1.28219040316508E-2</v>
      </c>
      <c r="X1758" s="8"/>
    </row>
    <row r="1759" spans="1:24" x14ac:dyDescent="0.25">
      <c r="A1759" t="s">
        <v>14</v>
      </c>
      <c r="B1759" t="s">
        <v>123</v>
      </c>
      <c r="C1759" t="s">
        <v>12</v>
      </c>
      <c r="D1759" t="str">
        <f t="shared" si="200"/>
        <v>01</v>
      </c>
      <c r="E1759" t="str">
        <f t="shared" si="201"/>
        <v>011</v>
      </c>
      <c r="F1759" t="str">
        <f t="shared" si="202"/>
        <v>0115</v>
      </c>
      <c r="G1759" t="str">
        <f t="shared" si="203"/>
        <v>01151</v>
      </c>
      <c r="H1759" t="str">
        <f t="shared" si="204"/>
        <v>011513</v>
      </c>
      <c r="I1759" t="str">
        <f t="shared" si="205"/>
        <v>01151301</v>
      </c>
      <c r="J1759" s="1" t="s">
        <v>1331</v>
      </c>
      <c r="K1759" s="3">
        <v>3.7885783412237372E-5</v>
      </c>
      <c r="L1759" s="1">
        <f t="shared" si="206"/>
        <v>3.999999999999998E-2</v>
      </c>
      <c r="M1759" s="2">
        <v>101.2542268572998</v>
      </c>
      <c r="N1759">
        <v>3.8360957082892084E-3</v>
      </c>
      <c r="X1759" s="8"/>
    </row>
    <row r="1760" spans="1:24" x14ac:dyDescent="0.25">
      <c r="A1760" t="s">
        <v>14</v>
      </c>
      <c r="B1760" t="s">
        <v>124</v>
      </c>
      <c r="C1760" t="s">
        <v>125</v>
      </c>
      <c r="D1760" t="str">
        <f t="shared" si="200"/>
        <v>01</v>
      </c>
      <c r="E1760" t="str">
        <f t="shared" si="201"/>
        <v>011</v>
      </c>
      <c r="F1760" t="str">
        <f t="shared" si="202"/>
        <v>0115</v>
      </c>
      <c r="G1760" t="str">
        <f t="shared" si="203"/>
        <v>01151</v>
      </c>
      <c r="H1760" t="str">
        <f t="shared" si="204"/>
        <v>011519</v>
      </c>
      <c r="I1760" t="str">
        <f t="shared" si="205"/>
        <v>01151902</v>
      </c>
      <c r="J1760" s="1" t="s">
        <v>1331</v>
      </c>
      <c r="K1760" s="3">
        <v>9.8459301360081001E-5</v>
      </c>
      <c r="L1760" s="1">
        <f t="shared" si="206"/>
        <v>3.999999999999998E-2</v>
      </c>
      <c r="M1760" s="2">
        <v>103.324115002149</v>
      </c>
      <c r="N1760">
        <v>1.0173220176760254E-2</v>
      </c>
      <c r="X1760" s="8"/>
    </row>
    <row r="1761" spans="1:24" x14ac:dyDescent="0.25">
      <c r="A1761" t="s">
        <v>14</v>
      </c>
      <c r="B1761" t="s">
        <v>126</v>
      </c>
      <c r="C1761" t="s">
        <v>127</v>
      </c>
      <c r="D1761" t="str">
        <f t="shared" si="200"/>
        <v>01</v>
      </c>
      <c r="E1761" t="str">
        <f t="shared" si="201"/>
        <v>011</v>
      </c>
      <c r="F1761" t="str">
        <f t="shared" si="202"/>
        <v>0115</v>
      </c>
      <c r="G1761" t="str">
        <f t="shared" si="203"/>
        <v>01152</v>
      </c>
      <c r="H1761" t="str">
        <f t="shared" si="204"/>
        <v>011521</v>
      </c>
      <c r="I1761" t="str">
        <f t="shared" si="205"/>
        <v>01152101</v>
      </c>
      <c r="J1761" s="1" t="s">
        <v>1331</v>
      </c>
      <c r="K1761" s="3">
        <v>1.0349530029351698E-4</v>
      </c>
      <c r="L1761" s="1">
        <f t="shared" si="206"/>
        <v>3.999999999999998E-2</v>
      </c>
      <c r="M1761" s="2">
        <v>145.40236672354939</v>
      </c>
      <c r="N1761">
        <v>1.5048461607441825E-2</v>
      </c>
      <c r="X1761" s="8"/>
    </row>
    <row r="1762" spans="1:24" x14ac:dyDescent="0.25">
      <c r="A1762" t="s">
        <v>14</v>
      </c>
      <c r="B1762" t="s">
        <v>128</v>
      </c>
      <c r="C1762" t="s">
        <v>129</v>
      </c>
      <c r="D1762" t="str">
        <f t="shared" si="200"/>
        <v>01</v>
      </c>
      <c r="E1762" t="str">
        <f t="shared" si="201"/>
        <v>011</v>
      </c>
      <c r="F1762" t="str">
        <f t="shared" si="202"/>
        <v>0115</v>
      </c>
      <c r="G1762" t="str">
        <f t="shared" si="203"/>
        <v>01153</v>
      </c>
      <c r="H1762" t="str">
        <f t="shared" si="204"/>
        <v>011530</v>
      </c>
      <c r="I1762" t="str">
        <f t="shared" si="205"/>
        <v>01153001</v>
      </c>
      <c r="J1762" s="1" t="s">
        <v>1331</v>
      </c>
      <c r="K1762" s="3">
        <v>1.6149708429856507E-4</v>
      </c>
      <c r="L1762" s="1">
        <f t="shared" si="206"/>
        <v>3.999999999999998E-2</v>
      </c>
      <c r="M1762" s="2">
        <v>137.5744600273334</v>
      </c>
      <c r="N1762">
        <v>2.2217874168363832E-2</v>
      </c>
      <c r="X1762" s="8"/>
    </row>
    <row r="1763" spans="1:24" x14ac:dyDescent="0.25">
      <c r="A1763" t="s">
        <v>14</v>
      </c>
      <c r="B1763" t="s">
        <v>130</v>
      </c>
      <c r="C1763" t="s">
        <v>131</v>
      </c>
      <c r="D1763" t="str">
        <f t="shared" si="200"/>
        <v>01</v>
      </c>
      <c r="E1763" t="str">
        <f t="shared" si="201"/>
        <v>011</v>
      </c>
      <c r="F1763" t="str">
        <f t="shared" si="202"/>
        <v>0115</v>
      </c>
      <c r="G1763" t="str">
        <f t="shared" si="203"/>
        <v>01153</v>
      </c>
      <c r="H1763" t="str">
        <f t="shared" si="204"/>
        <v>011530</v>
      </c>
      <c r="I1763" t="str">
        <f t="shared" si="205"/>
        <v>01153002</v>
      </c>
      <c r="J1763" s="1" t="s">
        <v>1331</v>
      </c>
      <c r="K1763" s="3">
        <v>3.5860354892586576E-5</v>
      </c>
      <c r="L1763" s="1">
        <f t="shared" si="206"/>
        <v>3.999999999999998E-2</v>
      </c>
      <c r="M1763" s="2">
        <v>123.59121799113829</v>
      </c>
      <c r="N1763">
        <v>4.4320249387692504E-3</v>
      </c>
      <c r="X1763" s="8"/>
    </row>
    <row r="1764" spans="1:24" x14ac:dyDescent="0.25">
      <c r="A1764" t="s">
        <v>14</v>
      </c>
      <c r="B1764" t="s">
        <v>132</v>
      </c>
      <c r="C1764" t="s">
        <v>133</v>
      </c>
      <c r="D1764" t="str">
        <f t="shared" si="200"/>
        <v>01</v>
      </c>
      <c r="E1764" t="str">
        <f t="shared" si="201"/>
        <v>011</v>
      </c>
      <c r="F1764" t="str">
        <f t="shared" si="202"/>
        <v>0116</v>
      </c>
      <c r="G1764" t="str">
        <f t="shared" si="203"/>
        <v>01161</v>
      </c>
      <c r="H1764" t="str">
        <f t="shared" si="204"/>
        <v>011611</v>
      </c>
      <c r="I1764" t="str">
        <f t="shared" si="205"/>
        <v>01161101</v>
      </c>
      <c r="J1764" s="1" t="s">
        <v>1331</v>
      </c>
      <c r="K1764" s="3">
        <v>6.7141430231049582E-4</v>
      </c>
      <c r="L1764" s="1">
        <f t="shared" si="206"/>
        <v>3.999999999999998E-2</v>
      </c>
      <c r="M1764" s="2">
        <v>106.7500758657324</v>
      </c>
      <c r="N1764">
        <v>7.167352770898322E-2</v>
      </c>
      <c r="X1764" s="8"/>
    </row>
    <row r="1765" spans="1:24" x14ac:dyDescent="0.25">
      <c r="A1765" t="s">
        <v>14</v>
      </c>
      <c r="B1765" t="s">
        <v>134</v>
      </c>
      <c r="C1765" t="s">
        <v>135</v>
      </c>
      <c r="D1765" t="str">
        <f t="shared" si="200"/>
        <v>01</v>
      </c>
      <c r="E1765" t="str">
        <f t="shared" si="201"/>
        <v>011</v>
      </c>
      <c r="F1765" t="str">
        <f t="shared" si="202"/>
        <v>0116</v>
      </c>
      <c r="G1765" t="str">
        <f t="shared" si="203"/>
        <v>01161</v>
      </c>
      <c r="H1765" t="str">
        <f t="shared" si="204"/>
        <v>011612</v>
      </c>
      <c r="I1765" t="str">
        <f t="shared" si="205"/>
        <v>01161201</v>
      </c>
      <c r="J1765" s="1" t="s">
        <v>1331</v>
      </c>
      <c r="K1765" s="3">
        <v>4.7924529837827006E-4</v>
      </c>
      <c r="L1765" s="1">
        <f t="shared" si="206"/>
        <v>3.999999999999998E-2</v>
      </c>
      <c r="M1765" s="2">
        <v>106.0534301652215</v>
      </c>
      <c r="N1765">
        <v>5.0825607783570606E-2</v>
      </c>
      <c r="X1765" s="8"/>
    </row>
    <row r="1766" spans="1:24" x14ac:dyDescent="0.25">
      <c r="A1766" t="s">
        <v>14</v>
      </c>
      <c r="B1766" t="s">
        <v>136</v>
      </c>
      <c r="C1766" t="s">
        <v>137</v>
      </c>
      <c r="D1766" t="str">
        <f t="shared" si="200"/>
        <v>01</v>
      </c>
      <c r="E1766" t="str">
        <f t="shared" si="201"/>
        <v>011</v>
      </c>
      <c r="F1766" t="str">
        <f t="shared" si="202"/>
        <v>0116</v>
      </c>
      <c r="G1766" t="str">
        <f t="shared" si="203"/>
        <v>01161</v>
      </c>
      <c r="H1766" t="str">
        <f t="shared" si="204"/>
        <v>011615</v>
      </c>
      <c r="I1766" t="str">
        <f t="shared" si="205"/>
        <v>01161502</v>
      </c>
      <c r="J1766" s="1" t="s">
        <v>1331</v>
      </c>
      <c r="K1766" s="3">
        <v>2.9870667183111835E-5</v>
      </c>
      <c r="L1766" s="1">
        <f t="shared" si="206"/>
        <v>3.999999999999998E-2</v>
      </c>
      <c r="M1766" s="2">
        <v>115.3743905726049</v>
      </c>
      <c r="N1766">
        <v>3.4463100222486367E-3</v>
      </c>
      <c r="X1766" s="8"/>
    </row>
    <row r="1767" spans="1:24" x14ac:dyDescent="0.25">
      <c r="A1767" t="s">
        <v>14</v>
      </c>
      <c r="B1767" t="s">
        <v>138</v>
      </c>
      <c r="C1767" t="s">
        <v>139</v>
      </c>
      <c r="D1767" t="str">
        <f t="shared" si="200"/>
        <v>01</v>
      </c>
      <c r="E1767" t="str">
        <f t="shared" si="201"/>
        <v>011</v>
      </c>
      <c r="F1767" t="str">
        <f t="shared" si="202"/>
        <v>0116</v>
      </c>
      <c r="G1767" t="str">
        <f t="shared" si="203"/>
        <v>01161</v>
      </c>
      <c r="H1767" t="str">
        <f t="shared" si="204"/>
        <v>011616</v>
      </c>
      <c r="I1767" t="str">
        <f t="shared" si="205"/>
        <v>01161601</v>
      </c>
      <c r="J1767" s="1" t="s">
        <v>1331</v>
      </c>
      <c r="K1767" s="3">
        <v>1.3838889994910751E-4</v>
      </c>
      <c r="L1767" s="1">
        <f t="shared" si="206"/>
        <v>3.999999999999998E-2</v>
      </c>
      <c r="M1767" s="2">
        <v>114.1180631779598</v>
      </c>
      <c r="N1767">
        <v>1.5792673227520607E-2</v>
      </c>
      <c r="X1767" s="8"/>
    </row>
    <row r="1768" spans="1:24" x14ac:dyDescent="0.25">
      <c r="A1768" t="s">
        <v>14</v>
      </c>
      <c r="B1768" t="s">
        <v>140</v>
      </c>
      <c r="C1768" t="s">
        <v>141</v>
      </c>
      <c r="D1768" t="str">
        <f t="shared" ref="D1768:D1831" si="207">LEFT(B1768,2)</f>
        <v>01</v>
      </c>
      <c r="E1768" t="str">
        <f t="shared" ref="E1768:E1831" si="208">LEFT(B1768,3)</f>
        <v>011</v>
      </c>
      <c r="F1768" t="str">
        <f t="shared" ref="F1768:F1831" si="209">LEFT(B1768,4)</f>
        <v>0116</v>
      </c>
      <c r="G1768" t="str">
        <f t="shared" ref="G1768:G1831" si="210">LEFT(B1768,5)</f>
        <v>01161</v>
      </c>
      <c r="H1768" t="str">
        <f t="shared" ref="H1768:H1831" si="211">LEFT(B1768,6)</f>
        <v>011617</v>
      </c>
      <c r="I1768" t="str">
        <f t="shared" ref="I1768:I1831" si="212">LEFT(B1768,8)</f>
        <v>01161701</v>
      </c>
      <c r="J1768" s="1" t="s">
        <v>1331</v>
      </c>
      <c r="K1768" s="3">
        <v>1.1801012651581066E-4</v>
      </c>
      <c r="L1768" s="1">
        <f t="shared" si="206"/>
        <v>3.999999999999998E-2</v>
      </c>
      <c r="M1768" s="2">
        <v>104.7451032421541</v>
      </c>
      <c r="N1768">
        <v>1.2360982885518255E-2</v>
      </c>
      <c r="X1768" s="8"/>
    </row>
    <row r="1769" spans="1:24" x14ac:dyDescent="0.25">
      <c r="A1769" t="s">
        <v>14</v>
      </c>
      <c r="B1769" t="s">
        <v>142</v>
      </c>
      <c r="C1769" t="s">
        <v>143</v>
      </c>
      <c r="D1769" t="str">
        <f t="shared" si="207"/>
        <v>01</v>
      </c>
      <c r="E1769" t="str">
        <f t="shared" si="208"/>
        <v>011</v>
      </c>
      <c r="F1769" t="str">
        <f t="shared" si="209"/>
        <v>0116</v>
      </c>
      <c r="G1769" t="str">
        <f t="shared" si="210"/>
        <v>01162</v>
      </c>
      <c r="H1769" t="str">
        <f t="shared" si="211"/>
        <v>011622</v>
      </c>
      <c r="I1769" t="str">
        <f t="shared" si="212"/>
        <v>01162203</v>
      </c>
      <c r="J1769" s="1" t="s">
        <v>1331</v>
      </c>
      <c r="K1769" s="3">
        <v>5.7941402360810719E-5</v>
      </c>
      <c r="L1769" s="1">
        <f t="shared" si="206"/>
        <v>3.999999999999998E-2</v>
      </c>
      <c r="M1769" s="2">
        <v>104.1409961750541</v>
      </c>
      <c r="N1769">
        <v>6.0340753616344592E-3</v>
      </c>
      <c r="X1769" s="8"/>
    </row>
    <row r="1770" spans="1:24" x14ac:dyDescent="0.25">
      <c r="A1770" t="s">
        <v>14</v>
      </c>
      <c r="B1770" t="s">
        <v>144</v>
      </c>
      <c r="C1770" t="s">
        <v>145</v>
      </c>
      <c r="D1770" t="str">
        <f t="shared" si="207"/>
        <v>01</v>
      </c>
      <c r="E1770" t="str">
        <f t="shared" si="208"/>
        <v>011</v>
      </c>
      <c r="F1770" t="str">
        <f t="shared" si="209"/>
        <v>0116</v>
      </c>
      <c r="G1770" t="str">
        <f t="shared" si="210"/>
        <v>01163</v>
      </c>
      <c r="H1770" t="str">
        <f t="shared" si="211"/>
        <v>011631</v>
      </c>
      <c r="I1770" t="str">
        <f t="shared" si="212"/>
        <v>01163101</v>
      </c>
      <c r="J1770" s="1" t="s">
        <v>1331</v>
      </c>
      <c r="K1770" s="3">
        <v>5.8069433118343574E-5</v>
      </c>
      <c r="L1770" s="1">
        <f t="shared" si="206"/>
        <v>3.999999999999998E-2</v>
      </c>
      <c r="M1770" s="2">
        <v>125.64208302457649</v>
      </c>
      <c r="N1770">
        <v>7.2959645370450155E-3</v>
      </c>
      <c r="X1770" s="8"/>
    </row>
    <row r="1771" spans="1:24" x14ac:dyDescent="0.25">
      <c r="A1771" t="s">
        <v>14</v>
      </c>
      <c r="B1771" t="s">
        <v>146</v>
      </c>
      <c r="C1771" t="s">
        <v>13</v>
      </c>
      <c r="D1771" t="str">
        <f t="shared" si="207"/>
        <v>01</v>
      </c>
      <c r="E1771" t="str">
        <f t="shared" si="208"/>
        <v>011</v>
      </c>
      <c r="F1771" t="str">
        <f t="shared" si="209"/>
        <v>0116</v>
      </c>
      <c r="G1771" t="str">
        <f t="shared" si="210"/>
        <v>01164</v>
      </c>
      <c r="H1771" t="str">
        <f t="shared" si="211"/>
        <v>011645</v>
      </c>
      <c r="I1771" t="str">
        <f t="shared" si="212"/>
        <v>01164501</v>
      </c>
      <c r="J1771" s="1" t="s">
        <v>1331</v>
      </c>
      <c r="K1771" s="3">
        <v>1.9253072099311249E-5</v>
      </c>
      <c r="L1771" s="1">
        <f t="shared" si="206"/>
        <v>3.999999999999998E-2</v>
      </c>
      <c r="M1771" s="2">
        <v>106.6623762157959</v>
      </c>
      <c r="N1771">
        <v>2.0535784195665797E-3</v>
      </c>
      <c r="X1771" s="8"/>
    </row>
    <row r="1772" spans="1:24" x14ac:dyDescent="0.25">
      <c r="A1772" t="s">
        <v>14</v>
      </c>
      <c r="B1772" t="s">
        <v>147</v>
      </c>
      <c r="C1772" t="s">
        <v>148</v>
      </c>
      <c r="D1772" t="str">
        <f t="shared" si="207"/>
        <v>01</v>
      </c>
      <c r="E1772" t="str">
        <f t="shared" si="208"/>
        <v>011</v>
      </c>
      <c r="F1772" t="str">
        <f t="shared" si="209"/>
        <v>0116</v>
      </c>
      <c r="G1772" t="str">
        <f t="shared" si="210"/>
        <v>01165</v>
      </c>
      <c r="H1772" t="str">
        <f t="shared" si="211"/>
        <v>011651</v>
      </c>
      <c r="I1772" t="str">
        <f t="shared" si="212"/>
        <v>01165102</v>
      </c>
      <c r="J1772" s="1" t="s">
        <v>1331</v>
      </c>
      <c r="K1772" s="3">
        <v>1.4368516164589903E-5</v>
      </c>
      <c r="L1772" s="1">
        <f t="shared" si="206"/>
        <v>3.999999999999998E-2</v>
      </c>
      <c r="M1772" s="2">
        <v>111.0031885489291</v>
      </c>
      <c r="N1772">
        <v>1.5949511089863085E-3</v>
      </c>
      <c r="X1772" s="8"/>
    </row>
    <row r="1773" spans="1:24" x14ac:dyDescent="0.25">
      <c r="A1773" t="s">
        <v>14</v>
      </c>
      <c r="B1773" t="s">
        <v>149</v>
      </c>
      <c r="C1773" t="s">
        <v>150</v>
      </c>
      <c r="D1773" t="str">
        <f t="shared" si="207"/>
        <v>01</v>
      </c>
      <c r="E1773" t="str">
        <f t="shared" si="208"/>
        <v>011</v>
      </c>
      <c r="F1773" t="str">
        <f t="shared" si="209"/>
        <v>0116</v>
      </c>
      <c r="G1773" t="str">
        <f t="shared" si="210"/>
        <v>01165</v>
      </c>
      <c r="H1773" t="str">
        <f t="shared" si="211"/>
        <v>011654</v>
      </c>
      <c r="I1773" t="str">
        <f t="shared" si="212"/>
        <v>01165401</v>
      </c>
      <c r="J1773" s="1" t="s">
        <v>1331</v>
      </c>
      <c r="K1773" s="3">
        <v>1.1835098330585309E-4</v>
      </c>
      <c r="L1773" s="1">
        <f t="shared" si="206"/>
        <v>3.999999999999998E-2</v>
      </c>
      <c r="M1773" s="2">
        <v>107.7493608535859</v>
      </c>
      <c r="N1773">
        <v>1.2752242807599085E-2</v>
      </c>
      <c r="X1773" s="8"/>
    </row>
    <row r="1774" spans="1:24" x14ac:dyDescent="0.25">
      <c r="A1774" t="s">
        <v>14</v>
      </c>
      <c r="B1774" t="s">
        <v>151</v>
      </c>
      <c r="C1774" t="s">
        <v>152</v>
      </c>
      <c r="D1774" t="str">
        <f t="shared" si="207"/>
        <v>01</v>
      </c>
      <c r="E1774" t="str">
        <f t="shared" si="208"/>
        <v>011</v>
      </c>
      <c r="F1774" t="str">
        <f t="shared" si="209"/>
        <v>0116</v>
      </c>
      <c r="G1774" t="str">
        <f t="shared" si="210"/>
        <v>01168</v>
      </c>
      <c r="H1774" t="str">
        <f t="shared" si="211"/>
        <v>011688</v>
      </c>
      <c r="I1774" t="str">
        <f t="shared" si="212"/>
        <v>01168801</v>
      </c>
      <c r="J1774" s="1" t="s">
        <v>1331</v>
      </c>
      <c r="K1774" s="3">
        <v>2.7617663680879151E-5</v>
      </c>
      <c r="L1774" s="1">
        <f t="shared" si="206"/>
        <v>3.999999999999998E-2</v>
      </c>
      <c r="M1774" s="2">
        <v>139.30149562478809</v>
      </c>
      <c r="N1774">
        <v>3.847181856408856E-3</v>
      </c>
      <c r="X1774" s="8"/>
    </row>
    <row r="1775" spans="1:24" x14ac:dyDescent="0.25">
      <c r="A1775" t="s">
        <v>14</v>
      </c>
      <c r="B1775" t="s">
        <v>153</v>
      </c>
      <c r="C1775" t="s">
        <v>154</v>
      </c>
      <c r="D1775" t="str">
        <f t="shared" si="207"/>
        <v>01</v>
      </c>
      <c r="E1775" t="str">
        <f t="shared" si="208"/>
        <v>011</v>
      </c>
      <c r="F1775" t="str">
        <f t="shared" si="209"/>
        <v>0117</v>
      </c>
      <c r="G1775" t="str">
        <f t="shared" si="210"/>
        <v>01171</v>
      </c>
      <c r="H1775" t="str">
        <f t="shared" si="211"/>
        <v>011712</v>
      </c>
      <c r="I1775" t="str">
        <f t="shared" si="212"/>
        <v>01171201</v>
      </c>
      <c r="J1775" s="1" t="s">
        <v>1331</v>
      </c>
      <c r="K1775" s="3">
        <v>2.5557745036298021E-6</v>
      </c>
      <c r="L1775" s="1">
        <f t="shared" si="206"/>
        <v>3.999999999999998E-2</v>
      </c>
      <c r="M1775" s="2">
        <v>118.23866308788141</v>
      </c>
      <c r="N1775">
        <v>3.021913604632815E-4</v>
      </c>
      <c r="X1775" s="8"/>
    </row>
    <row r="1776" spans="1:24" x14ac:dyDescent="0.25">
      <c r="A1776" t="s">
        <v>14</v>
      </c>
      <c r="B1776" t="s">
        <v>155</v>
      </c>
      <c r="C1776" t="s">
        <v>156</v>
      </c>
      <c r="D1776" t="str">
        <f t="shared" si="207"/>
        <v>01</v>
      </c>
      <c r="E1776" t="str">
        <f t="shared" si="208"/>
        <v>011</v>
      </c>
      <c r="F1776" t="str">
        <f t="shared" si="209"/>
        <v>0117</v>
      </c>
      <c r="G1776" t="str">
        <f t="shared" si="210"/>
        <v>01171</v>
      </c>
      <c r="H1776" t="str">
        <f t="shared" si="211"/>
        <v>011714</v>
      </c>
      <c r="I1776" t="str">
        <f t="shared" si="212"/>
        <v>01171402</v>
      </c>
      <c r="J1776" s="1" t="s">
        <v>1331</v>
      </c>
      <c r="K1776" s="3">
        <v>7.6763481523100554E-6</v>
      </c>
      <c r="L1776" s="1">
        <f t="shared" si="206"/>
        <v>3.999999999999998E-2</v>
      </c>
      <c r="M1776" s="2">
        <v>129.00189211995431</v>
      </c>
      <c r="N1776">
        <v>9.9026343621951224E-4</v>
      </c>
      <c r="X1776" s="8"/>
    </row>
    <row r="1777" spans="1:24" x14ac:dyDescent="0.25">
      <c r="A1777" t="s">
        <v>14</v>
      </c>
      <c r="B1777" t="s">
        <v>157</v>
      </c>
      <c r="C1777" t="s">
        <v>158</v>
      </c>
      <c r="D1777" t="str">
        <f t="shared" si="207"/>
        <v>01</v>
      </c>
      <c r="E1777" t="str">
        <f t="shared" si="208"/>
        <v>011</v>
      </c>
      <c r="F1777" t="str">
        <f t="shared" si="209"/>
        <v>0117</v>
      </c>
      <c r="G1777" t="str">
        <f t="shared" si="210"/>
        <v>01172</v>
      </c>
      <c r="H1777" t="str">
        <f t="shared" si="211"/>
        <v>011721</v>
      </c>
      <c r="I1777" t="str">
        <f t="shared" si="212"/>
        <v>01172101</v>
      </c>
      <c r="J1777" s="1" t="s">
        <v>1331</v>
      </c>
      <c r="K1777" s="3">
        <v>4.306841148907912E-5</v>
      </c>
      <c r="L1777" s="1">
        <f t="shared" si="206"/>
        <v>3.999999999999998E-2</v>
      </c>
      <c r="M1777" s="2">
        <v>125.5916111746146</v>
      </c>
      <c r="N1777">
        <v>5.4090311896447286E-3</v>
      </c>
      <c r="X1777" s="8"/>
    </row>
    <row r="1778" spans="1:24" x14ac:dyDescent="0.25">
      <c r="A1778" t="s">
        <v>14</v>
      </c>
      <c r="B1778" t="s">
        <v>159</v>
      </c>
      <c r="C1778" t="s">
        <v>160</v>
      </c>
      <c r="D1778" t="str">
        <f t="shared" si="207"/>
        <v>01</v>
      </c>
      <c r="E1778" t="str">
        <f t="shared" si="208"/>
        <v>011</v>
      </c>
      <c r="F1778" t="str">
        <f t="shared" si="209"/>
        <v>0117</v>
      </c>
      <c r="G1778" t="str">
        <f t="shared" si="210"/>
        <v>01172</v>
      </c>
      <c r="H1778" t="str">
        <f t="shared" si="211"/>
        <v>011722</v>
      </c>
      <c r="I1778" t="str">
        <f t="shared" si="212"/>
        <v>01172201</v>
      </c>
      <c r="J1778" s="1" t="s">
        <v>1331</v>
      </c>
      <c r="K1778" s="3">
        <v>9.0386873439398822E-5</v>
      </c>
      <c r="L1778" s="1">
        <f t="shared" si="206"/>
        <v>3.999999999999998E-2</v>
      </c>
      <c r="M1778" s="2">
        <v>114.97666632325669</v>
      </c>
      <c r="N1778">
        <v>1.0392381387444192E-2</v>
      </c>
      <c r="X1778" s="8"/>
    </row>
    <row r="1779" spans="1:24" x14ac:dyDescent="0.25">
      <c r="A1779" t="s">
        <v>14</v>
      </c>
      <c r="B1779" t="s">
        <v>161</v>
      </c>
      <c r="C1779" t="s">
        <v>162</v>
      </c>
      <c r="D1779" t="str">
        <f t="shared" si="207"/>
        <v>01</v>
      </c>
      <c r="E1779" t="str">
        <f t="shared" si="208"/>
        <v>011</v>
      </c>
      <c r="F1779" t="str">
        <f t="shared" si="209"/>
        <v>0117</v>
      </c>
      <c r="G1779" t="str">
        <f t="shared" si="210"/>
        <v>01172</v>
      </c>
      <c r="H1779" t="str">
        <f t="shared" si="211"/>
        <v>011724</v>
      </c>
      <c r="I1779" t="str">
        <f t="shared" si="212"/>
        <v>01172402</v>
      </c>
      <c r="J1779" s="1" t="s">
        <v>1331</v>
      </c>
      <c r="K1779" s="3">
        <v>2.4669603978188477E-5</v>
      </c>
      <c r="L1779" s="1">
        <f t="shared" si="206"/>
        <v>3.999999999999998E-2</v>
      </c>
      <c r="M1779" s="2">
        <v>134.53754285089411</v>
      </c>
      <c r="N1779">
        <v>3.3189879023301202E-3</v>
      </c>
      <c r="X1779" s="8"/>
    </row>
    <row r="1780" spans="1:24" x14ac:dyDescent="0.25">
      <c r="A1780" t="s">
        <v>14</v>
      </c>
      <c r="B1780" t="s">
        <v>163</v>
      </c>
      <c r="C1780" t="s">
        <v>164</v>
      </c>
      <c r="D1780" t="str">
        <f t="shared" si="207"/>
        <v>01</v>
      </c>
      <c r="E1780" t="str">
        <f t="shared" si="208"/>
        <v>011</v>
      </c>
      <c r="F1780" t="str">
        <f t="shared" si="209"/>
        <v>0117</v>
      </c>
      <c r="G1780" t="str">
        <f t="shared" si="210"/>
        <v>01172</v>
      </c>
      <c r="H1780" t="str">
        <f t="shared" si="211"/>
        <v>011729</v>
      </c>
      <c r="I1780" t="str">
        <f t="shared" si="212"/>
        <v>01172901</v>
      </c>
      <c r="J1780" s="1" t="s">
        <v>1331</v>
      </c>
      <c r="K1780" s="3">
        <v>2.2760720920232105E-4</v>
      </c>
      <c r="L1780" s="1">
        <f t="shared" si="206"/>
        <v>3.999999999999998E-2</v>
      </c>
      <c r="M1780" s="2">
        <v>146.12066931136059</v>
      </c>
      <c r="N1780">
        <v>3.3258117748734023E-2</v>
      </c>
      <c r="X1780" s="8"/>
    </row>
    <row r="1781" spans="1:24" x14ac:dyDescent="0.25">
      <c r="A1781" t="s">
        <v>14</v>
      </c>
      <c r="B1781" t="s">
        <v>165</v>
      </c>
      <c r="C1781" t="s">
        <v>166</v>
      </c>
      <c r="D1781" t="str">
        <f t="shared" si="207"/>
        <v>01</v>
      </c>
      <c r="E1781" t="str">
        <f t="shared" si="208"/>
        <v>011</v>
      </c>
      <c r="F1781" t="str">
        <f t="shared" si="209"/>
        <v>0117</v>
      </c>
      <c r="G1781" t="str">
        <f t="shared" si="210"/>
        <v>01172</v>
      </c>
      <c r="H1781" t="str">
        <f t="shared" si="211"/>
        <v>011729</v>
      </c>
      <c r="I1781" t="str">
        <f t="shared" si="212"/>
        <v>01172903</v>
      </c>
      <c r="J1781" s="1" t="s">
        <v>1331</v>
      </c>
      <c r="K1781" s="3">
        <v>4.5883015480074917E-4</v>
      </c>
      <c r="L1781" s="1">
        <f t="shared" si="206"/>
        <v>3.999999999999998E-2</v>
      </c>
      <c r="M1781" s="2">
        <v>114.52426766349571</v>
      </c>
      <c r="N1781">
        <v>5.2547187460484167E-2</v>
      </c>
      <c r="X1781" s="8"/>
    </row>
    <row r="1782" spans="1:24" x14ac:dyDescent="0.25">
      <c r="A1782" t="s">
        <v>14</v>
      </c>
      <c r="B1782" t="s">
        <v>167</v>
      </c>
      <c r="C1782" t="s">
        <v>168</v>
      </c>
      <c r="D1782" t="str">
        <f t="shared" si="207"/>
        <v>01</v>
      </c>
      <c r="E1782" t="str">
        <f t="shared" si="208"/>
        <v>011</v>
      </c>
      <c r="F1782" t="str">
        <f t="shared" si="209"/>
        <v>0117</v>
      </c>
      <c r="G1782" t="str">
        <f t="shared" si="210"/>
        <v>01174</v>
      </c>
      <c r="H1782" t="str">
        <f t="shared" si="211"/>
        <v>011741</v>
      </c>
      <c r="I1782" t="str">
        <f t="shared" si="212"/>
        <v>01174103</v>
      </c>
      <c r="J1782" s="1" t="s">
        <v>1331</v>
      </c>
      <c r="K1782" s="3">
        <v>6.103806898862549E-6</v>
      </c>
      <c r="L1782" s="1">
        <f t="shared" si="206"/>
        <v>3.999999999999998E-2</v>
      </c>
      <c r="M1782" s="2">
        <v>129.89229970944979</v>
      </c>
      <c r="N1782">
        <v>7.928375150756615E-4</v>
      </c>
      <c r="X1782" s="8"/>
    </row>
    <row r="1783" spans="1:24" x14ac:dyDescent="0.25">
      <c r="A1783" t="s">
        <v>14</v>
      </c>
      <c r="B1783" t="s">
        <v>169</v>
      </c>
      <c r="C1783" t="s">
        <v>170</v>
      </c>
      <c r="D1783" t="str">
        <f t="shared" si="207"/>
        <v>01</v>
      </c>
      <c r="E1783" t="str">
        <f t="shared" si="208"/>
        <v>011</v>
      </c>
      <c r="F1783" t="str">
        <f t="shared" si="209"/>
        <v>0117</v>
      </c>
      <c r="G1783" t="str">
        <f t="shared" si="210"/>
        <v>01174</v>
      </c>
      <c r="H1783" t="str">
        <f t="shared" si="211"/>
        <v>011742</v>
      </c>
      <c r="I1783" t="str">
        <f t="shared" si="212"/>
        <v>01174201</v>
      </c>
      <c r="J1783" s="1" t="s">
        <v>1331</v>
      </c>
      <c r="K1783" s="3">
        <v>1.2596026120707664E-5</v>
      </c>
      <c r="L1783" s="1">
        <f t="shared" si="206"/>
        <v>3.999999999999998E-2</v>
      </c>
      <c r="M1783" s="2">
        <v>123.1052954193234</v>
      </c>
      <c r="N1783">
        <v>1.550637516699231E-3</v>
      </c>
      <c r="X1783" s="8"/>
    </row>
    <row r="1784" spans="1:24" x14ac:dyDescent="0.25">
      <c r="A1784" t="s">
        <v>14</v>
      </c>
      <c r="B1784" t="s">
        <v>171</v>
      </c>
      <c r="C1784" t="s">
        <v>172</v>
      </c>
      <c r="D1784" t="str">
        <f t="shared" si="207"/>
        <v>01</v>
      </c>
      <c r="E1784" t="str">
        <f t="shared" si="208"/>
        <v>011</v>
      </c>
      <c r="F1784" t="str">
        <f t="shared" si="209"/>
        <v>0117</v>
      </c>
      <c r="G1784" t="str">
        <f t="shared" si="210"/>
        <v>01174</v>
      </c>
      <c r="H1784" t="str">
        <f t="shared" si="211"/>
        <v>011743</v>
      </c>
      <c r="I1784" t="str">
        <f t="shared" si="212"/>
        <v>01174302</v>
      </c>
      <c r="J1784" s="1" t="s">
        <v>1331</v>
      </c>
      <c r="K1784" s="3">
        <v>5.50467793899863E-5</v>
      </c>
      <c r="L1784" s="1">
        <f t="shared" si="206"/>
        <v>3.999999999999998E-2</v>
      </c>
      <c r="M1784" s="2">
        <v>103.23693894498651</v>
      </c>
      <c r="N1784">
        <v>5.6828610030021575E-3</v>
      </c>
      <c r="X1784" s="8"/>
    </row>
    <row r="1785" spans="1:24" x14ac:dyDescent="0.25">
      <c r="A1785" t="s">
        <v>14</v>
      </c>
      <c r="B1785" t="s">
        <v>173</v>
      </c>
      <c r="C1785" t="s">
        <v>174</v>
      </c>
      <c r="D1785" t="str">
        <f t="shared" si="207"/>
        <v>01</v>
      </c>
      <c r="E1785" t="str">
        <f t="shared" si="208"/>
        <v>011</v>
      </c>
      <c r="F1785" t="str">
        <f t="shared" si="209"/>
        <v>0117</v>
      </c>
      <c r="G1785" t="str">
        <f t="shared" si="210"/>
        <v>01175</v>
      </c>
      <c r="H1785" t="str">
        <f t="shared" si="211"/>
        <v>011751</v>
      </c>
      <c r="I1785" t="str">
        <f t="shared" si="212"/>
        <v>01175101</v>
      </c>
      <c r="J1785" s="1" t="s">
        <v>1331</v>
      </c>
      <c r="K1785" s="3">
        <v>1.0257764024012522E-3</v>
      </c>
      <c r="L1785" s="1">
        <f t="shared" si="206"/>
        <v>3.999999999999998E-2</v>
      </c>
      <c r="M1785" s="2">
        <v>134.14200931961511</v>
      </c>
      <c r="N1785">
        <v>0.13759970773075003</v>
      </c>
      <c r="X1785" s="8"/>
    </row>
    <row r="1786" spans="1:24" x14ac:dyDescent="0.25">
      <c r="A1786" t="s">
        <v>14</v>
      </c>
      <c r="B1786" t="s">
        <v>175</v>
      </c>
      <c r="C1786" t="s">
        <v>176</v>
      </c>
      <c r="D1786" t="str">
        <f t="shared" si="207"/>
        <v>01</v>
      </c>
      <c r="E1786" t="str">
        <f t="shared" si="208"/>
        <v>011</v>
      </c>
      <c r="F1786" t="str">
        <f t="shared" si="209"/>
        <v>0117</v>
      </c>
      <c r="G1786" t="str">
        <f t="shared" si="210"/>
        <v>01175</v>
      </c>
      <c r="H1786" t="str">
        <f t="shared" si="211"/>
        <v>011753</v>
      </c>
      <c r="I1786" t="str">
        <f t="shared" si="212"/>
        <v>01175301</v>
      </c>
      <c r="J1786" s="1" t="s">
        <v>1331</v>
      </c>
      <c r="K1786" s="3">
        <v>2.6987604284005787E-5</v>
      </c>
      <c r="L1786" s="1">
        <f t="shared" si="206"/>
        <v>3.999999999999998E-2</v>
      </c>
      <c r="M1786" s="2">
        <v>117.0935057238577</v>
      </c>
      <c r="N1786">
        <v>3.1600731967024384E-3</v>
      </c>
      <c r="X1786" s="8"/>
    </row>
    <row r="1787" spans="1:24" x14ac:dyDescent="0.25">
      <c r="A1787" t="s">
        <v>14</v>
      </c>
      <c r="B1787" t="s">
        <v>177</v>
      </c>
      <c r="C1787" t="s">
        <v>178</v>
      </c>
      <c r="D1787" t="str">
        <f t="shared" si="207"/>
        <v>01</v>
      </c>
      <c r="E1787" t="str">
        <f t="shared" si="208"/>
        <v>011</v>
      </c>
      <c r="F1787" t="str">
        <f t="shared" si="209"/>
        <v>0117</v>
      </c>
      <c r="G1787" t="str">
        <f t="shared" si="210"/>
        <v>01175</v>
      </c>
      <c r="H1787" t="str">
        <f t="shared" si="211"/>
        <v>011757</v>
      </c>
      <c r="I1787" t="str">
        <f t="shared" si="212"/>
        <v>01175701</v>
      </c>
      <c r="J1787" s="1" t="s">
        <v>1331</v>
      </c>
      <c r="K1787" s="3">
        <v>2.5241296822521391E-4</v>
      </c>
      <c r="L1787" s="1">
        <f t="shared" si="206"/>
        <v>3.999999999999998E-2</v>
      </c>
      <c r="M1787" s="2">
        <v>102.23725934711629</v>
      </c>
      <c r="N1787">
        <v>2.5806010095016617E-2</v>
      </c>
      <c r="X1787" s="8"/>
    </row>
    <row r="1788" spans="1:24" x14ac:dyDescent="0.25">
      <c r="A1788" t="s">
        <v>14</v>
      </c>
      <c r="B1788" t="s">
        <v>179</v>
      </c>
      <c r="C1788" t="s">
        <v>180</v>
      </c>
      <c r="D1788" t="str">
        <f t="shared" si="207"/>
        <v>01</v>
      </c>
      <c r="E1788" t="str">
        <f t="shared" si="208"/>
        <v>011</v>
      </c>
      <c r="F1788" t="str">
        <f t="shared" si="209"/>
        <v>0117</v>
      </c>
      <c r="G1788" t="str">
        <f t="shared" si="210"/>
        <v>01175</v>
      </c>
      <c r="H1788" t="str">
        <f t="shared" si="211"/>
        <v>011757</v>
      </c>
      <c r="I1788" t="str">
        <f t="shared" si="212"/>
        <v>01175702</v>
      </c>
      <c r="J1788" s="1" t="s">
        <v>1331</v>
      </c>
      <c r="K1788" s="3">
        <v>2.4000000000000001E-4</v>
      </c>
      <c r="L1788" s="1">
        <f t="shared" si="206"/>
        <v>3.999999999999998E-2</v>
      </c>
      <c r="M1788" s="2">
        <v>120.0456852000133</v>
      </c>
      <c r="N1788">
        <v>2.8810964448003192E-2</v>
      </c>
      <c r="X1788" s="8"/>
    </row>
    <row r="1789" spans="1:24" x14ac:dyDescent="0.25">
      <c r="A1789" t="s">
        <v>14</v>
      </c>
      <c r="B1789" t="s">
        <v>181</v>
      </c>
      <c r="C1789" t="s">
        <v>182</v>
      </c>
      <c r="D1789" t="str">
        <f t="shared" si="207"/>
        <v>01</v>
      </c>
      <c r="E1789" t="str">
        <f t="shared" si="208"/>
        <v>011</v>
      </c>
      <c r="F1789" t="str">
        <f t="shared" si="209"/>
        <v>0117</v>
      </c>
      <c r="G1789" t="str">
        <f t="shared" si="210"/>
        <v>01176</v>
      </c>
      <c r="H1789" t="str">
        <f t="shared" si="211"/>
        <v>011761</v>
      </c>
      <c r="I1789" t="str">
        <f t="shared" si="212"/>
        <v>01176103</v>
      </c>
      <c r="J1789" s="1" t="s">
        <v>1331</v>
      </c>
      <c r="K1789" s="3">
        <v>2.0662E-4</v>
      </c>
      <c r="L1789" s="1">
        <f t="shared" si="206"/>
        <v>3.999999999999998E-2</v>
      </c>
      <c r="M1789" s="2">
        <v>117.8045668030035</v>
      </c>
      <c r="N1789">
        <v>2.4340779592836582E-2</v>
      </c>
      <c r="X1789" s="8"/>
    </row>
    <row r="1790" spans="1:24" x14ac:dyDescent="0.25">
      <c r="A1790" t="s">
        <v>14</v>
      </c>
      <c r="B1790" t="s">
        <v>183</v>
      </c>
      <c r="C1790" t="s">
        <v>184</v>
      </c>
      <c r="D1790" t="str">
        <f t="shared" si="207"/>
        <v>01</v>
      </c>
      <c r="E1790" t="str">
        <f t="shared" si="208"/>
        <v>011</v>
      </c>
      <c r="F1790" t="str">
        <f t="shared" si="209"/>
        <v>0117</v>
      </c>
      <c r="G1790" t="str">
        <f t="shared" si="210"/>
        <v>01179</v>
      </c>
      <c r="H1790" t="str">
        <f t="shared" si="211"/>
        <v>011794</v>
      </c>
      <c r="I1790" t="str">
        <f t="shared" si="212"/>
        <v>01179401</v>
      </c>
      <c r="J1790" s="1" t="s">
        <v>1331</v>
      </c>
      <c r="K1790" s="3">
        <v>6.6052000000000011E-5</v>
      </c>
      <c r="L1790" s="1">
        <f t="shared" si="206"/>
        <v>3.999999999999998E-2</v>
      </c>
      <c r="M1790" s="2">
        <v>110.6604814709728</v>
      </c>
      <c r="N1790">
        <v>7.3093461221206968E-3</v>
      </c>
      <c r="X1790" s="8"/>
    </row>
    <row r="1791" spans="1:24" x14ac:dyDescent="0.25">
      <c r="A1791" t="s">
        <v>14</v>
      </c>
      <c r="B1791" t="s">
        <v>185</v>
      </c>
      <c r="C1791" t="s">
        <v>186</v>
      </c>
      <c r="D1791" t="str">
        <f t="shared" si="207"/>
        <v>01</v>
      </c>
      <c r="E1791" t="str">
        <f t="shared" si="208"/>
        <v>011</v>
      </c>
      <c r="F1791" t="str">
        <f t="shared" si="209"/>
        <v>0117</v>
      </c>
      <c r="G1791" t="str">
        <f t="shared" si="210"/>
        <v>01179</v>
      </c>
      <c r="H1791" t="str">
        <f t="shared" si="211"/>
        <v>011799</v>
      </c>
      <c r="I1791" t="str">
        <f t="shared" si="212"/>
        <v>01179904</v>
      </c>
      <c r="J1791" s="1" t="s">
        <v>1331</v>
      </c>
      <c r="K1791" s="3">
        <v>1.6015297798580434E-5</v>
      </c>
      <c r="L1791" s="1">
        <f t="shared" si="206"/>
        <v>3.999999999999998E-2</v>
      </c>
      <c r="M1791" s="2">
        <v>125.6234452640111</v>
      </c>
      <c r="N1791">
        <v>2.0118968863868064E-3</v>
      </c>
      <c r="X1791" s="8"/>
    </row>
    <row r="1792" spans="1:24" x14ac:dyDescent="0.25">
      <c r="A1792" t="s">
        <v>14</v>
      </c>
      <c r="B1792" t="s">
        <v>187</v>
      </c>
      <c r="C1792" t="s">
        <v>188</v>
      </c>
      <c r="D1792" t="str">
        <f t="shared" si="207"/>
        <v>01</v>
      </c>
      <c r="E1792" t="str">
        <f t="shared" si="208"/>
        <v>011</v>
      </c>
      <c r="F1792" t="str">
        <f t="shared" si="209"/>
        <v>0117</v>
      </c>
      <c r="G1792" t="str">
        <f t="shared" si="210"/>
        <v>01179</v>
      </c>
      <c r="H1792" t="str">
        <f t="shared" si="211"/>
        <v>011799</v>
      </c>
      <c r="I1792" t="str">
        <f t="shared" si="212"/>
        <v>01179906</v>
      </c>
      <c r="J1792" s="1" t="s">
        <v>1331</v>
      </c>
      <c r="K1792" s="3">
        <v>5.0125174595011346E-5</v>
      </c>
      <c r="L1792" s="1">
        <f t="shared" si="206"/>
        <v>3.999999999999998E-2</v>
      </c>
      <c r="M1792" s="2">
        <v>126.0862481638212</v>
      </c>
      <c r="N1792">
        <v>6.3200952032414666E-3</v>
      </c>
      <c r="X1792" s="8"/>
    </row>
    <row r="1793" spans="1:24" x14ac:dyDescent="0.25">
      <c r="A1793" t="s">
        <v>14</v>
      </c>
      <c r="B1793" t="s">
        <v>189</v>
      </c>
      <c r="C1793" t="s">
        <v>190</v>
      </c>
      <c r="D1793" t="str">
        <f t="shared" si="207"/>
        <v>01</v>
      </c>
      <c r="E1793" t="str">
        <f t="shared" si="208"/>
        <v>011</v>
      </c>
      <c r="F1793" t="str">
        <f t="shared" si="209"/>
        <v>0118</v>
      </c>
      <c r="G1793" t="str">
        <f t="shared" si="210"/>
        <v>01181</v>
      </c>
      <c r="H1793" t="str">
        <f t="shared" si="211"/>
        <v>011811</v>
      </c>
      <c r="I1793" t="str">
        <f t="shared" si="212"/>
        <v>01181101</v>
      </c>
      <c r="J1793" s="1" t="s">
        <v>1331</v>
      </c>
      <c r="K1793" s="3">
        <v>9.602726709413085E-5</v>
      </c>
      <c r="L1793" s="1">
        <f t="shared" si="206"/>
        <v>3.999999999999998E-2</v>
      </c>
      <c r="M1793" s="2">
        <v>111.1516115143998</v>
      </c>
      <c r="N1793">
        <v>1.067358548683634E-2</v>
      </c>
      <c r="X1793" s="8"/>
    </row>
    <row r="1794" spans="1:24" x14ac:dyDescent="0.25">
      <c r="A1794" t="s">
        <v>14</v>
      </c>
      <c r="B1794" t="s">
        <v>191</v>
      </c>
      <c r="C1794" t="s">
        <v>192</v>
      </c>
      <c r="D1794" t="str">
        <f t="shared" si="207"/>
        <v>01</v>
      </c>
      <c r="E1794" t="str">
        <f t="shared" si="208"/>
        <v>011</v>
      </c>
      <c r="F1794" t="str">
        <f t="shared" si="209"/>
        <v>0118</v>
      </c>
      <c r="G1794" t="str">
        <f t="shared" si="210"/>
        <v>01183</v>
      </c>
      <c r="H1794" t="str">
        <f t="shared" si="211"/>
        <v>011831</v>
      </c>
      <c r="I1794" t="str">
        <f t="shared" si="212"/>
        <v>01183101</v>
      </c>
      <c r="J1794" s="1" t="s">
        <v>1331</v>
      </c>
      <c r="K1794" s="3">
        <v>1.4175966044504431E-4</v>
      </c>
      <c r="L1794" s="1">
        <f t="shared" si="206"/>
        <v>3.999999999999998E-2</v>
      </c>
      <c r="M1794" s="2">
        <v>109.1195949990192</v>
      </c>
      <c r="N1794">
        <v>1.5468756734961717E-2</v>
      </c>
      <c r="X1794" s="8"/>
    </row>
    <row r="1795" spans="1:24" x14ac:dyDescent="0.25">
      <c r="A1795" t="s">
        <v>14</v>
      </c>
      <c r="B1795" t="s">
        <v>193</v>
      </c>
      <c r="C1795" t="s">
        <v>194</v>
      </c>
      <c r="D1795" t="str">
        <f t="shared" si="207"/>
        <v>01</v>
      </c>
      <c r="E1795" t="str">
        <f t="shared" si="208"/>
        <v>011</v>
      </c>
      <c r="F1795" t="str">
        <f t="shared" si="209"/>
        <v>0118</v>
      </c>
      <c r="G1795" t="str">
        <f t="shared" si="210"/>
        <v>01186</v>
      </c>
      <c r="H1795" t="str">
        <f t="shared" si="211"/>
        <v>011860</v>
      </c>
      <c r="I1795" t="str">
        <f t="shared" si="212"/>
        <v>01186005</v>
      </c>
      <c r="J1795" s="1" t="s">
        <v>1331</v>
      </c>
      <c r="K1795" s="3">
        <v>1.5956941207533246E-4</v>
      </c>
      <c r="L1795" s="1">
        <f t="shared" ref="L1795:L1858" si="213">SUMIF(J:J,J1795,K:K)</f>
        <v>3.999999999999998E-2</v>
      </c>
      <c r="M1795" s="2">
        <v>107.401724883425</v>
      </c>
      <c r="N1795">
        <v>1.7138030095524732E-2</v>
      </c>
      <c r="X1795" s="8"/>
    </row>
    <row r="1796" spans="1:24" x14ac:dyDescent="0.25">
      <c r="A1796" t="s">
        <v>14</v>
      </c>
      <c r="B1796" t="s">
        <v>195</v>
      </c>
      <c r="C1796" t="s">
        <v>196</v>
      </c>
      <c r="D1796" t="str">
        <f t="shared" si="207"/>
        <v>01</v>
      </c>
      <c r="E1796" t="str">
        <f t="shared" si="208"/>
        <v>011</v>
      </c>
      <c r="F1796" t="str">
        <f t="shared" si="209"/>
        <v>0118</v>
      </c>
      <c r="G1796" t="str">
        <f t="shared" si="210"/>
        <v>01189</v>
      </c>
      <c r="H1796" t="str">
        <f t="shared" si="211"/>
        <v>011899</v>
      </c>
      <c r="I1796" t="str">
        <f t="shared" si="212"/>
        <v>01189903</v>
      </c>
      <c r="J1796" s="1" t="s">
        <v>1331</v>
      </c>
      <c r="K1796" s="3">
        <v>7.1367256207980998E-6</v>
      </c>
      <c r="L1796" s="1">
        <f t="shared" si="213"/>
        <v>3.999999999999998E-2</v>
      </c>
      <c r="M1796" s="2">
        <v>123.7000897460311</v>
      </c>
      <c r="N1796">
        <v>8.8281359978552439E-4</v>
      </c>
      <c r="X1796" s="8"/>
    </row>
    <row r="1797" spans="1:24" x14ac:dyDescent="0.25">
      <c r="A1797" t="s">
        <v>14</v>
      </c>
      <c r="B1797" t="s">
        <v>197</v>
      </c>
      <c r="C1797" t="s">
        <v>198</v>
      </c>
      <c r="D1797" t="str">
        <f t="shared" si="207"/>
        <v>01</v>
      </c>
      <c r="E1797" t="str">
        <f t="shared" si="208"/>
        <v>011</v>
      </c>
      <c r="F1797" t="str">
        <f t="shared" si="209"/>
        <v>0119</v>
      </c>
      <c r="G1797" t="str">
        <f t="shared" si="210"/>
        <v>01191</v>
      </c>
      <c r="H1797" t="str">
        <f t="shared" si="211"/>
        <v>011916</v>
      </c>
      <c r="I1797" t="str">
        <f t="shared" si="212"/>
        <v>01191602</v>
      </c>
      <c r="J1797" s="1" t="s">
        <v>1331</v>
      </c>
      <c r="K1797" s="3">
        <v>2.7475552094698066E-6</v>
      </c>
      <c r="L1797" s="1">
        <f t="shared" si="213"/>
        <v>3.999999999999998E-2</v>
      </c>
      <c r="M1797" s="2">
        <v>120.7050459353101</v>
      </c>
      <c r="N1797">
        <v>3.3164377776885356E-4</v>
      </c>
      <c r="X1797" s="8"/>
    </row>
    <row r="1798" spans="1:24" x14ac:dyDescent="0.25">
      <c r="A1798" t="s">
        <v>14</v>
      </c>
      <c r="B1798" t="s">
        <v>199</v>
      </c>
      <c r="C1798" t="s">
        <v>200</v>
      </c>
      <c r="D1798" t="str">
        <f t="shared" si="207"/>
        <v>01</v>
      </c>
      <c r="E1798" t="str">
        <f t="shared" si="208"/>
        <v>011</v>
      </c>
      <c r="F1798" t="str">
        <f t="shared" si="209"/>
        <v>0119</v>
      </c>
      <c r="G1798" t="str">
        <f t="shared" si="210"/>
        <v>01192</v>
      </c>
      <c r="H1798" t="str">
        <f t="shared" si="211"/>
        <v>011921</v>
      </c>
      <c r="I1798" t="str">
        <f t="shared" si="212"/>
        <v>01192101</v>
      </c>
      <c r="J1798" s="1" t="s">
        <v>1331</v>
      </c>
      <c r="K1798" s="3">
        <v>4.0092220358550724E-4</v>
      </c>
      <c r="L1798" s="1">
        <f t="shared" si="213"/>
        <v>3.999999999999998E-2</v>
      </c>
      <c r="M1798" s="2">
        <v>100.76856145439611</v>
      </c>
      <c r="N1798">
        <v>4.040035371043809E-2</v>
      </c>
      <c r="X1798" s="8"/>
    </row>
    <row r="1799" spans="1:24" x14ac:dyDescent="0.25">
      <c r="A1799" t="s">
        <v>14</v>
      </c>
      <c r="B1799" t="s">
        <v>201</v>
      </c>
      <c r="C1799" t="s">
        <v>202</v>
      </c>
      <c r="D1799" t="str">
        <f t="shared" si="207"/>
        <v>01</v>
      </c>
      <c r="E1799" t="str">
        <f t="shared" si="208"/>
        <v>011</v>
      </c>
      <c r="F1799" t="str">
        <f t="shared" si="209"/>
        <v>0119</v>
      </c>
      <c r="G1799" t="str">
        <f t="shared" si="210"/>
        <v>01192</v>
      </c>
      <c r="H1799" t="str">
        <f t="shared" si="211"/>
        <v>011922</v>
      </c>
      <c r="I1799" t="str">
        <f t="shared" si="212"/>
        <v>01192201</v>
      </c>
      <c r="J1799" s="1" t="s">
        <v>1331</v>
      </c>
      <c r="K1799" s="3">
        <v>1.1087354494828004E-5</v>
      </c>
      <c r="L1799" s="1">
        <f t="shared" si="213"/>
        <v>3.999999999999998E-2</v>
      </c>
      <c r="M1799" s="2">
        <v>106.56008800052621</v>
      </c>
      <c r="N1799">
        <v>1.1814694706619019E-3</v>
      </c>
      <c r="X1799" s="8"/>
    </row>
    <row r="1800" spans="1:24" x14ac:dyDescent="0.25">
      <c r="A1800" t="s">
        <v>14</v>
      </c>
      <c r="B1800" t="s">
        <v>203</v>
      </c>
      <c r="C1800" t="s">
        <v>204</v>
      </c>
      <c r="D1800" t="str">
        <f t="shared" si="207"/>
        <v>01</v>
      </c>
      <c r="E1800" t="str">
        <f t="shared" si="208"/>
        <v>011</v>
      </c>
      <c r="F1800" t="str">
        <f t="shared" si="209"/>
        <v>0119</v>
      </c>
      <c r="G1800" t="str">
        <f t="shared" si="210"/>
        <v>01193</v>
      </c>
      <c r="H1800" t="str">
        <f t="shared" si="211"/>
        <v>011931</v>
      </c>
      <c r="I1800" t="str">
        <f t="shared" si="212"/>
        <v>01193101</v>
      </c>
      <c r="J1800" s="1" t="s">
        <v>1331</v>
      </c>
      <c r="K1800" s="3">
        <v>4.4252960989585901E-4</v>
      </c>
      <c r="L1800" s="1">
        <f t="shared" si="213"/>
        <v>3.999999999999998E-2</v>
      </c>
      <c r="M1800" s="2">
        <v>106.555680005594</v>
      </c>
      <c r="N1800">
        <v>4.7154043505063498E-2</v>
      </c>
      <c r="X1800" s="8"/>
    </row>
    <row r="1801" spans="1:24" x14ac:dyDescent="0.25">
      <c r="A1801" t="s">
        <v>14</v>
      </c>
      <c r="B1801" t="s">
        <v>205</v>
      </c>
      <c r="C1801" t="s">
        <v>206</v>
      </c>
      <c r="D1801" t="str">
        <f t="shared" si="207"/>
        <v>01</v>
      </c>
      <c r="E1801" t="str">
        <f t="shared" si="208"/>
        <v>011</v>
      </c>
      <c r="F1801" t="str">
        <f t="shared" si="209"/>
        <v>0119</v>
      </c>
      <c r="G1801" t="str">
        <f t="shared" si="210"/>
        <v>01193</v>
      </c>
      <c r="H1801" t="str">
        <f t="shared" si="211"/>
        <v>011939</v>
      </c>
      <c r="I1801" t="str">
        <f t="shared" si="212"/>
        <v>01193907</v>
      </c>
      <c r="J1801" s="1" t="s">
        <v>1331</v>
      </c>
      <c r="K1801" s="3">
        <v>3.1907653482299721E-6</v>
      </c>
      <c r="L1801" s="1">
        <f t="shared" si="213"/>
        <v>3.999999999999998E-2</v>
      </c>
      <c r="M1801" s="2">
        <v>114.959475219507</v>
      </c>
      <c r="N1801">
        <v>3.6680870998110509E-4</v>
      </c>
      <c r="X1801" s="8"/>
    </row>
    <row r="1802" spans="1:24" x14ac:dyDescent="0.25">
      <c r="A1802" t="s">
        <v>14</v>
      </c>
      <c r="B1802" t="s">
        <v>207</v>
      </c>
      <c r="C1802" t="s">
        <v>208</v>
      </c>
      <c r="D1802" t="str">
        <f t="shared" si="207"/>
        <v>01</v>
      </c>
      <c r="E1802" t="str">
        <f t="shared" si="208"/>
        <v>011</v>
      </c>
      <c r="F1802" t="str">
        <f t="shared" si="209"/>
        <v>0119</v>
      </c>
      <c r="G1802" t="str">
        <f t="shared" si="210"/>
        <v>01193</v>
      </c>
      <c r="H1802" t="str">
        <f t="shared" si="211"/>
        <v>011939</v>
      </c>
      <c r="I1802" t="str">
        <f t="shared" si="212"/>
        <v>01193919</v>
      </c>
      <c r="J1802" s="1" t="s">
        <v>1331</v>
      </c>
      <c r="K1802" s="3">
        <v>2.6816829011044479E-5</v>
      </c>
      <c r="L1802" s="1">
        <f t="shared" si="213"/>
        <v>3.999999999999998E-2</v>
      </c>
      <c r="M1802" s="2">
        <v>112.0670064337469</v>
      </c>
      <c r="N1802">
        <v>3.0052817493134119E-3</v>
      </c>
      <c r="X1802" s="8"/>
    </row>
    <row r="1803" spans="1:24" x14ac:dyDescent="0.25">
      <c r="A1803" t="s">
        <v>14</v>
      </c>
      <c r="B1803" t="s">
        <v>209</v>
      </c>
      <c r="C1803" t="s">
        <v>210</v>
      </c>
      <c r="D1803" t="str">
        <f t="shared" si="207"/>
        <v>01</v>
      </c>
      <c r="E1803" t="str">
        <f t="shared" si="208"/>
        <v>011</v>
      </c>
      <c r="F1803" t="str">
        <f t="shared" si="209"/>
        <v>0119</v>
      </c>
      <c r="G1803" t="str">
        <f t="shared" si="210"/>
        <v>01193</v>
      </c>
      <c r="H1803" t="str">
        <f t="shared" si="211"/>
        <v>011939</v>
      </c>
      <c r="I1803" t="str">
        <f t="shared" si="212"/>
        <v>01193921</v>
      </c>
      <c r="J1803" s="1" t="s">
        <v>1331</v>
      </c>
      <c r="K1803" s="3">
        <v>3.3019816261680559E-5</v>
      </c>
      <c r="L1803" s="1">
        <f t="shared" si="213"/>
        <v>3.999999999999998E-2</v>
      </c>
      <c r="M1803" s="2">
        <v>115.7893115573132</v>
      </c>
      <c r="N1803">
        <v>3.823341792688967E-3</v>
      </c>
      <c r="X1803" s="8"/>
    </row>
    <row r="1804" spans="1:24" x14ac:dyDescent="0.25">
      <c r="A1804" t="s">
        <v>14</v>
      </c>
      <c r="B1804" t="s">
        <v>211</v>
      </c>
      <c r="C1804" t="s">
        <v>212</v>
      </c>
      <c r="D1804" t="str">
        <f t="shared" si="207"/>
        <v>01</v>
      </c>
      <c r="E1804" t="str">
        <f t="shared" si="208"/>
        <v>011</v>
      </c>
      <c r="F1804" t="str">
        <f t="shared" si="209"/>
        <v>0119</v>
      </c>
      <c r="G1804" t="str">
        <f t="shared" si="210"/>
        <v>01193</v>
      </c>
      <c r="H1804" t="str">
        <f t="shared" si="211"/>
        <v>011939</v>
      </c>
      <c r="I1804" t="str">
        <f t="shared" si="212"/>
        <v>01193922</v>
      </c>
      <c r="J1804" s="1" t="s">
        <v>1331</v>
      </c>
      <c r="K1804" s="3">
        <v>8.1605405123540975E-6</v>
      </c>
      <c r="L1804" s="1">
        <f t="shared" si="213"/>
        <v>3.999999999999998E-2</v>
      </c>
      <c r="M1804" s="2">
        <v>119.058904154145</v>
      </c>
      <c r="N1804">
        <v>9.7158501070638377E-4</v>
      </c>
      <c r="X1804" s="8"/>
    </row>
    <row r="1805" spans="1:24" x14ac:dyDescent="0.25">
      <c r="A1805" t="s">
        <v>14</v>
      </c>
      <c r="B1805" t="s">
        <v>213</v>
      </c>
      <c r="C1805" t="s">
        <v>214</v>
      </c>
      <c r="D1805" t="str">
        <f t="shared" si="207"/>
        <v>01</v>
      </c>
      <c r="E1805" t="str">
        <f t="shared" si="208"/>
        <v>011</v>
      </c>
      <c r="F1805" t="str">
        <f t="shared" si="209"/>
        <v>0119</v>
      </c>
      <c r="G1805" t="str">
        <f t="shared" si="210"/>
        <v>01193</v>
      </c>
      <c r="H1805" t="str">
        <f t="shared" si="211"/>
        <v>011939</v>
      </c>
      <c r="I1805" t="str">
        <f t="shared" si="212"/>
        <v>01193924</v>
      </c>
      <c r="J1805" s="1" t="s">
        <v>1331</v>
      </c>
      <c r="K1805" s="3">
        <v>6.5223429832676609E-5</v>
      </c>
      <c r="L1805" s="1">
        <f t="shared" si="213"/>
        <v>3.999999999999998E-2</v>
      </c>
      <c r="M1805" s="2">
        <v>114.8955067785967</v>
      </c>
      <c r="N1805">
        <v>7.4938790244636214E-3</v>
      </c>
      <c r="X1805" s="8"/>
    </row>
    <row r="1806" spans="1:24" x14ac:dyDescent="0.25">
      <c r="A1806" t="s">
        <v>14</v>
      </c>
      <c r="B1806" t="s">
        <v>215</v>
      </c>
      <c r="C1806" t="s">
        <v>216</v>
      </c>
      <c r="D1806" t="str">
        <f t="shared" si="207"/>
        <v>01</v>
      </c>
      <c r="E1806" t="str">
        <f t="shared" si="208"/>
        <v>011</v>
      </c>
      <c r="F1806" t="str">
        <f t="shared" si="209"/>
        <v>0119</v>
      </c>
      <c r="G1806" t="str">
        <f t="shared" si="210"/>
        <v>01194</v>
      </c>
      <c r="H1806" t="str">
        <f t="shared" si="211"/>
        <v>011940</v>
      </c>
      <c r="I1806" t="str">
        <f t="shared" si="212"/>
        <v>01194002</v>
      </c>
      <c r="J1806" s="1" t="s">
        <v>1331</v>
      </c>
      <c r="K1806" s="3">
        <v>1.4884949620505394E-5</v>
      </c>
      <c r="L1806" s="1">
        <f t="shared" si="213"/>
        <v>3.999999999999998E-2</v>
      </c>
      <c r="M1806" s="2">
        <v>117.7474264967052</v>
      </c>
      <c r="N1806">
        <v>1.7526645113476189E-3</v>
      </c>
      <c r="X1806" s="8"/>
    </row>
    <row r="1807" spans="1:24" x14ac:dyDescent="0.25">
      <c r="A1807" t="s">
        <v>14</v>
      </c>
      <c r="B1807" t="s">
        <v>217</v>
      </c>
      <c r="C1807" t="s">
        <v>218</v>
      </c>
      <c r="D1807" t="str">
        <f t="shared" si="207"/>
        <v>01</v>
      </c>
      <c r="E1807" t="str">
        <f t="shared" si="208"/>
        <v>011</v>
      </c>
      <c r="F1807" t="str">
        <f t="shared" si="209"/>
        <v>0119</v>
      </c>
      <c r="G1807" t="str">
        <f t="shared" si="210"/>
        <v>01194</v>
      </c>
      <c r="H1807" t="str">
        <f t="shared" si="211"/>
        <v>011940</v>
      </c>
      <c r="I1807" t="str">
        <f t="shared" si="212"/>
        <v>01194016</v>
      </c>
      <c r="J1807" s="1" t="s">
        <v>1331</v>
      </c>
      <c r="K1807" s="3">
        <v>2.6326180600577686E-4</v>
      </c>
      <c r="L1807" s="1">
        <f t="shared" si="213"/>
        <v>3.999999999999998E-2</v>
      </c>
      <c r="M1807" s="2">
        <v>113.18628351150279</v>
      </c>
      <c r="N1807">
        <v>2.979762541232011E-2</v>
      </c>
      <c r="X1807" s="8"/>
    </row>
    <row r="1808" spans="1:24" x14ac:dyDescent="0.25">
      <c r="A1808" t="s">
        <v>14</v>
      </c>
      <c r="B1808" t="s">
        <v>219</v>
      </c>
      <c r="C1808" t="s">
        <v>220</v>
      </c>
      <c r="D1808" t="str">
        <f t="shared" si="207"/>
        <v>01</v>
      </c>
      <c r="E1808" t="str">
        <f t="shared" si="208"/>
        <v>011</v>
      </c>
      <c r="F1808" t="str">
        <f t="shared" si="209"/>
        <v>0119</v>
      </c>
      <c r="G1808" t="str">
        <f t="shared" si="210"/>
        <v>01199</v>
      </c>
      <c r="H1808" t="str">
        <f t="shared" si="211"/>
        <v>011990</v>
      </c>
      <c r="I1808" t="str">
        <f t="shared" si="212"/>
        <v>01199002</v>
      </c>
      <c r="J1808" s="1" t="s">
        <v>1331</v>
      </c>
      <c r="K1808" s="3">
        <v>1.3500383378355679E-4</v>
      </c>
      <c r="L1808" s="1">
        <f t="shared" si="213"/>
        <v>3.999999999999998E-2</v>
      </c>
      <c r="M1808" s="2">
        <v>117.0912311380369</v>
      </c>
      <c r="N1808">
        <v>1.5807765106071563E-2</v>
      </c>
      <c r="X1808" s="8"/>
    </row>
    <row r="1809" spans="1:24" x14ac:dyDescent="0.25">
      <c r="A1809" t="s">
        <v>14</v>
      </c>
      <c r="B1809" t="s">
        <v>221</v>
      </c>
      <c r="C1809" t="s">
        <v>222</v>
      </c>
      <c r="D1809" t="str">
        <f t="shared" si="207"/>
        <v>01</v>
      </c>
      <c r="E1809" t="str">
        <f t="shared" si="208"/>
        <v>011</v>
      </c>
      <c r="F1809" t="str">
        <f t="shared" si="209"/>
        <v>0119</v>
      </c>
      <c r="G1809" t="str">
        <f t="shared" si="210"/>
        <v>01199</v>
      </c>
      <c r="H1809" t="str">
        <f t="shared" si="211"/>
        <v>011990</v>
      </c>
      <c r="I1809" t="str">
        <f t="shared" si="212"/>
        <v>01199004</v>
      </c>
      <c r="J1809" s="1" t="s">
        <v>1331</v>
      </c>
      <c r="K1809" s="3">
        <v>1.8756961301650495E-6</v>
      </c>
      <c r="L1809" s="1">
        <f t="shared" si="213"/>
        <v>3.999999999999998E-2</v>
      </c>
      <c r="M1809" s="2">
        <v>111.58446714078551</v>
      </c>
      <c r="N1809">
        <v>2.0929855320250051E-4</v>
      </c>
      <c r="X1809" s="8"/>
    </row>
    <row r="1810" spans="1:24" x14ac:dyDescent="0.25">
      <c r="A1810" t="s">
        <v>14</v>
      </c>
      <c r="B1810" t="s">
        <v>223</v>
      </c>
      <c r="C1810" t="s">
        <v>224</v>
      </c>
      <c r="D1810" t="str">
        <f t="shared" si="207"/>
        <v>01</v>
      </c>
      <c r="E1810" t="str">
        <f t="shared" si="208"/>
        <v>011</v>
      </c>
      <c r="F1810" t="str">
        <f t="shared" si="209"/>
        <v>0119</v>
      </c>
      <c r="G1810" t="str">
        <f t="shared" si="210"/>
        <v>01199</v>
      </c>
      <c r="H1810" t="str">
        <f t="shared" si="211"/>
        <v>011990</v>
      </c>
      <c r="I1810" t="str">
        <f t="shared" si="212"/>
        <v>01199012</v>
      </c>
      <c r="J1810" s="1" t="s">
        <v>1331</v>
      </c>
      <c r="K1810" s="3">
        <v>1.4699621817805102E-4</v>
      </c>
      <c r="L1810" s="1">
        <f t="shared" si="213"/>
        <v>3.999999999999998E-2</v>
      </c>
      <c r="M1810" s="2">
        <v>113.7691972882364</v>
      </c>
      <c r="N1810">
        <v>1.672364174652333E-2</v>
      </c>
      <c r="X1810" s="8"/>
    </row>
    <row r="1811" spans="1:24" x14ac:dyDescent="0.25">
      <c r="A1811" t="s">
        <v>14</v>
      </c>
      <c r="B1811" t="s">
        <v>225</v>
      </c>
      <c r="C1811" t="s">
        <v>226</v>
      </c>
      <c r="D1811" t="str">
        <f t="shared" si="207"/>
        <v>01</v>
      </c>
      <c r="E1811" t="str">
        <f t="shared" si="208"/>
        <v>011</v>
      </c>
      <c r="F1811" t="str">
        <f t="shared" si="209"/>
        <v>0119</v>
      </c>
      <c r="G1811" t="str">
        <f t="shared" si="210"/>
        <v>01199</v>
      </c>
      <c r="H1811" t="str">
        <f t="shared" si="211"/>
        <v>011990</v>
      </c>
      <c r="I1811" t="str">
        <f t="shared" si="212"/>
        <v>01199013</v>
      </c>
      <c r="J1811" s="1" t="s">
        <v>1331</v>
      </c>
      <c r="K1811" s="3">
        <v>1.0728207429320598E-5</v>
      </c>
      <c r="L1811" s="1">
        <f t="shared" si="213"/>
        <v>3.999999999999998E-2</v>
      </c>
      <c r="M1811" s="2">
        <v>104.1326212346158</v>
      </c>
      <c r="N1811">
        <v>1.1171563607638331E-3</v>
      </c>
      <c r="X1811" s="8"/>
    </row>
    <row r="1812" spans="1:24" x14ac:dyDescent="0.25">
      <c r="A1812" t="s">
        <v>14</v>
      </c>
      <c r="B1812" t="s">
        <v>227</v>
      </c>
      <c r="C1812" t="s">
        <v>228</v>
      </c>
      <c r="D1812" t="str">
        <f t="shared" si="207"/>
        <v>01</v>
      </c>
      <c r="E1812" t="str">
        <f t="shared" si="208"/>
        <v>012</v>
      </c>
      <c r="F1812" t="str">
        <f t="shared" si="209"/>
        <v>0121</v>
      </c>
      <c r="G1812" t="str">
        <f t="shared" si="210"/>
        <v>01210</v>
      </c>
      <c r="H1812" t="str">
        <f t="shared" si="211"/>
        <v>012100</v>
      </c>
      <c r="I1812" t="str">
        <f t="shared" si="212"/>
        <v>01210003</v>
      </c>
      <c r="J1812" s="1" t="s">
        <v>1331</v>
      </c>
      <c r="K1812" s="3">
        <v>1.1750477730090159E-4</v>
      </c>
      <c r="L1812" s="1">
        <f t="shared" si="213"/>
        <v>3.999999999999998E-2</v>
      </c>
      <c r="M1812" s="2">
        <v>102.54963086725139</v>
      </c>
      <c r="N1812">
        <v>1.2050071537346038E-2</v>
      </c>
      <c r="X1812" s="8"/>
    </row>
    <row r="1813" spans="1:24" x14ac:dyDescent="0.25">
      <c r="A1813" t="s">
        <v>14</v>
      </c>
      <c r="B1813" t="s">
        <v>229</v>
      </c>
      <c r="C1813" t="s">
        <v>230</v>
      </c>
      <c r="D1813" t="str">
        <f t="shared" si="207"/>
        <v>01</v>
      </c>
      <c r="E1813" t="str">
        <f t="shared" si="208"/>
        <v>012</v>
      </c>
      <c r="F1813" t="str">
        <f t="shared" si="209"/>
        <v>0121</v>
      </c>
      <c r="G1813" t="str">
        <f t="shared" si="210"/>
        <v>01210</v>
      </c>
      <c r="H1813" t="str">
        <f t="shared" si="211"/>
        <v>012100</v>
      </c>
      <c r="I1813" t="str">
        <f t="shared" si="212"/>
        <v>01210007</v>
      </c>
      <c r="J1813" s="1" t="s">
        <v>1331</v>
      </c>
      <c r="K1813" s="3">
        <v>9.5621828834416124E-5</v>
      </c>
      <c r="L1813" s="1">
        <f t="shared" si="213"/>
        <v>3.999999999999998E-2</v>
      </c>
      <c r="M1813" s="2">
        <v>107.0895152982296</v>
      </c>
      <c r="N1813">
        <v>1.0240095301807898E-2</v>
      </c>
      <c r="X1813" s="8"/>
    </row>
    <row r="1814" spans="1:24" x14ac:dyDescent="0.25">
      <c r="A1814" t="s">
        <v>14</v>
      </c>
      <c r="B1814" t="s">
        <v>231</v>
      </c>
      <c r="C1814" t="s">
        <v>232</v>
      </c>
      <c r="D1814" t="str">
        <f t="shared" si="207"/>
        <v>01</v>
      </c>
      <c r="E1814" t="str">
        <f t="shared" si="208"/>
        <v>012</v>
      </c>
      <c r="F1814" t="str">
        <f t="shared" si="209"/>
        <v>0121</v>
      </c>
      <c r="G1814" t="str">
        <f t="shared" si="210"/>
        <v>01210</v>
      </c>
      <c r="H1814" t="str">
        <f t="shared" si="211"/>
        <v>012100</v>
      </c>
      <c r="I1814" t="str">
        <f t="shared" si="212"/>
        <v>01210013</v>
      </c>
      <c r="J1814" s="1" t="s">
        <v>1331</v>
      </c>
      <c r="K1814" s="3">
        <v>5.6850471605874933E-6</v>
      </c>
      <c r="L1814" s="1">
        <f t="shared" si="213"/>
        <v>3.999999999999998E-2</v>
      </c>
      <c r="M1814" s="2">
        <v>115.824474374058</v>
      </c>
      <c r="N1814">
        <v>6.5846759916677732E-4</v>
      </c>
      <c r="X1814" s="8"/>
    </row>
    <row r="1815" spans="1:24" x14ac:dyDescent="0.25">
      <c r="A1815" t="s">
        <v>14</v>
      </c>
      <c r="B1815" t="s">
        <v>233</v>
      </c>
      <c r="C1815" t="s">
        <v>234</v>
      </c>
      <c r="D1815" t="str">
        <f t="shared" si="207"/>
        <v>01</v>
      </c>
      <c r="E1815" t="str">
        <f t="shared" si="208"/>
        <v>012</v>
      </c>
      <c r="F1815" t="str">
        <f t="shared" si="209"/>
        <v>0122</v>
      </c>
      <c r="G1815" t="str">
        <f t="shared" si="210"/>
        <v>01220</v>
      </c>
      <c r="H1815" t="str">
        <f t="shared" si="211"/>
        <v>012201</v>
      </c>
      <c r="I1815" t="str">
        <f t="shared" si="212"/>
        <v>01220104</v>
      </c>
      <c r="J1815" s="1" t="s">
        <v>1331</v>
      </c>
      <c r="K1815" s="3">
        <v>1.2305978241232946E-5</v>
      </c>
      <c r="L1815" s="1">
        <f t="shared" si="213"/>
        <v>3.999999999999998E-2</v>
      </c>
      <c r="M1815" s="2">
        <v>112.1474795502661</v>
      </c>
      <c r="N1815">
        <v>1.3800844431546913E-3</v>
      </c>
      <c r="X1815" s="8"/>
    </row>
    <row r="1816" spans="1:24" x14ac:dyDescent="0.25">
      <c r="A1816" t="s">
        <v>14</v>
      </c>
      <c r="B1816" t="s">
        <v>235</v>
      </c>
      <c r="C1816" t="s">
        <v>236</v>
      </c>
      <c r="D1816" t="str">
        <f t="shared" si="207"/>
        <v>01</v>
      </c>
      <c r="E1816" t="str">
        <f t="shared" si="208"/>
        <v>012</v>
      </c>
      <c r="F1816" t="str">
        <f t="shared" si="209"/>
        <v>0122</v>
      </c>
      <c r="G1816" t="str">
        <f t="shared" si="210"/>
        <v>01220</v>
      </c>
      <c r="H1816" t="str">
        <f t="shared" si="211"/>
        <v>012201</v>
      </c>
      <c r="I1816" t="str">
        <f t="shared" si="212"/>
        <v>01220106</v>
      </c>
      <c r="J1816" s="1" t="s">
        <v>1331</v>
      </c>
      <c r="K1816" s="3">
        <v>7.3028978736847515E-5</v>
      </c>
      <c r="L1816" s="1">
        <f t="shared" si="213"/>
        <v>3.999999999999998E-2</v>
      </c>
      <c r="M1816" s="2">
        <v>109.8211612559688</v>
      </c>
      <c r="N1816">
        <v>8.0201272502180478E-3</v>
      </c>
      <c r="X1816" s="8"/>
    </row>
    <row r="1817" spans="1:24" x14ac:dyDescent="0.25">
      <c r="A1817" t="s">
        <v>14</v>
      </c>
      <c r="B1817" t="s">
        <v>237</v>
      </c>
      <c r="C1817" t="s">
        <v>238</v>
      </c>
      <c r="D1817" t="str">
        <f t="shared" si="207"/>
        <v>01</v>
      </c>
      <c r="E1817" t="str">
        <f t="shared" si="208"/>
        <v>012</v>
      </c>
      <c r="F1817" t="str">
        <f t="shared" si="209"/>
        <v>0123</v>
      </c>
      <c r="G1817" t="str">
        <f t="shared" si="210"/>
        <v>01230</v>
      </c>
      <c r="H1817" t="str">
        <f t="shared" si="211"/>
        <v>012303</v>
      </c>
      <c r="I1817" t="str">
        <f t="shared" si="212"/>
        <v>01230301</v>
      </c>
      <c r="J1817" s="1" t="s">
        <v>1331</v>
      </c>
      <c r="K1817" s="3">
        <v>3.1475167476404902E-5</v>
      </c>
      <c r="L1817" s="1">
        <f t="shared" si="213"/>
        <v>3.999999999999998E-2</v>
      </c>
      <c r="M1817" s="2">
        <v>140.1677028555776</v>
      </c>
      <c r="N1817">
        <v>4.4118019221622623E-3</v>
      </c>
      <c r="X1817" s="8"/>
    </row>
    <row r="1818" spans="1:24" x14ac:dyDescent="0.25">
      <c r="A1818" t="s">
        <v>14</v>
      </c>
      <c r="B1818" t="s">
        <v>239</v>
      </c>
      <c r="C1818" t="s">
        <v>240</v>
      </c>
      <c r="D1818" t="str">
        <f t="shared" si="207"/>
        <v>01</v>
      </c>
      <c r="E1818" t="str">
        <f t="shared" si="208"/>
        <v>012</v>
      </c>
      <c r="F1818" t="str">
        <f t="shared" si="209"/>
        <v>0125</v>
      </c>
      <c r="G1818" t="str">
        <f t="shared" si="210"/>
        <v>01250</v>
      </c>
      <c r="H1818" t="str">
        <f t="shared" si="211"/>
        <v>012500</v>
      </c>
      <c r="I1818" t="str">
        <f t="shared" si="212"/>
        <v>01250004</v>
      </c>
      <c r="J1818" s="1" t="s">
        <v>1331</v>
      </c>
      <c r="K1818" s="3">
        <v>2.4349403374471076E-5</v>
      </c>
      <c r="L1818" s="1">
        <f t="shared" si="213"/>
        <v>3.999999999999998E-2</v>
      </c>
      <c r="M1818" s="2">
        <v>130.32662171458159</v>
      </c>
      <c r="N1818">
        <v>3.1733754825604486E-3</v>
      </c>
      <c r="X1818" s="8"/>
    </row>
    <row r="1819" spans="1:24" x14ac:dyDescent="0.25">
      <c r="A1819" t="s">
        <v>14</v>
      </c>
      <c r="B1819" t="s">
        <v>241</v>
      </c>
      <c r="C1819" t="s">
        <v>242</v>
      </c>
      <c r="D1819" t="str">
        <f t="shared" si="207"/>
        <v>01</v>
      </c>
      <c r="E1819" t="str">
        <f t="shared" si="208"/>
        <v>012</v>
      </c>
      <c r="F1819" t="str">
        <f t="shared" si="209"/>
        <v>0126</v>
      </c>
      <c r="G1819" t="str">
        <f t="shared" si="210"/>
        <v>01260</v>
      </c>
      <c r="H1819" t="str">
        <f t="shared" si="211"/>
        <v>012600</v>
      </c>
      <c r="I1819" t="str">
        <f t="shared" si="212"/>
        <v>01260001</v>
      </c>
      <c r="J1819" s="1" t="s">
        <v>1331</v>
      </c>
      <c r="K1819" s="3">
        <v>1.3093673012798762E-5</v>
      </c>
      <c r="L1819" s="1">
        <f t="shared" si="213"/>
        <v>3.999999999999998E-2</v>
      </c>
      <c r="M1819" s="2">
        <v>122.5725893240119</v>
      </c>
      <c r="N1819">
        <v>1.6049254049406803E-3</v>
      </c>
      <c r="X1819" s="8"/>
    </row>
    <row r="1820" spans="1:24" x14ac:dyDescent="0.25">
      <c r="A1820" t="s">
        <v>14</v>
      </c>
      <c r="B1820" t="s">
        <v>243</v>
      </c>
      <c r="C1820" t="s">
        <v>244</v>
      </c>
      <c r="D1820" t="str">
        <f t="shared" si="207"/>
        <v>01</v>
      </c>
      <c r="E1820" t="str">
        <f t="shared" si="208"/>
        <v>012</v>
      </c>
      <c r="F1820" t="str">
        <f t="shared" si="209"/>
        <v>0129</v>
      </c>
      <c r="G1820" t="str">
        <f t="shared" si="210"/>
        <v>01290</v>
      </c>
      <c r="H1820" t="str">
        <f t="shared" si="211"/>
        <v>012900</v>
      </c>
      <c r="I1820" t="str">
        <f t="shared" si="212"/>
        <v>01290001</v>
      </c>
      <c r="J1820" s="1" t="s">
        <v>1331</v>
      </c>
      <c r="K1820" s="3">
        <v>1.2015210790090479E-5</v>
      </c>
      <c r="L1820" s="1">
        <f t="shared" si="213"/>
        <v>3.999999999999998E-2</v>
      </c>
      <c r="M1820" s="2">
        <v>124.9914840788052</v>
      </c>
      <c r="N1820">
        <v>1.5017990281730824E-3</v>
      </c>
      <c r="X1820" s="8"/>
    </row>
    <row r="1821" spans="1:24" x14ac:dyDescent="0.25">
      <c r="A1821" t="s">
        <v>14</v>
      </c>
      <c r="B1821" t="s">
        <v>245</v>
      </c>
      <c r="C1821" t="s">
        <v>246</v>
      </c>
      <c r="D1821" t="str">
        <f t="shared" si="207"/>
        <v>03</v>
      </c>
      <c r="E1821" t="str">
        <f t="shared" si="208"/>
        <v>031</v>
      </c>
      <c r="F1821" t="str">
        <f t="shared" si="209"/>
        <v>0312</v>
      </c>
      <c r="G1821" t="str">
        <f t="shared" si="210"/>
        <v>03121</v>
      </c>
      <c r="H1821" t="str">
        <f t="shared" si="211"/>
        <v>031211</v>
      </c>
      <c r="I1821" t="str">
        <f t="shared" si="212"/>
        <v>03121101</v>
      </c>
      <c r="J1821" s="1" t="s">
        <v>1331</v>
      </c>
      <c r="K1821" s="3">
        <v>1.4275239982758849E-5</v>
      </c>
      <c r="L1821" s="1">
        <f t="shared" si="213"/>
        <v>3.999999999999998E-2</v>
      </c>
      <c r="M1821" s="2">
        <v>103.47472908718289</v>
      </c>
      <c r="N1821">
        <v>1.4771265898704932E-3</v>
      </c>
      <c r="X1821" s="8"/>
    </row>
    <row r="1822" spans="1:24" x14ac:dyDescent="0.25">
      <c r="A1822" t="s">
        <v>14</v>
      </c>
      <c r="B1822" t="s">
        <v>247</v>
      </c>
      <c r="C1822" t="s">
        <v>248</v>
      </c>
      <c r="D1822" t="str">
        <f t="shared" si="207"/>
        <v>03</v>
      </c>
      <c r="E1822" t="str">
        <f t="shared" si="208"/>
        <v>031</v>
      </c>
      <c r="F1822" t="str">
        <f t="shared" si="209"/>
        <v>0312</v>
      </c>
      <c r="G1822" t="str">
        <f t="shared" si="210"/>
        <v>03121</v>
      </c>
      <c r="H1822" t="str">
        <f t="shared" si="211"/>
        <v>031212</v>
      </c>
      <c r="I1822" t="str">
        <f t="shared" si="212"/>
        <v>03121203</v>
      </c>
      <c r="J1822" s="1" t="s">
        <v>1331</v>
      </c>
      <c r="K1822" s="3">
        <v>2.9576556881096171E-5</v>
      </c>
      <c r="L1822" s="1">
        <f t="shared" si="213"/>
        <v>3.999999999999998E-2</v>
      </c>
      <c r="M1822" s="2">
        <v>102.251517095731</v>
      </c>
      <c r="N1822">
        <v>3.0242478115602655E-3</v>
      </c>
      <c r="X1822" s="8"/>
    </row>
    <row r="1823" spans="1:24" x14ac:dyDescent="0.25">
      <c r="A1823" t="s">
        <v>14</v>
      </c>
      <c r="B1823" t="s">
        <v>249</v>
      </c>
      <c r="C1823" t="s">
        <v>250</v>
      </c>
      <c r="D1823" t="str">
        <f t="shared" si="207"/>
        <v>03</v>
      </c>
      <c r="E1823" t="str">
        <f t="shared" si="208"/>
        <v>031</v>
      </c>
      <c r="F1823" t="str">
        <f t="shared" si="209"/>
        <v>0312</v>
      </c>
      <c r="G1823" t="str">
        <f t="shared" si="210"/>
        <v>03121</v>
      </c>
      <c r="H1823" t="str">
        <f t="shared" si="211"/>
        <v>031213</v>
      </c>
      <c r="I1823" t="str">
        <f t="shared" si="212"/>
        <v>03121302</v>
      </c>
      <c r="J1823" s="1" t="s">
        <v>1331</v>
      </c>
      <c r="K1823" s="3">
        <v>3.5299673975994049E-5</v>
      </c>
      <c r="L1823" s="1">
        <f t="shared" si="213"/>
        <v>3.999999999999998E-2</v>
      </c>
      <c r="M1823" s="2">
        <v>103.1261071385626</v>
      </c>
      <c r="N1823">
        <v>3.6403179604046925E-3</v>
      </c>
      <c r="X1823" s="8"/>
    </row>
    <row r="1824" spans="1:24" x14ac:dyDescent="0.25">
      <c r="A1824" t="s">
        <v>14</v>
      </c>
      <c r="B1824" t="s">
        <v>251</v>
      </c>
      <c r="C1824" t="s">
        <v>252</v>
      </c>
      <c r="D1824" t="str">
        <f t="shared" si="207"/>
        <v>03</v>
      </c>
      <c r="E1824" t="str">
        <f t="shared" si="208"/>
        <v>031</v>
      </c>
      <c r="F1824" t="str">
        <f t="shared" si="209"/>
        <v>0312</v>
      </c>
      <c r="G1824" t="str">
        <f t="shared" si="210"/>
        <v>03121</v>
      </c>
      <c r="H1824" t="str">
        <f t="shared" si="211"/>
        <v>031213</v>
      </c>
      <c r="I1824" t="str">
        <f t="shared" si="212"/>
        <v>03121303</v>
      </c>
      <c r="J1824" s="1" t="s">
        <v>1331</v>
      </c>
      <c r="K1824" s="3">
        <v>3.8389636727577931E-5</v>
      </c>
      <c r="L1824" s="1">
        <f t="shared" si="213"/>
        <v>3.999999999999998E-2</v>
      </c>
      <c r="M1824" s="2">
        <v>110.4612798948551</v>
      </c>
      <c r="N1824">
        <v>4.2405684076267953E-3</v>
      </c>
      <c r="X1824" s="8"/>
    </row>
    <row r="1825" spans="1:24" x14ac:dyDescent="0.25">
      <c r="A1825" t="s">
        <v>14</v>
      </c>
      <c r="B1825" t="s">
        <v>253</v>
      </c>
      <c r="C1825" t="s">
        <v>254</v>
      </c>
      <c r="D1825" t="str">
        <f t="shared" si="207"/>
        <v>03</v>
      </c>
      <c r="E1825" t="str">
        <f t="shared" si="208"/>
        <v>031</v>
      </c>
      <c r="F1825" t="str">
        <f t="shared" si="209"/>
        <v>0312</v>
      </c>
      <c r="G1825" t="str">
        <f t="shared" si="210"/>
        <v>03121</v>
      </c>
      <c r="H1825" t="str">
        <f t="shared" si="211"/>
        <v>031213</v>
      </c>
      <c r="I1825" t="str">
        <f t="shared" si="212"/>
        <v>03121306</v>
      </c>
      <c r="J1825" s="1" t="s">
        <v>1331</v>
      </c>
      <c r="K1825" s="3">
        <v>1.6930764806042609E-5</v>
      </c>
      <c r="L1825" s="1">
        <f t="shared" si="213"/>
        <v>3.999999999999998E-2</v>
      </c>
      <c r="M1825" s="2">
        <v>101.7612599821727</v>
      </c>
      <c r="N1825">
        <v>1.7228959591247218E-3</v>
      </c>
      <c r="X1825" s="8"/>
    </row>
    <row r="1826" spans="1:24" x14ac:dyDescent="0.25">
      <c r="A1826" t="s">
        <v>14</v>
      </c>
      <c r="B1826" t="s">
        <v>255</v>
      </c>
      <c r="C1826" t="s">
        <v>256</v>
      </c>
      <c r="D1826" t="str">
        <f t="shared" si="207"/>
        <v>03</v>
      </c>
      <c r="E1826" t="str">
        <f t="shared" si="208"/>
        <v>031</v>
      </c>
      <c r="F1826" t="str">
        <f t="shared" si="209"/>
        <v>0312</v>
      </c>
      <c r="G1826" t="str">
        <f t="shared" si="210"/>
        <v>03121</v>
      </c>
      <c r="H1826" t="str">
        <f t="shared" si="211"/>
        <v>031214</v>
      </c>
      <c r="I1826" t="str">
        <f t="shared" si="212"/>
        <v>03121402</v>
      </c>
      <c r="J1826" s="1" t="s">
        <v>1331</v>
      </c>
      <c r="K1826" s="3">
        <v>1.9274798351426772E-5</v>
      </c>
      <c r="L1826" s="1">
        <f t="shared" si="213"/>
        <v>3.999999999999998E-2</v>
      </c>
      <c r="M1826" s="2">
        <v>109.7888775361703</v>
      </c>
      <c r="N1826">
        <v>2.1161584757391711E-3</v>
      </c>
      <c r="X1826" s="8"/>
    </row>
    <row r="1827" spans="1:24" x14ac:dyDescent="0.25">
      <c r="A1827" t="s">
        <v>14</v>
      </c>
      <c r="B1827" t="s">
        <v>257</v>
      </c>
      <c r="C1827" t="s">
        <v>258</v>
      </c>
      <c r="D1827" t="str">
        <f t="shared" si="207"/>
        <v>03</v>
      </c>
      <c r="E1827" t="str">
        <f t="shared" si="208"/>
        <v>031</v>
      </c>
      <c r="F1827" t="str">
        <f t="shared" si="209"/>
        <v>0312</v>
      </c>
      <c r="G1827" t="str">
        <f t="shared" si="210"/>
        <v>03121</v>
      </c>
      <c r="H1827" t="str">
        <f t="shared" si="211"/>
        <v>031214</v>
      </c>
      <c r="I1827" t="str">
        <f t="shared" si="212"/>
        <v>03121403</v>
      </c>
      <c r="J1827" s="1" t="s">
        <v>1331</v>
      </c>
      <c r="K1827" s="3">
        <v>2.5995272883879567E-5</v>
      </c>
      <c r="L1827" s="1">
        <f t="shared" si="213"/>
        <v>3.999999999999998E-2</v>
      </c>
      <c r="M1827" s="2">
        <v>104.098689769006</v>
      </c>
      <c r="N1827">
        <v>2.7060738473996329E-3</v>
      </c>
      <c r="X1827" s="8"/>
    </row>
    <row r="1828" spans="1:24" x14ac:dyDescent="0.25">
      <c r="A1828" t="s">
        <v>14</v>
      </c>
      <c r="B1828" t="s">
        <v>259</v>
      </c>
      <c r="C1828" t="s">
        <v>260</v>
      </c>
      <c r="D1828" t="str">
        <f t="shared" si="207"/>
        <v>03</v>
      </c>
      <c r="E1828" t="str">
        <f t="shared" si="208"/>
        <v>031</v>
      </c>
      <c r="F1828" t="str">
        <f t="shared" si="209"/>
        <v>0312</v>
      </c>
      <c r="G1828" t="str">
        <f t="shared" si="210"/>
        <v>03121</v>
      </c>
      <c r="H1828" t="str">
        <f t="shared" si="211"/>
        <v>031214</v>
      </c>
      <c r="I1828" t="str">
        <f t="shared" si="212"/>
        <v>03121404</v>
      </c>
      <c r="J1828" s="1" t="s">
        <v>1331</v>
      </c>
      <c r="K1828" s="3">
        <v>9.0997165386290718E-6</v>
      </c>
      <c r="L1828" s="1">
        <f t="shared" si="213"/>
        <v>3.999999999999998E-2</v>
      </c>
      <c r="M1828" s="2">
        <v>104.7216466302614</v>
      </c>
      <c r="N1828">
        <v>9.5293729979385906E-4</v>
      </c>
      <c r="X1828" s="8"/>
    </row>
    <row r="1829" spans="1:24" x14ac:dyDescent="0.25">
      <c r="A1829" t="s">
        <v>14</v>
      </c>
      <c r="B1829" t="s">
        <v>261</v>
      </c>
      <c r="C1829" t="s">
        <v>262</v>
      </c>
      <c r="D1829" t="str">
        <f t="shared" si="207"/>
        <v>03</v>
      </c>
      <c r="E1829" t="str">
        <f t="shared" si="208"/>
        <v>031</v>
      </c>
      <c r="F1829" t="str">
        <f t="shared" si="209"/>
        <v>0312</v>
      </c>
      <c r="G1829" t="str">
        <f t="shared" si="210"/>
        <v>03122</v>
      </c>
      <c r="H1829" t="str">
        <f t="shared" si="211"/>
        <v>031221</v>
      </c>
      <c r="I1829" t="str">
        <f t="shared" si="212"/>
        <v>03122104</v>
      </c>
      <c r="J1829" s="1" t="s">
        <v>1331</v>
      </c>
      <c r="K1829" s="3">
        <v>3.1125521733784015E-5</v>
      </c>
      <c r="L1829" s="1">
        <f t="shared" si="213"/>
        <v>3.999999999999998E-2</v>
      </c>
      <c r="M1829" s="2">
        <v>100.4782512558394</v>
      </c>
      <c r="N1829">
        <v>3.1274379932362401E-3</v>
      </c>
      <c r="X1829" s="8"/>
    </row>
    <row r="1830" spans="1:24" x14ac:dyDescent="0.25">
      <c r="A1830" t="s">
        <v>14</v>
      </c>
      <c r="B1830" t="s">
        <v>263</v>
      </c>
      <c r="C1830" t="s">
        <v>264</v>
      </c>
      <c r="D1830" t="str">
        <f t="shared" si="207"/>
        <v>03</v>
      </c>
      <c r="E1830" t="str">
        <f t="shared" si="208"/>
        <v>031</v>
      </c>
      <c r="F1830" t="str">
        <f t="shared" si="209"/>
        <v>0312</v>
      </c>
      <c r="G1830" t="str">
        <f t="shared" si="210"/>
        <v>03122</v>
      </c>
      <c r="H1830" t="str">
        <f t="shared" si="211"/>
        <v>031221</v>
      </c>
      <c r="I1830" t="str">
        <f t="shared" si="212"/>
        <v>03122105</v>
      </c>
      <c r="J1830" s="1" t="s">
        <v>1331</v>
      </c>
      <c r="K1830" s="3">
        <v>1.3171652660869456E-5</v>
      </c>
      <c r="L1830" s="1">
        <f t="shared" si="213"/>
        <v>3.999999999999998E-2</v>
      </c>
      <c r="M1830" s="2">
        <v>100.9224454109563</v>
      </c>
      <c r="N1830">
        <v>1.329315396638675E-3</v>
      </c>
      <c r="X1830" s="8"/>
    </row>
    <row r="1831" spans="1:24" x14ac:dyDescent="0.25">
      <c r="A1831" t="s">
        <v>14</v>
      </c>
      <c r="B1831" t="s">
        <v>265</v>
      </c>
      <c r="C1831" t="s">
        <v>266</v>
      </c>
      <c r="D1831" t="str">
        <f t="shared" si="207"/>
        <v>03</v>
      </c>
      <c r="E1831" t="str">
        <f t="shared" si="208"/>
        <v>031</v>
      </c>
      <c r="F1831" t="str">
        <f t="shared" si="209"/>
        <v>0312</v>
      </c>
      <c r="G1831" t="str">
        <f t="shared" si="210"/>
        <v>03122</v>
      </c>
      <c r="H1831" t="str">
        <f t="shared" si="211"/>
        <v>031223</v>
      </c>
      <c r="I1831" t="str">
        <f t="shared" si="212"/>
        <v>03122302</v>
      </c>
      <c r="J1831" s="1" t="s">
        <v>1331</v>
      </c>
      <c r="K1831" s="3">
        <v>5.479439091695954E-5</v>
      </c>
      <c r="L1831" s="1">
        <f t="shared" si="213"/>
        <v>3.999999999999998E-2</v>
      </c>
      <c r="M1831" s="2">
        <v>100.5124992227335</v>
      </c>
      <c r="N1831">
        <v>5.5075211744510513E-3</v>
      </c>
      <c r="X1831" s="8"/>
    </row>
    <row r="1832" spans="1:24" x14ac:dyDescent="0.25">
      <c r="A1832" t="s">
        <v>14</v>
      </c>
      <c r="B1832" t="s">
        <v>267</v>
      </c>
      <c r="C1832" t="s">
        <v>268</v>
      </c>
      <c r="D1832" t="str">
        <f t="shared" ref="D1832:D1895" si="214">LEFT(B1832,2)</f>
        <v>03</v>
      </c>
      <c r="E1832" t="str">
        <f t="shared" ref="E1832:E1895" si="215">LEFT(B1832,3)</f>
        <v>031</v>
      </c>
      <c r="F1832" t="str">
        <f t="shared" ref="F1832:F1895" si="216">LEFT(B1832,4)</f>
        <v>0312</v>
      </c>
      <c r="G1832" t="str">
        <f t="shared" ref="G1832:G1895" si="217">LEFT(B1832,5)</f>
        <v>03122</v>
      </c>
      <c r="H1832" t="str">
        <f t="shared" ref="H1832:H1895" si="218">LEFT(B1832,6)</f>
        <v>031223</v>
      </c>
      <c r="I1832" t="str">
        <f t="shared" ref="I1832:I1895" si="219">LEFT(B1832,8)</f>
        <v>03122304</v>
      </c>
      <c r="J1832" s="1" t="s">
        <v>1331</v>
      </c>
      <c r="K1832" s="3">
        <v>6.8295981765798673E-7</v>
      </c>
      <c r="L1832" s="1">
        <f t="shared" si="213"/>
        <v>3.999999999999998E-2</v>
      </c>
      <c r="M1832" s="2">
        <v>103.176012008472</v>
      </c>
      <c r="N1832">
        <v>7.0465070347984284E-5</v>
      </c>
      <c r="X1832" s="8"/>
    </row>
    <row r="1833" spans="1:24" x14ac:dyDescent="0.25">
      <c r="A1833" t="s">
        <v>14</v>
      </c>
      <c r="B1833" t="s">
        <v>269</v>
      </c>
      <c r="C1833" t="s">
        <v>270</v>
      </c>
      <c r="D1833" t="str">
        <f t="shared" si="214"/>
        <v>03</v>
      </c>
      <c r="E1833" t="str">
        <f t="shared" si="215"/>
        <v>031</v>
      </c>
      <c r="F1833" t="str">
        <f t="shared" si="216"/>
        <v>0312</v>
      </c>
      <c r="G1833" t="str">
        <f t="shared" si="217"/>
        <v>03122</v>
      </c>
      <c r="H1833" t="str">
        <f t="shared" si="218"/>
        <v>031223</v>
      </c>
      <c r="I1833" t="str">
        <f t="shared" si="219"/>
        <v>03122308</v>
      </c>
      <c r="J1833" s="1" t="s">
        <v>1331</v>
      </c>
      <c r="K1833" s="3">
        <v>5.8532595234623887E-5</v>
      </c>
      <c r="L1833" s="1">
        <f t="shared" si="213"/>
        <v>3.999999999999998E-2</v>
      </c>
      <c r="M1833" s="2">
        <v>103.2500038791411</v>
      </c>
      <c r="N1833">
        <v>6.043490685031112E-3</v>
      </c>
      <c r="X1833" s="8"/>
    </row>
    <row r="1834" spans="1:24" x14ac:dyDescent="0.25">
      <c r="A1834" t="s">
        <v>14</v>
      </c>
      <c r="B1834" t="s">
        <v>271</v>
      </c>
      <c r="C1834" t="s">
        <v>272</v>
      </c>
      <c r="D1834" t="str">
        <f t="shared" si="214"/>
        <v>03</v>
      </c>
      <c r="E1834" t="str">
        <f t="shared" si="215"/>
        <v>031</v>
      </c>
      <c r="F1834" t="str">
        <f t="shared" si="216"/>
        <v>0312</v>
      </c>
      <c r="G1834" t="str">
        <f t="shared" si="217"/>
        <v>03122</v>
      </c>
      <c r="H1834" t="str">
        <f t="shared" si="218"/>
        <v>031224</v>
      </c>
      <c r="I1834" t="str">
        <f t="shared" si="219"/>
        <v>03122403</v>
      </c>
      <c r="J1834" s="1" t="s">
        <v>1331</v>
      </c>
      <c r="K1834" s="3">
        <v>2.605404E-4</v>
      </c>
      <c r="L1834" s="1">
        <f t="shared" si="213"/>
        <v>3.999999999999998E-2</v>
      </c>
      <c r="M1834" s="2">
        <v>104.0271522891571</v>
      </c>
      <c r="N1834">
        <v>2.7103275868277907E-2</v>
      </c>
      <c r="X1834" s="8"/>
    </row>
    <row r="1835" spans="1:24" x14ac:dyDescent="0.25">
      <c r="A1835" t="s">
        <v>14</v>
      </c>
      <c r="B1835" t="s">
        <v>273</v>
      </c>
      <c r="C1835" t="s">
        <v>274</v>
      </c>
      <c r="D1835" t="str">
        <f t="shared" si="214"/>
        <v>03</v>
      </c>
      <c r="E1835" t="str">
        <f t="shared" si="215"/>
        <v>031</v>
      </c>
      <c r="F1835" t="str">
        <f t="shared" si="216"/>
        <v>0312</v>
      </c>
      <c r="G1835" t="str">
        <f t="shared" si="217"/>
        <v>03122</v>
      </c>
      <c r="H1835" t="str">
        <f t="shared" si="218"/>
        <v>031224</v>
      </c>
      <c r="I1835" t="str">
        <f t="shared" si="219"/>
        <v>03122407</v>
      </c>
      <c r="J1835" s="1" t="s">
        <v>1331</v>
      </c>
      <c r="K1835" s="3">
        <v>6.5032093172050407E-5</v>
      </c>
      <c r="L1835" s="1">
        <f t="shared" si="213"/>
        <v>3.999999999999998E-2</v>
      </c>
      <c r="M1835" s="2">
        <v>104.5340183659671</v>
      </c>
      <c r="N1835">
        <v>6.7980660220244007E-3</v>
      </c>
      <c r="X1835" s="8"/>
    </row>
    <row r="1836" spans="1:24" x14ac:dyDescent="0.25">
      <c r="A1836" t="s">
        <v>14</v>
      </c>
      <c r="B1836" t="s">
        <v>275</v>
      </c>
      <c r="C1836" t="s">
        <v>276</v>
      </c>
      <c r="D1836" t="str">
        <f t="shared" si="214"/>
        <v>03</v>
      </c>
      <c r="E1836" t="str">
        <f t="shared" si="215"/>
        <v>031</v>
      </c>
      <c r="F1836" t="str">
        <f t="shared" si="216"/>
        <v>0312</v>
      </c>
      <c r="G1836" t="str">
        <f t="shared" si="217"/>
        <v>03122</v>
      </c>
      <c r="H1836" t="str">
        <f t="shared" si="218"/>
        <v>031226</v>
      </c>
      <c r="I1836" t="str">
        <f t="shared" si="219"/>
        <v>03122603</v>
      </c>
      <c r="J1836" s="1" t="s">
        <v>1331</v>
      </c>
      <c r="K1836" s="3">
        <v>9.8126512999666064E-5</v>
      </c>
      <c r="L1836" s="1">
        <f t="shared" si="213"/>
        <v>3.999999999999998E-2</v>
      </c>
      <c r="M1836" s="2">
        <v>111.6446498032612</v>
      </c>
      <c r="N1836">
        <v>1.0955300180262875E-2</v>
      </c>
      <c r="X1836" s="8"/>
    </row>
    <row r="1837" spans="1:24" x14ac:dyDescent="0.25">
      <c r="A1837" t="s">
        <v>14</v>
      </c>
      <c r="B1837" t="s">
        <v>277</v>
      </c>
      <c r="C1837" t="s">
        <v>278</v>
      </c>
      <c r="D1837" t="str">
        <f t="shared" si="214"/>
        <v>03</v>
      </c>
      <c r="E1837" t="str">
        <f t="shared" si="215"/>
        <v>031</v>
      </c>
      <c r="F1837" t="str">
        <f t="shared" si="216"/>
        <v>0312</v>
      </c>
      <c r="G1837" t="str">
        <f t="shared" si="217"/>
        <v>03122</v>
      </c>
      <c r="H1837" t="str">
        <f t="shared" si="218"/>
        <v>031227</v>
      </c>
      <c r="I1837" t="str">
        <f t="shared" si="219"/>
        <v>03122701</v>
      </c>
      <c r="J1837" s="1" t="s">
        <v>1331</v>
      </c>
      <c r="K1837" s="3">
        <v>1.0129814282650083E-4</v>
      </c>
      <c r="L1837" s="1">
        <f t="shared" si="213"/>
        <v>3.999999999999998E-2</v>
      </c>
      <c r="M1837" s="2">
        <v>104.2979488676808</v>
      </c>
      <c r="N1837">
        <v>1.0565188520909411E-2</v>
      </c>
      <c r="X1837" s="8"/>
    </row>
    <row r="1838" spans="1:24" x14ac:dyDescent="0.25">
      <c r="A1838" t="s">
        <v>14</v>
      </c>
      <c r="B1838" t="s">
        <v>279</v>
      </c>
      <c r="C1838" t="s">
        <v>280</v>
      </c>
      <c r="D1838" t="str">
        <f t="shared" si="214"/>
        <v>03</v>
      </c>
      <c r="E1838" t="str">
        <f t="shared" si="215"/>
        <v>031</v>
      </c>
      <c r="F1838" t="str">
        <f t="shared" si="216"/>
        <v>0312</v>
      </c>
      <c r="G1838" t="str">
        <f t="shared" si="217"/>
        <v>03123</v>
      </c>
      <c r="H1838" t="str">
        <f t="shared" si="218"/>
        <v>031235</v>
      </c>
      <c r="I1838" t="str">
        <f t="shared" si="219"/>
        <v>03123503</v>
      </c>
      <c r="J1838" s="1" t="s">
        <v>1331</v>
      </c>
      <c r="K1838" s="3">
        <v>6.3262184260060272E-5</v>
      </c>
      <c r="L1838" s="1">
        <f t="shared" si="213"/>
        <v>3.999999999999998E-2</v>
      </c>
      <c r="M1838" s="2">
        <v>104.62412756313741</v>
      </c>
      <c r="N1838">
        <v>6.6187508359472494E-3</v>
      </c>
      <c r="X1838" s="8"/>
    </row>
    <row r="1839" spans="1:24" x14ac:dyDescent="0.25">
      <c r="A1839" t="s">
        <v>14</v>
      </c>
      <c r="B1839" t="s">
        <v>281</v>
      </c>
      <c r="C1839" t="s">
        <v>282</v>
      </c>
      <c r="D1839" t="str">
        <f t="shared" si="214"/>
        <v>03</v>
      </c>
      <c r="E1839" t="str">
        <f t="shared" si="215"/>
        <v>031</v>
      </c>
      <c r="F1839" t="str">
        <f t="shared" si="216"/>
        <v>0312</v>
      </c>
      <c r="G1839" t="str">
        <f t="shared" si="217"/>
        <v>03124</v>
      </c>
      <c r="H1839" t="str">
        <f t="shared" si="218"/>
        <v>031240</v>
      </c>
      <c r="I1839" t="str">
        <f t="shared" si="219"/>
        <v>03124002</v>
      </c>
      <c r="J1839" s="1" t="s">
        <v>1331</v>
      </c>
      <c r="K1839" s="3">
        <v>9.6858580583674331E-5</v>
      </c>
      <c r="L1839" s="1">
        <f t="shared" si="213"/>
        <v>3.999999999999998E-2</v>
      </c>
      <c r="M1839" s="2">
        <v>101.87544799668009</v>
      </c>
      <c r="N1839">
        <v>9.8675112892843628E-3</v>
      </c>
      <c r="X1839" s="8"/>
    </row>
    <row r="1840" spans="1:24" x14ac:dyDescent="0.25">
      <c r="A1840" t="s">
        <v>14</v>
      </c>
      <c r="B1840" t="s">
        <v>283</v>
      </c>
      <c r="C1840" t="s">
        <v>284</v>
      </c>
      <c r="D1840" t="str">
        <f t="shared" si="214"/>
        <v>03</v>
      </c>
      <c r="E1840" t="str">
        <f t="shared" si="215"/>
        <v>031</v>
      </c>
      <c r="F1840" t="str">
        <f t="shared" si="216"/>
        <v>0312</v>
      </c>
      <c r="G1840" t="str">
        <f t="shared" si="217"/>
        <v>03124</v>
      </c>
      <c r="H1840" t="str">
        <f t="shared" si="218"/>
        <v>031240</v>
      </c>
      <c r="I1840" t="str">
        <f t="shared" si="219"/>
        <v>03124007</v>
      </c>
      <c r="J1840" s="1" t="s">
        <v>1331</v>
      </c>
      <c r="K1840" s="3">
        <v>5.4040347325564371E-5</v>
      </c>
      <c r="L1840" s="1">
        <f t="shared" si="213"/>
        <v>3.999999999999998E-2</v>
      </c>
      <c r="M1840" s="2">
        <v>101.9412884218909</v>
      </c>
      <c r="N1840">
        <v>5.5089426331345181E-3</v>
      </c>
      <c r="X1840" s="8"/>
    </row>
    <row r="1841" spans="1:24" x14ac:dyDescent="0.25">
      <c r="A1841" t="s">
        <v>14</v>
      </c>
      <c r="B1841" t="s">
        <v>285</v>
      </c>
      <c r="C1841" t="s">
        <v>286</v>
      </c>
      <c r="D1841" t="str">
        <f t="shared" si="214"/>
        <v>03</v>
      </c>
      <c r="E1841" t="str">
        <f t="shared" si="215"/>
        <v>031</v>
      </c>
      <c r="F1841" t="str">
        <f t="shared" si="216"/>
        <v>0312</v>
      </c>
      <c r="G1841" t="str">
        <f t="shared" si="217"/>
        <v>03124</v>
      </c>
      <c r="H1841" t="str">
        <f t="shared" si="218"/>
        <v>031240</v>
      </c>
      <c r="I1841" t="str">
        <f t="shared" si="219"/>
        <v>03124008</v>
      </c>
      <c r="J1841" s="1" t="s">
        <v>1331</v>
      </c>
      <c r="K1841" s="3">
        <v>2.5134614292471005E-4</v>
      </c>
      <c r="L1841" s="1">
        <f t="shared" si="213"/>
        <v>3.999999999999998E-2</v>
      </c>
      <c r="M1841" s="2">
        <v>111.84411701414071</v>
      </c>
      <c r="N1841">
        <v>2.8111587420324206E-2</v>
      </c>
      <c r="X1841" s="8"/>
    </row>
    <row r="1842" spans="1:24" x14ac:dyDescent="0.25">
      <c r="A1842" t="s">
        <v>14</v>
      </c>
      <c r="B1842" t="s">
        <v>287</v>
      </c>
      <c r="C1842" t="s">
        <v>288</v>
      </c>
      <c r="D1842" t="str">
        <f t="shared" si="214"/>
        <v>03</v>
      </c>
      <c r="E1842" t="str">
        <f t="shared" si="215"/>
        <v>031</v>
      </c>
      <c r="F1842" t="str">
        <f t="shared" si="216"/>
        <v>0313</v>
      </c>
      <c r="G1842" t="str">
        <f t="shared" si="217"/>
        <v>03131</v>
      </c>
      <c r="H1842" t="str">
        <f t="shared" si="218"/>
        <v>031310</v>
      </c>
      <c r="I1842" t="str">
        <f t="shared" si="219"/>
        <v>03131008</v>
      </c>
      <c r="J1842" s="1" t="s">
        <v>1331</v>
      </c>
      <c r="K1842" s="3">
        <v>5.405262522255709E-6</v>
      </c>
      <c r="L1842" s="1">
        <f t="shared" si="213"/>
        <v>3.999999999999998E-2</v>
      </c>
      <c r="M1842" s="2">
        <v>106.6521265845178</v>
      </c>
      <c r="N1842">
        <v>5.764827427461658E-4</v>
      </c>
      <c r="X1842" s="8"/>
    </row>
    <row r="1843" spans="1:24" x14ac:dyDescent="0.25">
      <c r="A1843" t="s">
        <v>14</v>
      </c>
      <c r="B1843" t="s">
        <v>289</v>
      </c>
      <c r="C1843" t="s">
        <v>290</v>
      </c>
      <c r="D1843" t="str">
        <f t="shared" si="214"/>
        <v>03</v>
      </c>
      <c r="E1843" t="str">
        <f t="shared" si="215"/>
        <v>031</v>
      </c>
      <c r="F1843" t="str">
        <f t="shared" si="216"/>
        <v>0313</v>
      </c>
      <c r="G1843" t="str">
        <f t="shared" si="217"/>
        <v>03131</v>
      </c>
      <c r="H1843" t="str">
        <f t="shared" si="218"/>
        <v>031310</v>
      </c>
      <c r="I1843" t="str">
        <f t="shared" si="219"/>
        <v>03131012</v>
      </c>
      <c r="J1843" s="1" t="s">
        <v>1331</v>
      </c>
      <c r="K1843" s="3">
        <v>7.8211950612472528E-5</v>
      </c>
      <c r="L1843" s="1">
        <f t="shared" si="213"/>
        <v>3.999999999999998E-2</v>
      </c>
      <c r="M1843" s="2">
        <v>105.769687296315</v>
      </c>
      <c r="N1843">
        <v>8.2724535591160511E-3</v>
      </c>
      <c r="X1843" s="8"/>
    </row>
    <row r="1844" spans="1:24" x14ac:dyDescent="0.25">
      <c r="A1844" t="s">
        <v>14</v>
      </c>
      <c r="B1844" t="s">
        <v>291</v>
      </c>
      <c r="C1844" t="s">
        <v>292</v>
      </c>
      <c r="D1844" t="str">
        <f t="shared" si="214"/>
        <v>03</v>
      </c>
      <c r="E1844" t="str">
        <f t="shared" si="215"/>
        <v>031</v>
      </c>
      <c r="F1844" t="str">
        <f t="shared" si="216"/>
        <v>0314</v>
      </c>
      <c r="G1844" t="str">
        <f t="shared" si="217"/>
        <v>03142</v>
      </c>
      <c r="H1844" t="str">
        <f t="shared" si="218"/>
        <v>031422</v>
      </c>
      <c r="I1844" t="str">
        <f t="shared" si="219"/>
        <v>03142205</v>
      </c>
      <c r="J1844" s="1" t="s">
        <v>1331</v>
      </c>
      <c r="K1844" s="3">
        <v>2.8773056809086014E-5</v>
      </c>
      <c r="L1844" s="1">
        <f t="shared" si="213"/>
        <v>3.999999999999998E-2</v>
      </c>
      <c r="M1844" s="2">
        <v>101.45772168462361</v>
      </c>
      <c r="N1844">
        <v>2.9192487897521128E-3</v>
      </c>
      <c r="X1844" s="8"/>
    </row>
    <row r="1845" spans="1:24" x14ac:dyDescent="0.25">
      <c r="A1845" t="s">
        <v>14</v>
      </c>
      <c r="B1845" t="s">
        <v>293</v>
      </c>
      <c r="C1845" t="s">
        <v>294</v>
      </c>
      <c r="D1845" t="str">
        <f t="shared" si="214"/>
        <v>03</v>
      </c>
      <c r="E1845" t="str">
        <f t="shared" si="215"/>
        <v>032</v>
      </c>
      <c r="F1845" t="str">
        <f t="shared" si="216"/>
        <v>0321</v>
      </c>
      <c r="G1845" t="str">
        <f t="shared" si="217"/>
        <v>03211</v>
      </c>
      <c r="H1845" t="str">
        <f t="shared" si="218"/>
        <v>032111</v>
      </c>
      <c r="I1845" t="str">
        <f t="shared" si="219"/>
        <v>03211102</v>
      </c>
      <c r="J1845" s="1" t="s">
        <v>1331</v>
      </c>
      <c r="K1845" s="3">
        <v>4.6792646416878435E-5</v>
      </c>
      <c r="L1845" s="1">
        <f t="shared" si="213"/>
        <v>3.999999999999998E-2</v>
      </c>
      <c r="M1845" s="2">
        <v>114.3494643625409</v>
      </c>
      <c r="N1845">
        <v>5.3507140538758173E-3</v>
      </c>
      <c r="X1845" s="8"/>
    </row>
    <row r="1846" spans="1:24" x14ac:dyDescent="0.25">
      <c r="A1846" t="s">
        <v>14</v>
      </c>
      <c r="B1846" t="s">
        <v>295</v>
      </c>
      <c r="C1846" t="s">
        <v>296</v>
      </c>
      <c r="D1846" t="str">
        <f t="shared" si="214"/>
        <v>03</v>
      </c>
      <c r="E1846" t="str">
        <f t="shared" si="215"/>
        <v>032</v>
      </c>
      <c r="F1846" t="str">
        <f t="shared" si="216"/>
        <v>0321</v>
      </c>
      <c r="G1846" t="str">
        <f t="shared" si="217"/>
        <v>03211</v>
      </c>
      <c r="H1846" t="str">
        <f t="shared" si="218"/>
        <v>032113</v>
      </c>
      <c r="I1846" t="str">
        <f t="shared" si="219"/>
        <v>03211301</v>
      </c>
      <c r="J1846" s="1" t="s">
        <v>1331</v>
      </c>
      <c r="K1846" s="3">
        <v>6.6966065063201201E-5</v>
      </c>
      <c r="L1846" s="1">
        <f t="shared" si="213"/>
        <v>3.999999999999998E-2</v>
      </c>
      <c r="M1846" s="2">
        <v>135.52853812206791</v>
      </c>
      <c r="N1846">
        <v>9.0758129018029439E-3</v>
      </c>
      <c r="X1846" s="8"/>
    </row>
    <row r="1847" spans="1:24" x14ac:dyDescent="0.25">
      <c r="A1847" t="s">
        <v>14</v>
      </c>
      <c r="B1847" t="s">
        <v>297</v>
      </c>
      <c r="C1847" t="s">
        <v>298</v>
      </c>
      <c r="D1847" t="str">
        <f t="shared" si="214"/>
        <v>03</v>
      </c>
      <c r="E1847" t="str">
        <f t="shared" si="215"/>
        <v>032</v>
      </c>
      <c r="F1847" t="str">
        <f t="shared" si="216"/>
        <v>0321</v>
      </c>
      <c r="G1847" t="str">
        <f t="shared" si="217"/>
        <v>03211</v>
      </c>
      <c r="H1847" t="str">
        <f t="shared" si="218"/>
        <v>032114</v>
      </c>
      <c r="I1847" t="str">
        <f t="shared" si="219"/>
        <v>03211401</v>
      </c>
      <c r="J1847" s="1" t="s">
        <v>1331</v>
      </c>
      <c r="K1847" s="3">
        <v>1.0546051208864533E-3</v>
      </c>
      <c r="L1847" s="1">
        <f t="shared" si="213"/>
        <v>3.999999999999998E-2</v>
      </c>
      <c r="M1847" s="2">
        <v>105.8071323082324</v>
      </c>
      <c r="N1847">
        <v>0.11158474355857238</v>
      </c>
      <c r="X1847" s="8"/>
    </row>
    <row r="1848" spans="1:24" x14ac:dyDescent="0.25">
      <c r="A1848" t="s">
        <v>14</v>
      </c>
      <c r="B1848" t="s">
        <v>299</v>
      </c>
      <c r="C1848" t="s">
        <v>300</v>
      </c>
      <c r="D1848" t="str">
        <f t="shared" si="214"/>
        <v>03</v>
      </c>
      <c r="E1848" t="str">
        <f t="shared" si="215"/>
        <v>032</v>
      </c>
      <c r="F1848" t="str">
        <f t="shared" si="216"/>
        <v>0321</v>
      </c>
      <c r="G1848" t="str">
        <f t="shared" si="217"/>
        <v>03211</v>
      </c>
      <c r="H1848" t="str">
        <f t="shared" si="218"/>
        <v>032115</v>
      </c>
      <c r="I1848" t="str">
        <f t="shared" si="219"/>
        <v>03211504</v>
      </c>
      <c r="J1848" s="1" t="s">
        <v>1331</v>
      </c>
      <c r="K1848" s="3">
        <v>3.3046991397368847E-3</v>
      </c>
      <c r="L1848" s="1">
        <f t="shared" si="213"/>
        <v>3.999999999999998E-2</v>
      </c>
      <c r="M1848" s="2">
        <v>111.71368236267401</v>
      </c>
      <c r="N1848">
        <v>0.36918011000076839</v>
      </c>
      <c r="X1848" s="8"/>
    </row>
    <row r="1849" spans="1:24" x14ac:dyDescent="0.25">
      <c r="A1849" t="s">
        <v>14</v>
      </c>
      <c r="B1849" t="s">
        <v>301</v>
      </c>
      <c r="C1849" t="s">
        <v>302</v>
      </c>
      <c r="D1849" t="str">
        <f t="shared" si="214"/>
        <v>03</v>
      </c>
      <c r="E1849" t="str">
        <f t="shared" si="215"/>
        <v>032</v>
      </c>
      <c r="F1849" t="str">
        <f t="shared" si="216"/>
        <v>0321</v>
      </c>
      <c r="G1849" t="str">
        <f t="shared" si="217"/>
        <v>03212</v>
      </c>
      <c r="H1849" t="str">
        <f t="shared" si="218"/>
        <v>032121</v>
      </c>
      <c r="I1849" t="str">
        <f t="shared" si="219"/>
        <v>03212101</v>
      </c>
      <c r="J1849" s="1" t="s">
        <v>1331</v>
      </c>
      <c r="K1849" s="3">
        <v>4.2559999999999999E-4</v>
      </c>
      <c r="L1849" s="1">
        <f t="shared" si="213"/>
        <v>3.999999999999998E-2</v>
      </c>
      <c r="M1849" s="2">
        <v>110.2497165529236</v>
      </c>
      <c r="N1849">
        <v>4.6922279364924283E-2</v>
      </c>
      <c r="X1849" s="8"/>
    </row>
    <row r="1850" spans="1:24" x14ac:dyDescent="0.25">
      <c r="A1850" t="s">
        <v>14</v>
      </c>
      <c r="B1850" t="s">
        <v>303</v>
      </c>
      <c r="C1850" t="s">
        <v>304</v>
      </c>
      <c r="D1850" t="str">
        <f t="shared" si="214"/>
        <v>03</v>
      </c>
      <c r="E1850" t="str">
        <f t="shared" si="215"/>
        <v>032</v>
      </c>
      <c r="F1850" t="str">
        <f t="shared" si="216"/>
        <v>0321</v>
      </c>
      <c r="G1850" t="str">
        <f t="shared" si="217"/>
        <v>03212</v>
      </c>
      <c r="H1850" t="str">
        <f t="shared" si="218"/>
        <v>032123</v>
      </c>
      <c r="I1850" t="str">
        <f t="shared" si="219"/>
        <v>03212302</v>
      </c>
      <c r="J1850" s="1" t="s">
        <v>1331</v>
      </c>
      <c r="K1850" s="3">
        <v>3.4023999999999998E-5</v>
      </c>
      <c r="L1850" s="1">
        <f t="shared" si="213"/>
        <v>3.999999999999998E-2</v>
      </c>
      <c r="M1850" s="2">
        <v>109.34961608751139</v>
      </c>
      <c r="N1850">
        <v>3.7205113377614873E-3</v>
      </c>
      <c r="X1850" s="8"/>
    </row>
    <row r="1851" spans="1:24" x14ac:dyDescent="0.25">
      <c r="A1851" t="s">
        <v>14</v>
      </c>
      <c r="B1851" t="s">
        <v>305</v>
      </c>
      <c r="C1851" t="s">
        <v>306</v>
      </c>
      <c r="D1851" t="str">
        <f t="shared" si="214"/>
        <v>03</v>
      </c>
      <c r="E1851" t="str">
        <f t="shared" si="215"/>
        <v>032</v>
      </c>
      <c r="F1851" t="str">
        <f t="shared" si="216"/>
        <v>0321</v>
      </c>
      <c r="G1851" t="str">
        <f t="shared" si="217"/>
        <v>03212</v>
      </c>
      <c r="H1851" t="str">
        <f t="shared" si="218"/>
        <v>032123</v>
      </c>
      <c r="I1851" t="str">
        <f t="shared" si="219"/>
        <v>03212304</v>
      </c>
      <c r="J1851" s="1" t="s">
        <v>1331</v>
      </c>
      <c r="K1851" s="3">
        <v>2.7302913481809569E-7</v>
      </c>
      <c r="L1851" s="1">
        <f t="shared" si="213"/>
        <v>3.999999999999998E-2</v>
      </c>
      <c r="M1851" s="2">
        <v>106.34867756267749</v>
      </c>
      <c r="N1851">
        <v>2.9036287423986461E-5</v>
      </c>
      <c r="X1851" s="8"/>
    </row>
    <row r="1852" spans="1:24" x14ac:dyDescent="0.25">
      <c r="A1852" t="s">
        <v>14</v>
      </c>
      <c r="B1852" t="s">
        <v>307</v>
      </c>
      <c r="C1852" t="s">
        <v>308</v>
      </c>
      <c r="D1852" t="str">
        <f t="shared" si="214"/>
        <v>03</v>
      </c>
      <c r="E1852" t="str">
        <f t="shared" si="215"/>
        <v>032</v>
      </c>
      <c r="F1852" t="str">
        <f t="shared" si="216"/>
        <v>0321</v>
      </c>
      <c r="G1852" t="str">
        <f t="shared" si="217"/>
        <v>03212</v>
      </c>
      <c r="H1852" t="str">
        <f t="shared" si="218"/>
        <v>032124</v>
      </c>
      <c r="I1852" t="str">
        <f t="shared" si="219"/>
        <v>03212402</v>
      </c>
      <c r="J1852" s="1" t="s">
        <v>1331</v>
      </c>
      <c r="K1852" s="3">
        <v>1.4707928415682491E-6</v>
      </c>
      <c r="L1852" s="1">
        <f t="shared" si="213"/>
        <v>3.999999999999998E-2</v>
      </c>
      <c r="M1852" s="2">
        <v>105.6623352597974</v>
      </c>
      <c r="N1852">
        <v>1.5540740632349442E-4</v>
      </c>
      <c r="X1852" s="8"/>
    </row>
    <row r="1853" spans="1:24" x14ac:dyDescent="0.25">
      <c r="A1853" t="s">
        <v>14</v>
      </c>
      <c r="B1853" t="s">
        <v>309</v>
      </c>
      <c r="C1853" t="s">
        <v>310</v>
      </c>
      <c r="D1853" t="str">
        <f t="shared" si="214"/>
        <v>03</v>
      </c>
      <c r="E1853" t="str">
        <f t="shared" si="215"/>
        <v>032</v>
      </c>
      <c r="F1853" t="str">
        <f t="shared" si="216"/>
        <v>0321</v>
      </c>
      <c r="G1853" t="str">
        <f t="shared" si="217"/>
        <v>03212</v>
      </c>
      <c r="H1853" t="str">
        <f t="shared" si="218"/>
        <v>032124</v>
      </c>
      <c r="I1853" t="str">
        <f t="shared" si="219"/>
        <v>03212404</v>
      </c>
      <c r="J1853" s="1" t="s">
        <v>1331</v>
      </c>
      <c r="K1853" s="3">
        <v>1.0322090666666681E-3</v>
      </c>
      <c r="L1853" s="1">
        <f t="shared" si="213"/>
        <v>3.999999999999998E-2</v>
      </c>
      <c r="M1853" s="2">
        <v>114.7191596702548</v>
      </c>
      <c r="N1853">
        <v>0.11841415673201817</v>
      </c>
      <c r="X1853" s="8"/>
    </row>
    <row r="1854" spans="1:24" x14ac:dyDescent="0.25">
      <c r="A1854" t="s">
        <v>14</v>
      </c>
      <c r="B1854" t="s">
        <v>311</v>
      </c>
      <c r="C1854" t="s">
        <v>312</v>
      </c>
      <c r="D1854" t="str">
        <f t="shared" si="214"/>
        <v>03</v>
      </c>
      <c r="E1854" t="str">
        <f t="shared" si="215"/>
        <v>032</v>
      </c>
      <c r="F1854" t="str">
        <f t="shared" si="216"/>
        <v>0321</v>
      </c>
      <c r="G1854" t="str">
        <f t="shared" si="217"/>
        <v>03213</v>
      </c>
      <c r="H1854" t="str">
        <f t="shared" si="218"/>
        <v>032131</v>
      </c>
      <c r="I1854" t="str">
        <f t="shared" si="219"/>
        <v>03213101</v>
      </c>
      <c r="J1854" s="1" t="s">
        <v>1331</v>
      </c>
      <c r="K1854" s="3">
        <v>3.0166899682758528E-5</v>
      </c>
      <c r="L1854" s="1">
        <f t="shared" si="213"/>
        <v>3.999999999999998E-2</v>
      </c>
      <c r="M1854" s="2">
        <v>130.74784893068031</v>
      </c>
      <c r="N1854">
        <v>3.9442572424282993E-3</v>
      </c>
      <c r="X1854" s="8"/>
    </row>
    <row r="1855" spans="1:24" x14ac:dyDescent="0.25">
      <c r="A1855" t="s">
        <v>14</v>
      </c>
      <c r="B1855" t="s">
        <v>313</v>
      </c>
      <c r="C1855" t="s">
        <v>314</v>
      </c>
      <c r="D1855" t="str">
        <f t="shared" si="214"/>
        <v>05</v>
      </c>
      <c r="E1855" t="str">
        <f t="shared" si="215"/>
        <v>051</v>
      </c>
      <c r="F1855" t="str">
        <f t="shared" si="216"/>
        <v>0511</v>
      </c>
      <c r="G1855" t="str">
        <f t="shared" si="217"/>
        <v>05111</v>
      </c>
      <c r="H1855" t="str">
        <f t="shared" si="218"/>
        <v>051111</v>
      </c>
      <c r="I1855" t="str">
        <f t="shared" si="219"/>
        <v>05111104</v>
      </c>
      <c r="J1855" s="1" t="s">
        <v>1331</v>
      </c>
      <c r="K1855" s="3">
        <v>2.3816855109773979E-4</v>
      </c>
      <c r="L1855" s="1">
        <f t="shared" si="213"/>
        <v>3.999999999999998E-2</v>
      </c>
      <c r="M1855" s="2">
        <v>124.1447056278176</v>
      </c>
      <c r="N1855">
        <v>2.9567364665832742E-2</v>
      </c>
      <c r="X1855" s="8"/>
    </row>
    <row r="1856" spans="1:24" x14ac:dyDescent="0.25">
      <c r="A1856" t="s">
        <v>14</v>
      </c>
      <c r="B1856" t="s">
        <v>315</v>
      </c>
      <c r="C1856" t="s">
        <v>316</v>
      </c>
      <c r="D1856" t="str">
        <f t="shared" si="214"/>
        <v>05</v>
      </c>
      <c r="E1856" t="str">
        <f t="shared" si="215"/>
        <v>051</v>
      </c>
      <c r="F1856" t="str">
        <f t="shared" si="216"/>
        <v>0511</v>
      </c>
      <c r="G1856" t="str">
        <f t="shared" si="217"/>
        <v>05111</v>
      </c>
      <c r="H1856" t="str">
        <f t="shared" si="218"/>
        <v>051112</v>
      </c>
      <c r="I1856" t="str">
        <f t="shared" si="219"/>
        <v>05111203</v>
      </c>
      <c r="J1856" s="1" t="s">
        <v>1331</v>
      </c>
      <c r="K1856" s="3">
        <v>1.2915447754382765E-4</v>
      </c>
      <c r="L1856" s="1">
        <f t="shared" si="213"/>
        <v>3.999999999999998E-2</v>
      </c>
      <c r="M1856" s="2">
        <v>112.5482854560172</v>
      </c>
      <c r="N1856">
        <v>1.4536115006525477E-2</v>
      </c>
      <c r="X1856" s="8"/>
    </row>
    <row r="1857" spans="1:24" x14ac:dyDescent="0.25">
      <c r="A1857" t="s">
        <v>14</v>
      </c>
      <c r="B1857" t="s">
        <v>317</v>
      </c>
      <c r="C1857" t="s">
        <v>318</v>
      </c>
      <c r="D1857" t="str">
        <f t="shared" si="214"/>
        <v>05</v>
      </c>
      <c r="E1857" t="str">
        <f t="shared" si="215"/>
        <v>051</v>
      </c>
      <c r="F1857" t="str">
        <f t="shared" si="216"/>
        <v>0511</v>
      </c>
      <c r="G1857" t="str">
        <f t="shared" si="217"/>
        <v>05111</v>
      </c>
      <c r="H1857" t="str">
        <f t="shared" si="218"/>
        <v>051113</v>
      </c>
      <c r="I1857" t="str">
        <f t="shared" si="219"/>
        <v>05111301</v>
      </c>
      <c r="J1857" s="1" t="s">
        <v>1331</v>
      </c>
      <c r="K1857" s="3">
        <v>5.6375259695624804E-4</v>
      </c>
      <c r="L1857" s="1">
        <f t="shared" si="213"/>
        <v>3.999999999999998E-2</v>
      </c>
      <c r="M1857" s="2">
        <v>106.05215064900931</v>
      </c>
      <c r="N1857">
        <v>5.978717534117424E-2</v>
      </c>
      <c r="X1857" s="8"/>
    </row>
    <row r="1858" spans="1:24" x14ac:dyDescent="0.25">
      <c r="A1858" t="s">
        <v>14</v>
      </c>
      <c r="B1858" t="s">
        <v>319</v>
      </c>
      <c r="C1858" t="s">
        <v>320</v>
      </c>
      <c r="D1858" t="str">
        <f t="shared" si="214"/>
        <v>05</v>
      </c>
      <c r="E1858" t="str">
        <f t="shared" si="215"/>
        <v>051</v>
      </c>
      <c r="F1858" t="str">
        <f t="shared" si="216"/>
        <v>0511</v>
      </c>
      <c r="G1858" t="str">
        <f t="shared" si="217"/>
        <v>05111</v>
      </c>
      <c r="H1858" t="str">
        <f t="shared" si="218"/>
        <v>051113</v>
      </c>
      <c r="I1858" t="str">
        <f t="shared" si="219"/>
        <v>05111311</v>
      </c>
      <c r="J1858" s="1" t="s">
        <v>1331</v>
      </c>
      <c r="K1858" s="3">
        <v>1.8053092943031018E-4</v>
      </c>
      <c r="L1858" s="1">
        <f t="shared" si="213"/>
        <v>3.999999999999998E-2</v>
      </c>
      <c r="M1858" s="2">
        <v>102.985061818783</v>
      </c>
      <c r="N1858">
        <v>1.8591988927582844E-2</v>
      </c>
      <c r="X1858" s="8"/>
    </row>
    <row r="1859" spans="1:24" x14ac:dyDescent="0.25">
      <c r="A1859" t="s">
        <v>14</v>
      </c>
      <c r="B1859" t="s">
        <v>321</v>
      </c>
      <c r="C1859" t="s">
        <v>322</v>
      </c>
      <c r="D1859" t="str">
        <f t="shared" si="214"/>
        <v>05</v>
      </c>
      <c r="E1859" t="str">
        <f t="shared" si="215"/>
        <v>051</v>
      </c>
      <c r="F1859" t="str">
        <f t="shared" si="216"/>
        <v>0511</v>
      </c>
      <c r="G1859" t="str">
        <f t="shared" si="217"/>
        <v>05111</v>
      </c>
      <c r="H1859" t="str">
        <f t="shared" si="218"/>
        <v>051113</v>
      </c>
      <c r="I1859" t="str">
        <f t="shared" si="219"/>
        <v>05111324</v>
      </c>
      <c r="J1859" s="1" t="s">
        <v>1331</v>
      </c>
      <c r="K1859" s="3">
        <v>1.7378027780484752E-4</v>
      </c>
      <c r="L1859" s="1">
        <f t="shared" ref="L1859:L1922" si="220">SUMIF(J:J,J1859,K:K)</f>
        <v>3.999999999999998E-2</v>
      </c>
      <c r="M1859" s="2">
        <v>111.8825634168241</v>
      </c>
      <c r="N1859">
        <v>1.9442982952094161E-2</v>
      </c>
      <c r="X1859" s="8"/>
    </row>
    <row r="1860" spans="1:24" x14ac:dyDescent="0.25">
      <c r="A1860" t="s">
        <v>14</v>
      </c>
      <c r="B1860" t="s">
        <v>323</v>
      </c>
      <c r="C1860" t="s">
        <v>324</v>
      </c>
      <c r="D1860" t="str">
        <f t="shared" si="214"/>
        <v>05</v>
      </c>
      <c r="E1860" t="str">
        <f t="shared" si="215"/>
        <v>052</v>
      </c>
      <c r="F1860" t="str">
        <f t="shared" si="216"/>
        <v>0521</v>
      </c>
      <c r="G1860" t="str">
        <f t="shared" si="217"/>
        <v>05212</v>
      </c>
      <c r="H1860" t="str">
        <f t="shared" si="218"/>
        <v>052120</v>
      </c>
      <c r="I1860" t="str">
        <f t="shared" si="219"/>
        <v>05212005</v>
      </c>
      <c r="J1860" s="1" t="s">
        <v>1331</v>
      </c>
      <c r="K1860" s="3">
        <v>5.3506516405781056E-4</v>
      </c>
      <c r="L1860" s="1">
        <f t="shared" si="220"/>
        <v>3.999999999999998E-2</v>
      </c>
      <c r="M1860" s="2">
        <v>121.200355942586</v>
      </c>
      <c r="N1860">
        <v>6.485008833628482E-2</v>
      </c>
      <c r="X1860" s="8"/>
    </row>
    <row r="1861" spans="1:24" x14ac:dyDescent="0.25">
      <c r="A1861" t="s">
        <v>14</v>
      </c>
      <c r="B1861" t="s">
        <v>325</v>
      </c>
      <c r="C1861" t="s">
        <v>326</v>
      </c>
      <c r="D1861" t="str">
        <f t="shared" si="214"/>
        <v>05</v>
      </c>
      <c r="E1861" t="str">
        <f t="shared" si="215"/>
        <v>052</v>
      </c>
      <c r="F1861" t="str">
        <f t="shared" si="216"/>
        <v>0521</v>
      </c>
      <c r="G1861" t="str">
        <f t="shared" si="217"/>
        <v>05212</v>
      </c>
      <c r="H1861" t="str">
        <f t="shared" si="218"/>
        <v>052120</v>
      </c>
      <c r="I1861" t="str">
        <f t="shared" si="219"/>
        <v>05212007</v>
      </c>
      <c r="J1861" s="1" t="s">
        <v>1331</v>
      </c>
      <c r="K1861" s="3">
        <v>9.5719633089243392E-5</v>
      </c>
      <c r="L1861" s="1">
        <f t="shared" si="220"/>
        <v>3.999999999999998E-2</v>
      </c>
      <c r="M1861" s="2">
        <v>110.36708190016149</v>
      </c>
      <c r="N1861">
        <v>1.0564296584613934E-2</v>
      </c>
      <c r="X1861" s="8"/>
    </row>
    <row r="1862" spans="1:24" x14ac:dyDescent="0.25">
      <c r="A1862" t="s">
        <v>14</v>
      </c>
      <c r="B1862" t="s">
        <v>327</v>
      </c>
      <c r="C1862" t="s">
        <v>328</v>
      </c>
      <c r="D1862" t="str">
        <f t="shared" si="214"/>
        <v>05</v>
      </c>
      <c r="E1862" t="str">
        <f t="shared" si="215"/>
        <v>052</v>
      </c>
      <c r="F1862" t="str">
        <f t="shared" si="216"/>
        <v>0521</v>
      </c>
      <c r="G1862" t="str">
        <f t="shared" si="217"/>
        <v>05213</v>
      </c>
      <c r="H1862" t="str">
        <f t="shared" si="218"/>
        <v>052131</v>
      </c>
      <c r="I1862" t="str">
        <f t="shared" si="219"/>
        <v>05213103</v>
      </c>
      <c r="J1862" s="1" t="s">
        <v>1331</v>
      </c>
      <c r="K1862" s="3">
        <v>1.8164946043456424E-4</v>
      </c>
      <c r="L1862" s="1">
        <f t="shared" si="220"/>
        <v>3.999999999999998E-2</v>
      </c>
      <c r="M1862" s="2">
        <v>102.3390300089244</v>
      </c>
      <c r="N1862">
        <v>1.8589829582517793E-2</v>
      </c>
      <c r="X1862" s="8"/>
    </row>
    <row r="1863" spans="1:24" x14ac:dyDescent="0.25">
      <c r="A1863" t="s">
        <v>14</v>
      </c>
      <c r="B1863" t="s">
        <v>329</v>
      </c>
      <c r="C1863" t="s">
        <v>330</v>
      </c>
      <c r="D1863" t="str">
        <f t="shared" si="214"/>
        <v>05</v>
      </c>
      <c r="E1863" t="str">
        <f t="shared" si="215"/>
        <v>052</v>
      </c>
      <c r="F1863" t="str">
        <f t="shared" si="216"/>
        <v>0521</v>
      </c>
      <c r="G1863" t="str">
        <f t="shared" si="217"/>
        <v>05213</v>
      </c>
      <c r="H1863" t="str">
        <f t="shared" si="218"/>
        <v>052131</v>
      </c>
      <c r="I1863" t="str">
        <f t="shared" si="219"/>
        <v>05213105</v>
      </c>
      <c r="J1863" s="1" t="s">
        <v>1331</v>
      </c>
      <c r="K1863" s="3">
        <v>4.4952774924488964E-5</v>
      </c>
      <c r="L1863" s="1">
        <f t="shared" si="220"/>
        <v>3.999999999999998E-2</v>
      </c>
      <c r="M1863" s="2">
        <v>123.5756630600025</v>
      </c>
      <c r="N1863">
        <v>5.5550689676807773E-3</v>
      </c>
      <c r="X1863" s="8"/>
    </row>
    <row r="1864" spans="1:24" x14ac:dyDescent="0.25">
      <c r="A1864" t="s">
        <v>14</v>
      </c>
      <c r="B1864" t="s">
        <v>331</v>
      </c>
      <c r="C1864" t="s">
        <v>332</v>
      </c>
      <c r="D1864" t="str">
        <f t="shared" si="214"/>
        <v>05</v>
      </c>
      <c r="E1864" t="str">
        <f t="shared" si="215"/>
        <v>052</v>
      </c>
      <c r="F1864" t="str">
        <f t="shared" si="216"/>
        <v>0521</v>
      </c>
      <c r="G1864" t="str">
        <f t="shared" si="217"/>
        <v>05219</v>
      </c>
      <c r="H1864" t="str">
        <f t="shared" si="218"/>
        <v>052190</v>
      </c>
      <c r="I1864" t="str">
        <f t="shared" si="219"/>
        <v>05219002</v>
      </c>
      <c r="J1864" s="1" t="s">
        <v>1331</v>
      </c>
      <c r="K1864" s="3">
        <v>5.4604026621987723E-6</v>
      </c>
      <c r="L1864" s="1">
        <f t="shared" si="220"/>
        <v>3.999999999999998E-2</v>
      </c>
      <c r="M1864" s="2">
        <v>104.11624438102589</v>
      </c>
      <c r="N1864">
        <v>5.6851661799629176E-4</v>
      </c>
      <c r="X1864" s="8"/>
    </row>
    <row r="1865" spans="1:24" x14ac:dyDescent="0.25">
      <c r="A1865" t="s">
        <v>14</v>
      </c>
      <c r="B1865" t="s">
        <v>333</v>
      </c>
      <c r="C1865" t="s">
        <v>334</v>
      </c>
      <c r="D1865" t="str">
        <f t="shared" si="214"/>
        <v>05</v>
      </c>
      <c r="E1865" t="str">
        <f t="shared" si="215"/>
        <v>053</v>
      </c>
      <c r="F1865" t="str">
        <f t="shared" si="216"/>
        <v>0531</v>
      </c>
      <c r="G1865" t="str">
        <f t="shared" si="217"/>
        <v>05311</v>
      </c>
      <c r="H1865" t="str">
        <f t="shared" si="218"/>
        <v>053111</v>
      </c>
      <c r="I1865" t="str">
        <f t="shared" si="219"/>
        <v>05311101</v>
      </c>
      <c r="J1865" s="1" t="s">
        <v>1331</v>
      </c>
      <c r="K1865" s="3">
        <v>3.2486574990576752E-5</v>
      </c>
      <c r="L1865" s="1">
        <f t="shared" si="220"/>
        <v>3.999999999999998E-2</v>
      </c>
      <c r="M1865" s="2">
        <v>116.7889143285294</v>
      </c>
      <c r="N1865">
        <v>3.7940718234018142E-3</v>
      </c>
      <c r="X1865" s="8"/>
    </row>
    <row r="1866" spans="1:24" x14ac:dyDescent="0.25">
      <c r="A1866" t="s">
        <v>14</v>
      </c>
      <c r="B1866" t="s">
        <v>335</v>
      </c>
      <c r="C1866" t="s">
        <v>336</v>
      </c>
      <c r="D1866" t="str">
        <f t="shared" si="214"/>
        <v>05</v>
      </c>
      <c r="E1866" t="str">
        <f t="shared" si="215"/>
        <v>053</v>
      </c>
      <c r="F1866" t="str">
        <f t="shared" si="216"/>
        <v>0531</v>
      </c>
      <c r="G1866" t="str">
        <f t="shared" si="217"/>
        <v>05311</v>
      </c>
      <c r="H1866" t="str">
        <f t="shared" si="218"/>
        <v>053111</v>
      </c>
      <c r="I1866" t="str">
        <f t="shared" si="219"/>
        <v>05311106</v>
      </c>
      <c r="J1866" s="1" t="s">
        <v>1331</v>
      </c>
      <c r="K1866" s="3">
        <v>1.7987888446616945E-6</v>
      </c>
      <c r="L1866" s="1">
        <f t="shared" si="220"/>
        <v>3.999999999999998E-2</v>
      </c>
      <c r="M1866" s="2">
        <v>101.617442342346</v>
      </c>
      <c r="N1866">
        <v>1.8278832170846491E-4</v>
      </c>
      <c r="X1866" s="8"/>
    </row>
    <row r="1867" spans="1:24" x14ac:dyDescent="0.25">
      <c r="A1867" t="s">
        <v>14</v>
      </c>
      <c r="B1867" t="s">
        <v>337</v>
      </c>
      <c r="C1867" t="s">
        <v>338</v>
      </c>
      <c r="D1867" t="str">
        <f t="shared" si="214"/>
        <v>05</v>
      </c>
      <c r="E1867" t="str">
        <f t="shared" si="215"/>
        <v>053</v>
      </c>
      <c r="F1867" t="str">
        <f t="shared" si="216"/>
        <v>0531</v>
      </c>
      <c r="G1867" t="str">
        <f t="shared" si="217"/>
        <v>05311</v>
      </c>
      <c r="H1867" t="str">
        <f t="shared" si="218"/>
        <v>053112</v>
      </c>
      <c r="I1867" t="str">
        <f t="shared" si="219"/>
        <v>05311204</v>
      </c>
      <c r="J1867" s="1" t="s">
        <v>1331</v>
      </c>
      <c r="K1867" s="3">
        <v>7.9401602336978601E-5</v>
      </c>
      <c r="L1867" s="1">
        <f t="shared" si="220"/>
        <v>3.999999999999998E-2</v>
      </c>
      <c r="M1867" s="2">
        <v>117.3352509416753</v>
      </c>
      <c r="N1867">
        <v>9.3166069353804951E-3</v>
      </c>
      <c r="X1867" s="8"/>
    </row>
    <row r="1868" spans="1:24" x14ac:dyDescent="0.25">
      <c r="A1868" t="s">
        <v>14</v>
      </c>
      <c r="B1868" t="s">
        <v>339</v>
      </c>
      <c r="C1868" t="s">
        <v>340</v>
      </c>
      <c r="D1868" t="str">
        <f t="shared" si="214"/>
        <v>05</v>
      </c>
      <c r="E1868" t="str">
        <f t="shared" si="215"/>
        <v>053</v>
      </c>
      <c r="F1868" t="str">
        <f t="shared" si="216"/>
        <v>0531</v>
      </c>
      <c r="G1868" t="str">
        <f t="shared" si="217"/>
        <v>05312</v>
      </c>
      <c r="H1868" t="str">
        <f t="shared" si="218"/>
        <v>053120</v>
      </c>
      <c r="I1868" t="str">
        <f t="shared" si="219"/>
        <v>05312001</v>
      </c>
      <c r="J1868" s="1" t="s">
        <v>1331</v>
      </c>
      <c r="K1868" s="3">
        <v>6.159226768703526E-5</v>
      </c>
      <c r="L1868" s="1">
        <f t="shared" si="220"/>
        <v>3.999999999999998E-2</v>
      </c>
      <c r="M1868" s="2">
        <v>118.44402064372009</v>
      </c>
      <c r="N1868">
        <v>7.2952358254167382E-3</v>
      </c>
      <c r="X1868" s="8"/>
    </row>
    <row r="1869" spans="1:24" x14ac:dyDescent="0.25">
      <c r="A1869" t="s">
        <v>14</v>
      </c>
      <c r="B1869" t="s">
        <v>341</v>
      </c>
      <c r="C1869" t="s">
        <v>342</v>
      </c>
      <c r="D1869" t="str">
        <f t="shared" si="214"/>
        <v>05</v>
      </c>
      <c r="E1869" t="str">
        <f t="shared" si="215"/>
        <v>053</v>
      </c>
      <c r="F1869" t="str">
        <f t="shared" si="216"/>
        <v>0531</v>
      </c>
      <c r="G1869" t="str">
        <f t="shared" si="217"/>
        <v>05313</v>
      </c>
      <c r="H1869" t="str">
        <f t="shared" si="218"/>
        <v>053130</v>
      </c>
      <c r="I1869" t="str">
        <f t="shared" si="219"/>
        <v>05313001</v>
      </c>
      <c r="J1869" s="1" t="s">
        <v>1331</v>
      </c>
      <c r="K1869" s="3">
        <v>9.3350740723332096E-5</v>
      </c>
      <c r="L1869" s="1">
        <f t="shared" si="220"/>
        <v>3.999999999999998E-2</v>
      </c>
      <c r="M1869" s="2">
        <v>118.44402064372009</v>
      </c>
      <c r="N1869">
        <v>1.105683706134091E-2</v>
      </c>
      <c r="X1869" s="8"/>
    </row>
    <row r="1870" spans="1:24" x14ac:dyDescent="0.25">
      <c r="A1870" t="s">
        <v>14</v>
      </c>
      <c r="B1870" t="s">
        <v>343</v>
      </c>
      <c r="C1870" t="s">
        <v>344</v>
      </c>
      <c r="D1870" t="str">
        <f t="shared" si="214"/>
        <v>05</v>
      </c>
      <c r="E1870" t="str">
        <f t="shared" si="215"/>
        <v>053</v>
      </c>
      <c r="F1870" t="str">
        <f t="shared" si="216"/>
        <v>0532</v>
      </c>
      <c r="G1870" t="str">
        <f t="shared" si="217"/>
        <v>05321</v>
      </c>
      <c r="H1870" t="str">
        <f t="shared" si="218"/>
        <v>053212</v>
      </c>
      <c r="I1870" t="str">
        <f t="shared" si="219"/>
        <v>05321204</v>
      </c>
      <c r="J1870" s="1" t="s">
        <v>1331</v>
      </c>
      <c r="K1870" s="3">
        <v>2.5535866555247811E-5</v>
      </c>
      <c r="L1870" s="1">
        <f t="shared" si="220"/>
        <v>3.999999999999998E-2</v>
      </c>
      <c r="M1870" s="2">
        <v>100.8199980162666</v>
      </c>
      <c r="N1870">
        <v>2.5745260154437328E-3</v>
      </c>
      <c r="X1870" s="8"/>
    </row>
    <row r="1871" spans="1:24" x14ac:dyDescent="0.25">
      <c r="A1871" t="s">
        <v>14</v>
      </c>
      <c r="B1871" t="s">
        <v>345</v>
      </c>
      <c r="C1871" t="s">
        <v>346</v>
      </c>
      <c r="D1871" t="str">
        <f t="shared" si="214"/>
        <v>05</v>
      </c>
      <c r="E1871" t="str">
        <f t="shared" si="215"/>
        <v>053</v>
      </c>
      <c r="F1871" t="str">
        <f t="shared" si="216"/>
        <v>0532</v>
      </c>
      <c r="G1871" t="str">
        <f t="shared" si="217"/>
        <v>05329</v>
      </c>
      <c r="H1871" t="str">
        <f t="shared" si="218"/>
        <v>053292</v>
      </c>
      <c r="I1871" t="str">
        <f t="shared" si="219"/>
        <v>05329203</v>
      </c>
      <c r="J1871" s="1" t="s">
        <v>1331</v>
      </c>
      <c r="K1871" s="3">
        <v>6.1514195260813155E-5</v>
      </c>
      <c r="L1871" s="1">
        <f t="shared" si="220"/>
        <v>3.999999999999998E-2</v>
      </c>
      <c r="M1871" s="2">
        <v>109.8211612559688</v>
      </c>
      <c r="N1871">
        <v>6.7555603572689131E-3</v>
      </c>
      <c r="X1871" s="8"/>
    </row>
    <row r="1872" spans="1:24" x14ac:dyDescent="0.25">
      <c r="A1872" t="s">
        <v>14</v>
      </c>
      <c r="B1872" t="s">
        <v>347</v>
      </c>
      <c r="C1872" t="s">
        <v>348</v>
      </c>
      <c r="D1872" t="str">
        <f t="shared" si="214"/>
        <v>05</v>
      </c>
      <c r="E1872" t="str">
        <f t="shared" si="215"/>
        <v>054</v>
      </c>
      <c r="F1872" t="str">
        <f t="shared" si="216"/>
        <v>0540</v>
      </c>
      <c r="G1872" t="str">
        <f t="shared" si="217"/>
        <v>05401</v>
      </c>
      <c r="H1872" t="str">
        <f t="shared" si="218"/>
        <v>054012</v>
      </c>
      <c r="I1872" t="str">
        <f t="shared" si="219"/>
        <v>05401217</v>
      </c>
      <c r="J1872" s="1" t="s">
        <v>1331</v>
      </c>
      <c r="K1872" s="3">
        <v>2.4644000000000001E-4</v>
      </c>
      <c r="L1872" s="1">
        <f t="shared" si="220"/>
        <v>3.999999999999998E-2</v>
      </c>
      <c r="M1872" s="2">
        <v>114.8908903922698</v>
      </c>
      <c r="N1872">
        <v>2.8313711028270971E-2</v>
      </c>
      <c r="X1872" s="8"/>
    </row>
    <row r="1873" spans="1:24" x14ac:dyDescent="0.25">
      <c r="A1873" t="s">
        <v>14</v>
      </c>
      <c r="B1873" t="s">
        <v>349</v>
      </c>
      <c r="C1873" t="s">
        <v>350</v>
      </c>
      <c r="D1873" t="str">
        <f t="shared" si="214"/>
        <v>05</v>
      </c>
      <c r="E1873" t="str">
        <f t="shared" si="215"/>
        <v>054</v>
      </c>
      <c r="F1873" t="str">
        <f t="shared" si="216"/>
        <v>0540</v>
      </c>
      <c r="G1873" t="str">
        <f t="shared" si="217"/>
        <v>05402</v>
      </c>
      <c r="H1873" t="str">
        <f t="shared" si="218"/>
        <v>054020</v>
      </c>
      <c r="I1873" t="str">
        <f t="shared" si="219"/>
        <v>05402006</v>
      </c>
      <c r="J1873" s="1" t="s">
        <v>1331</v>
      </c>
      <c r="K1873" s="3">
        <v>1.1968303002100591E-5</v>
      </c>
      <c r="L1873" s="1">
        <f t="shared" si="220"/>
        <v>3.999999999999998E-2</v>
      </c>
      <c r="M1873" s="2">
        <v>116.0636847723118</v>
      </c>
      <c r="N1873">
        <v>1.389085346895316E-3</v>
      </c>
      <c r="X1873" s="8"/>
    </row>
    <row r="1874" spans="1:24" x14ac:dyDescent="0.25">
      <c r="A1874" t="s">
        <v>14</v>
      </c>
      <c r="B1874" t="s">
        <v>351</v>
      </c>
      <c r="C1874" t="s">
        <v>352</v>
      </c>
      <c r="D1874" t="str">
        <f t="shared" si="214"/>
        <v>05</v>
      </c>
      <c r="E1874" t="str">
        <f t="shared" si="215"/>
        <v>054</v>
      </c>
      <c r="F1874" t="str">
        <f t="shared" si="216"/>
        <v>0540</v>
      </c>
      <c r="G1874" t="str">
        <f t="shared" si="217"/>
        <v>05403</v>
      </c>
      <c r="H1874" t="str">
        <f t="shared" si="218"/>
        <v>054031</v>
      </c>
      <c r="I1874" t="str">
        <f t="shared" si="219"/>
        <v>05403104</v>
      </c>
      <c r="J1874" s="1" t="s">
        <v>1331</v>
      </c>
      <c r="K1874" s="3">
        <v>6.256120912762998E-5</v>
      </c>
      <c r="L1874" s="1">
        <f t="shared" si="220"/>
        <v>3.999999999999998E-2</v>
      </c>
      <c r="M1874" s="2">
        <v>113.2392440696313</v>
      </c>
      <c r="N1874">
        <v>7.0843840296949366E-3</v>
      </c>
      <c r="X1874" s="8"/>
    </row>
    <row r="1875" spans="1:24" x14ac:dyDescent="0.25">
      <c r="A1875" t="s">
        <v>14</v>
      </c>
      <c r="B1875" t="s">
        <v>353</v>
      </c>
      <c r="C1875" t="s">
        <v>354</v>
      </c>
      <c r="D1875" t="str">
        <f t="shared" si="214"/>
        <v>05</v>
      </c>
      <c r="E1875" t="str">
        <f t="shared" si="215"/>
        <v>054</v>
      </c>
      <c r="F1875" t="str">
        <f t="shared" si="216"/>
        <v>0540</v>
      </c>
      <c r="G1875" t="str">
        <f t="shared" si="217"/>
        <v>05403</v>
      </c>
      <c r="H1875" t="str">
        <f t="shared" si="218"/>
        <v>054033</v>
      </c>
      <c r="I1875" t="str">
        <f t="shared" si="219"/>
        <v>05403301</v>
      </c>
      <c r="J1875" s="1" t="s">
        <v>1331</v>
      </c>
      <c r="K1875" s="3">
        <v>4.6079433163835364E-5</v>
      </c>
      <c r="L1875" s="1">
        <f t="shared" si="220"/>
        <v>3.999999999999998E-2</v>
      </c>
      <c r="M1875" s="2">
        <v>143.69457729437639</v>
      </c>
      <c r="N1875">
        <v>6.6213646704417917E-3</v>
      </c>
      <c r="X1875" s="8"/>
    </row>
    <row r="1876" spans="1:24" x14ac:dyDescent="0.25">
      <c r="A1876" t="s">
        <v>14</v>
      </c>
      <c r="B1876" t="s">
        <v>355</v>
      </c>
      <c r="C1876" t="s">
        <v>356</v>
      </c>
      <c r="D1876" t="str">
        <f t="shared" si="214"/>
        <v>05</v>
      </c>
      <c r="E1876" t="str">
        <f t="shared" si="215"/>
        <v>054</v>
      </c>
      <c r="F1876" t="str">
        <f t="shared" si="216"/>
        <v>0540</v>
      </c>
      <c r="G1876" t="str">
        <f t="shared" si="217"/>
        <v>05403</v>
      </c>
      <c r="H1876" t="str">
        <f t="shared" si="218"/>
        <v>054035</v>
      </c>
      <c r="I1876" t="str">
        <f t="shared" si="219"/>
        <v>05403508</v>
      </c>
      <c r="J1876" s="1" t="s">
        <v>1331</v>
      </c>
      <c r="K1876" s="3">
        <v>2.0706919325069605E-6</v>
      </c>
      <c r="L1876" s="1">
        <f t="shared" si="220"/>
        <v>3.999999999999998E-2</v>
      </c>
      <c r="M1876" s="2">
        <v>125.20451374187481</v>
      </c>
      <c r="N1876">
        <v>2.5925997651875704E-4</v>
      </c>
      <c r="X1876" s="8"/>
    </row>
    <row r="1877" spans="1:24" x14ac:dyDescent="0.25">
      <c r="A1877" t="s">
        <v>14</v>
      </c>
      <c r="B1877" t="s">
        <v>357</v>
      </c>
      <c r="C1877" t="s">
        <v>358</v>
      </c>
      <c r="D1877" t="str">
        <f t="shared" si="214"/>
        <v>05</v>
      </c>
      <c r="E1877" t="str">
        <f t="shared" si="215"/>
        <v>054</v>
      </c>
      <c r="F1877" t="str">
        <f t="shared" si="216"/>
        <v>0540</v>
      </c>
      <c r="G1877" t="str">
        <f t="shared" si="217"/>
        <v>05403</v>
      </c>
      <c r="H1877" t="str">
        <f t="shared" si="218"/>
        <v>054035</v>
      </c>
      <c r="I1877" t="str">
        <f t="shared" si="219"/>
        <v>05403516</v>
      </c>
      <c r="J1877" s="1" t="s">
        <v>1331</v>
      </c>
      <c r="K1877" s="3">
        <v>1.3231242031854845E-5</v>
      </c>
      <c r="L1877" s="1">
        <f t="shared" si="220"/>
        <v>3.999999999999998E-2</v>
      </c>
      <c r="M1877" s="2">
        <v>120.49896265113649</v>
      </c>
      <c r="N1877">
        <v>1.5943509394246243E-3</v>
      </c>
      <c r="X1877" s="8"/>
    </row>
    <row r="1878" spans="1:24" x14ac:dyDescent="0.25">
      <c r="A1878" t="s">
        <v>14</v>
      </c>
      <c r="B1878" t="s">
        <v>359</v>
      </c>
      <c r="C1878" t="s">
        <v>360</v>
      </c>
      <c r="D1878" t="str">
        <f t="shared" si="214"/>
        <v>05</v>
      </c>
      <c r="E1878" t="str">
        <f t="shared" si="215"/>
        <v>055</v>
      </c>
      <c r="F1878" t="str">
        <f t="shared" si="216"/>
        <v>0551</v>
      </c>
      <c r="G1878" t="str">
        <f t="shared" si="217"/>
        <v>05510</v>
      </c>
      <c r="H1878" t="str">
        <f t="shared" si="218"/>
        <v>055100</v>
      </c>
      <c r="I1878" t="str">
        <f t="shared" si="219"/>
        <v>05510001</v>
      </c>
      <c r="J1878" s="1" t="s">
        <v>1331</v>
      </c>
      <c r="K1878" s="3">
        <v>2.3772864818058585E-5</v>
      </c>
      <c r="L1878" s="1">
        <f t="shared" si="220"/>
        <v>3.999999999999998E-2</v>
      </c>
      <c r="M1878" s="2">
        <v>114.3494643625409</v>
      </c>
      <c r="N1878">
        <v>2.7184143583080926E-3</v>
      </c>
      <c r="X1878" s="8"/>
    </row>
    <row r="1879" spans="1:24" x14ac:dyDescent="0.25">
      <c r="A1879" t="s">
        <v>14</v>
      </c>
      <c r="B1879" t="s">
        <v>361</v>
      </c>
      <c r="C1879" t="s">
        <v>362</v>
      </c>
      <c r="D1879" t="str">
        <f t="shared" si="214"/>
        <v>05</v>
      </c>
      <c r="E1879" t="str">
        <f t="shared" si="215"/>
        <v>055</v>
      </c>
      <c r="F1879" t="str">
        <f t="shared" si="216"/>
        <v>0551</v>
      </c>
      <c r="G1879" t="str">
        <f t="shared" si="217"/>
        <v>05510</v>
      </c>
      <c r="H1879" t="str">
        <f t="shared" si="218"/>
        <v>055100</v>
      </c>
      <c r="I1879" t="str">
        <f t="shared" si="219"/>
        <v>05510015</v>
      </c>
      <c r="J1879" s="1" t="s">
        <v>1331</v>
      </c>
      <c r="K1879" s="3">
        <v>5.4904363868653759E-6</v>
      </c>
      <c r="L1879" s="1">
        <f t="shared" si="220"/>
        <v>3.999999999999998E-2</v>
      </c>
      <c r="M1879" s="2">
        <v>124.59855536883239</v>
      </c>
      <c r="N1879">
        <v>6.841004421478976E-4</v>
      </c>
      <c r="X1879" s="8"/>
    </row>
    <row r="1880" spans="1:24" x14ac:dyDescent="0.25">
      <c r="A1880" t="s">
        <v>14</v>
      </c>
      <c r="B1880" t="s">
        <v>363</v>
      </c>
      <c r="C1880" t="s">
        <v>364</v>
      </c>
      <c r="D1880" t="str">
        <f t="shared" si="214"/>
        <v>05</v>
      </c>
      <c r="E1880" t="str">
        <f t="shared" si="215"/>
        <v>055</v>
      </c>
      <c r="F1880" t="str">
        <f t="shared" si="216"/>
        <v>0552</v>
      </c>
      <c r="G1880" t="str">
        <f t="shared" si="217"/>
        <v>05521</v>
      </c>
      <c r="H1880" t="str">
        <f t="shared" si="218"/>
        <v>055211</v>
      </c>
      <c r="I1880" t="str">
        <f t="shared" si="219"/>
        <v>05521110</v>
      </c>
      <c r="J1880" s="1" t="s">
        <v>1331</v>
      </c>
      <c r="K1880" s="3">
        <v>6.3899116383688527E-5</v>
      </c>
      <c r="L1880" s="1">
        <f t="shared" si="220"/>
        <v>3.999999999999998E-2</v>
      </c>
      <c r="M1880" s="2">
        <v>101.82212120056759</v>
      </c>
      <c r="N1880">
        <v>6.506343573029108E-3</v>
      </c>
      <c r="X1880" s="8"/>
    </row>
    <row r="1881" spans="1:24" x14ac:dyDescent="0.25">
      <c r="A1881" t="s">
        <v>14</v>
      </c>
      <c r="B1881" t="s">
        <v>365</v>
      </c>
      <c r="C1881" t="s">
        <v>366</v>
      </c>
      <c r="D1881" t="str">
        <f t="shared" si="214"/>
        <v>05</v>
      </c>
      <c r="E1881" t="str">
        <f t="shared" si="215"/>
        <v>055</v>
      </c>
      <c r="F1881" t="str">
        <f t="shared" si="216"/>
        <v>0552</v>
      </c>
      <c r="G1881" t="str">
        <f t="shared" si="217"/>
        <v>05521</v>
      </c>
      <c r="H1881" t="str">
        <f t="shared" si="218"/>
        <v>055212</v>
      </c>
      <c r="I1881" t="str">
        <f t="shared" si="219"/>
        <v>05521208</v>
      </c>
      <c r="J1881" s="1" t="s">
        <v>1331</v>
      </c>
      <c r="K1881" s="3">
        <v>3.4455939252406365E-6</v>
      </c>
      <c r="L1881" s="1">
        <f t="shared" si="220"/>
        <v>3.999999999999998E-2</v>
      </c>
      <c r="M1881" s="2">
        <v>102.38706668224511</v>
      </c>
      <c r="N1881">
        <v>3.5278425498355172E-4</v>
      </c>
      <c r="X1881" s="8"/>
    </row>
    <row r="1882" spans="1:24" x14ac:dyDescent="0.25">
      <c r="A1882" t="s">
        <v>14</v>
      </c>
      <c r="B1882" t="s">
        <v>367</v>
      </c>
      <c r="C1882" t="s">
        <v>368</v>
      </c>
      <c r="D1882" t="str">
        <f t="shared" si="214"/>
        <v>05</v>
      </c>
      <c r="E1882" t="str">
        <f t="shared" si="215"/>
        <v>055</v>
      </c>
      <c r="F1882" t="str">
        <f t="shared" si="216"/>
        <v>0552</v>
      </c>
      <c r="G1882" t="str">
        <f t="shared" si="217"/>
        <v>05522</v>
      </c>
      <c r="H1882" t="str">
        <f t="shared" si="218"/>
        <v>055222</v>
      </c>
      <c r="I1882" t="str">
        <f t="shared" si="219"/>
        <v>05522206</v>
      </c>
      <c r="J1882" s="1" t="s">
        <v>1331</v>
      </c>
      <c r="K1882" s="3">
        <v>5.965446867973085E-5</v>
      </c>
      <c r="L1882" s="1">
        <f t="shared" si="220"/>
        <v>3.999999999999998E-2</v>
      </c>
      <c r="M1882" s="2">
        <v>142.9717145523893</v>
      </c>
      <c r="N1882">
        <v>8.5289016678529277E-3</v>
      </c>
      <c r="X1882" s="8"/>
    </row>
    <row r="1883" spans="1:24" x14ac:dyDescent="0.25">
      <c r="A1883" t="s">
        <v>14</v>
      </c>
      <c r="B1883" t="s">
        <v>369</v>
      </c>
      <c r="C1883" t="s">
        <v>370</v>
      </c>
      <c r="D1883" t="str">
        <f t="shared" si="214"/>
        <v>05</v>
      </c>
      <c r="E1883" t="str">
        <f t="shared" si="215"/>
        <v>056</v>
      </c>
      <c r="F1883" t="str">
        <f t="shared" si="216"/>
        <v>0561</v>
      </c>
      <c r="G1883" t="str">
        <f t="shared" si="217"/>
        <v>05611</v>
      </c>
      <c r="H1883" t="str">
        <f t="shared" si="218"/>
        <v>056111</v>
      </c>
      <c r="I1883" t="str">
        <f t="shared" si="219"/>
        <v>05611106</v>
      </c>
      <c r="J1883" s="1" t="s">
        <v>1331</v>
      </c>
      <c r="K1883" s="3">
        <v>6.2407900327529029E-5</v>
      </c>
      <c r="L1883" s="1">
        <f t="shared" si="220"/>
        <v>3.999999999999998E-2</v>
      </c>
      <c r="M1883" s="2">
        <v>132.49708794695161</v>
      </c>
      <c r="N1883">
        <v>8.268865058281203E-3</v>
      </c>
      <c r="X1883" s="8"/>
    </row>
    <row r="1884" spans="1:24" x14ac:dyDescent="0.25">
      <c r="A1884" t="s">
        <v>14</v>
      </c>
      <c r="B1884" t="s">
        <v>371</v>
      </c>
      <c r="C1884" t="s">
        <v>372</v>
      </c>
      <c r="D1884" t="str">
        <f t="shared" si="214"/>
        <v>05</v>
      </c>
      <c r="E1884" t="str">
        <f t="shared" si="215"/>
        <v>056</v>
      </c>
      <c r="F1884" t="str">
        <f t="shared" si="216"/>
        <v>0561</v>
      </c>
      <c r="G1884" t="str">
        <f t="shared" si="217"/>
        <v>05611</v>
      </c>
      <c r="H1884" t="str">
        <f t="shared" si="218"/>
        <v>056111</v>
      </c>
      <c r="I1884" t="str">
        <f t="shared" si="219"/>
        <v>05611109</v>
      </c>
      <c r="J1884" s="1" t="s">
        <v>1331</v>
      </c>
      <c r="K1884" s="3">
        <v>1.8748570139123728E-5</v>
      </c>
      <c r="L1884" s="1">
        <f t="shared" si="220"/>
        <v>3.999999999999998E-2</v>
      </c>
      <c r="M1884" s="2">
        <v>136.94145057363389</v>
      </c>
      <c r="N1884">
        <v>2.5674563910331205E-3</v>
      </c>
      <c r="X1884" s="8"/>
    </row>
    <row r="1885" spans="1:24" x14ac:dyDescent="0.25">
      <c r="A1885" t="s">
        <v>14</v>
      </c>
      <c r="B1885" t="s">
        <v>373</v>
      </c>
      <c r="C1885" t="s">
        <v>374</v>
      </c>
      <c r="D1885" t="str">
        <f t="shared" si="214"/>
        <v>05</v>
      </c>
      <c r="E1885" t="str">
        <f t="shared" si="215"/>
        <v>056</v>
      </c>
      <c r="F1885" t="str">
        <f t="shared" si="216"/>
        <v>0561</v>
      </c>
      <c r="G1885" t="str">
        <f t="shared" si="217"/>
        <v>05611</v>
      </c>
      <c r="H1885" t="str">
        <f t="shared" si="218"/>
        <v>056111</v>
      </c>
      <c r="I1885" t="str">
        <f t="shared" si="219"/>
        <v>05611110</v>
      </c>
      <c r="J1885" s="1" t="s">
        <v>1331</v>
      </c>
      <c r="K1885" s="3">
        <v>6.3114529250914408E-5</v>
      </c>
      <c r="L1885" s="1">
        <f t="shared" si="220"/>
        <v>3.999999999999998E-2</v>
      </c>
      <c r="M1885" s="2">
        <v>119.72842401327971</v>
      </c>
      <c r="N1885">
        <v>7.5566031195520248E-3</v>
      </c>
      <c r="X1885" s="8"/>
    </row>
    <row r="1886" spans="1:24" x14ac:dyDescent="0.25">
      <c r="A1886" t="s">
        <v>14</v>
      </c>
      <c r="B1886" t="s">
        <v>375</v>
      </c>
      <c r="C1886" t="s">
        <v>376</v>
      </c>
      <c r="D1886" t="str">
        <f t="shared" si="214"/>
        <v>05</v>
      </c>
      <c r="E1886" t="str">
        <f t="shared" si="215"/>
        <v>056</v>
      </c>
      <c r="F1886" t="str">
        <f t="shared" si="216"/>
        <v>0561</v>
      </c>
      <c r="G1886" t="str">
        <f t="shared" si="217"/>
        <v>05611</v>
      </c>
      <c r="H1886" t="str">
        <f t="shared" si="218"/>
        <v>056111</v>
      </c>
      <c r="I1886" t="str">
        <f t="shared" si="219"/>
        <v>05611112</v>
      </c>
      <c r="J1886" s="1" t="s">
        <v>1331</v>
      </c>
      <c r="K1886" s="3">
        <v>5.4361982924079849E-4</v>
      </c>
      <c r="L1886" s="1">
        <f t="shared" si="220"/>
        <v>3.999999999999998E-2</v>
      </c>
      <c r="M1886" s="2">
        <v>108.9425392318104</v>
      </c>
      <c r="N1886">
        <v>5.9223324574255762E-2</v>
      </c>
      <c r="X1886" s="8"/>
    </row>
    <row r="1887" spans="1:24" x14ac:dyDescent="0.25">
      <c r="A1887" t="s">
        <v>14</v>
      </c>
      <c r="B1887" t="s">
        <v>377</v>
      </c>
      <c r="C1887" t="s">
        <v>378</v>
      </c>
      <c r="D1887" t="str">
        <f t="shared" si="214"/>
        <v>05</v>
      </c>
      <c r="E1887" t="str">
        <f t="shared" si="215"/>
        <v>056</v>
      </c>
      <c r="F1887" t="str">
        <f t="shared" si="216"/>
        <v>0561</v>
      </c>
      <c r="G1887" t="str">
        <f t="shared" si="217"/>
        <v>05611</v>
      </c>
      <c r="H1887" t="str">
        <f t="shared" si="218"/>
        <v>056111</v>
      </c>
      <c r="I1887" t="str">
        <f t="shared" si="219"/>
        <v>05611115</v>
      </c>
      <c r="J1887" s="1" t="s">
        <v>1331</v>
      </c>
      <c r="K1887" s="3">
        <v>2.1721940482509292E-5</v>
      </c>
      <c r="L1887" s="1">
        <f t="shared" si="220"/>
        <v>3.999999999999998E-2</v>
      </c>
      <c r="M1887" s="2">
        <v>128.5651319546794</v>
      </c>
      <c r="N1887">
        <v>2.7926841444454995E-3</v>
      </c>
      <c r="X1887" s="8"/>
    </row>
    <row r="1888" spans="1:24" x14ac:dyDescent="0.25">
      <c r="A1888" t="s">
        <v>14</v>
      </c>
      <c r="B1888" t="s">
        <v>379</v>
      </c>
      <c r="C1888" t="s">
        <v>380</v>
      </c>
      <c r="D1888" t="str">
        <f t="shared" si="214"/>
        <v>05</v>
      </c>
      <c r="E1888" t="str">
        <f t="shared" si="215"/>
        <v>056</v>
      </c>
      <c r="F1888" t="str">
        <f t="shared" si="216"/>
        <v>0561</v>
      </c>
      <c r="G1888" t="str">
        <f t="shared" si="217"/>
        <v>05611</v>
      </c>
      <c r="H1888" t="str">
        <f t="shared" si="218"/>
        <v>056111</v>
      </c>
      <c r="I1888" t="str">
        <f t="shared" si="219"/>
        <v>05611125</v>
      </c>
      <c r="J1888" s="1" t="s">
        <v>1331</v>
      </c>
      <c r="K1888" s="3">
        <v>1.2450198056171326E-5</v>
      </c>
      <c r="L1888" s="1">
        <f t="shared" si="220"/>
        <v>3.999999999999998E-2</v>
      </c>
      <c r="M1888" s="2">
        <v>115.29764478952021</v>
      </c>
      <c r="N1888">
        <v>1.4354785130396164E-3</v>
      </c>
      <c r="X1888" s="8"/>
    </row>
    <row r="1889" spans="1:24" x14ac:dyDescent="0.25">
      <c r="A1889" t="s">
        <v>14</v>
      </c>
      <c r="B1889" t="s">
        <v>381</v>
      </c>
      <c r="C1889" t="s">
        <v>382</v>
      </c>
      <c r="D1889" t="str">
        <f t="shared" si="214"/>
        <v>05</v>
      </c>
      <c r="E1889" t="str">
        <f t="shared" si="215"/>
        <v>056</v>
      </c>
      <c r="F1889" t="str">
        <f t="shared" si="216"/>
        <v>0561</v>
      </c>
      <c r="G1889" t="str">
        <f t="shared" si="217"/>
        <v>05611</v>
      </c>
      <c r="H1889" t="str">
        <f t="shared" si="218"/>
        <v>056112</v>
      </c>
      <c r="I1889" t="str">
        <f t="shared" si="219"/>
        <v>05611205</v>
      </c>
      <c r="J1889" s="1" t="s">
        <v>1331</v>
      </c>
      <c r="K1889" s="3">
        <v>2.632856651146582E-5</v>
      </c>
      <c r="L1889" s="1">
        <f t="shared" si="220"/>
        <v>3.999999999999998E-2</v>
      </c>
      <c r="M1889" s="2">
        <v>113.22500585159889</v>
      </c>
      <c r="N1889">
        <v>2.9810520973249282E-3</v>
      </c>
      <c r="X1889" s="8"/>
    </row>
    <row r="1890" spans="1:24" x14ac:dyDescent="0.25">
      <c r="A1890" t="s">
        <v>14</v>
      </c>
      <c r="B1890" t="s">
        <v>383</v>
      </c>
      <c r="C1890" t="s">
        <v>384</v>
      </c>
      <c r="D1890" t="str">
        <f t="shared" si="214"/>
        <v>05</v>
      </c>
      <c r="E1890" t="str">
        <f t="shared" si="215"/>
        <v>056</v>
      </c>
      <c r="F1890" t="str">
        <f t="shared" si="216"/>
        <v>0561</v>
      </c>
      <c r="G1890" t="str">
        <f t="shared" si="217"/>
        <v>05611</v>
      </c>
      <c r="H1890" t="str">
        <f t="shared" si="218"/>
        <v>056112</v>
      </c>
      <c r="I1890" t="str">
        <f t="shared" si="219"/>
        <v>05611207</v>
      </c>
      <c r="J1890" s="1" t="s">
        <v>1331</v>
      </c>
      <c r="K1890" s="3">
        <v>4.4942601391337828E-6</v>
      </c>
      <c r="L1890" s="1">
        <f t="shared" si="220"/>
        <v>3.999999999999998E-2</v>
      </c>
      <c r="M1890" s="2">
        <v>131.49998272355251</v>
      </c>
      <c r="N1890">
        <v>5.9099513065124316E-4</v>
      </c>
      <c r="X1890" s="8"/>
    </row>
    <row r="1891" spans="1:24" x14ac:dyDescent="0.25">
      <c r="A1891" t="s">
        <v>14</v>
      </c>
      <c r="B1891" t="s">
        <v>385</v>
      </c>
      <c r="C1891" t="s">
        <v>386</v>
      </c>
      <c r="D1891" t="str">
        <f t="shared" si="214"/>
        <v>05</v>
      </c>
      <c r="E1891" t="str">
        <f t="shared" si="215"/>
        <v>056</v>
      </c>
      <c r="F1891" t="str">
        <f t="shared" si="216"/>
        <v>0561</v>
      </c>
      <c r="G1891" t="str">
        <f t="shared" si="217"/>
        <v>05619</v>
      </c>
      <c r="H1891" t="str">
        <f t="shared" si="218"/>
        <v>056192</v>
      </c>
      <c r="I1891" t="str">
        <f t="shared" si="219"/>
        <v>05619204</v>
      </c>
      <c r="J1891" s="1" t="s">
        <v>1331</v>
      </c>
      <c r="K1891" s="3">
        <v>2.5018810129719066E-5</v>
      </c>
      <c r="L1891" s="1">
        <f t="shared" si="220"/>
        <v>3.999999999999998E-2</v>
      </c>
      <c r="M1891" s="2">
        <v>107.7493608535859</v>
      </c>
      <c r="N1891">
        <v>2.69576080079445E-3</v>
      </c>
      <c r="X1891" s="8"/>
    </row>
    <row r="1892" spans="1:24" x14ac:dyDescent="0.25">
      <c r="A1892" t="s">
        <v>14</v>
      </c>
      <c r="B1892" t="s">
        <v>387</v>
      </c>
      <c r="C1892" t="s">
        <v>388</v>
      </c>
      <c r="D1892" t="str">
        <f t="shared" si="214"/>
        <v>05</v>
      </c>
      <c r="E1892" t="str">
        <f t="shared" si="215"/>
        <v>056</v>
      </c>
      <c r="F1892" t="str">
        <f t="shared" si="216"/>
        <v>0561</v>
      </c>
      <c r="G1892" t="str">
        <f t="shared" si="217"/>
        <v>05619</v>
      </c>
      <c r="H1892" t="str">
        <f t="shared" si="218"/>
        <v>056194</v>
      </c>
      <c r="I1892" t="str">
        <f t="shared" si="219"/>
        <v>05619406</v>
      </c>
      <c r="J1892" s="1" t="s">
        <v>1331</v>
      </c>
      <c r="K1892" s="3">
        <v>5.7733529266452358E-4</v>
      </c>
      <c r="L1892" s="1">
        <f t="shared" si="220"/>
        <v>3.999999999999998E-2</v>
      </c>
      <c r="M1892" s="2">
        <v>152.04355641965421</v>
      </c>
      <c r="N1892">
        <v>8.7780111143296063E-2</v>
      </c>
      <c r="X1892" s="8"/>
    </row>
    <row r="1893" spans="1:24" x14ac:dyDescent="0.25">
      <c r="A1893" t="s">
        <v>14</v>
      </c>
      <c r="B1893" t="s">
        <v>389</v>
      </c>
      <c r="C1893" t="s">
        <v>390</v>
      </c>
      <c r="D1893" t="str">
        <f t="shared" si="214"/>
        <v>05</v>
      </c>
      <c r="E1893" t="str">
        <f t="shared" si="215"/>
        <v>056</v>
      </c>
      <c r="F1893" t="str">
        <f t="shared" si="216"/>
        <v>0561</v>
      </c>
      <c r="G1893" t="str">
        <f t="shared" si="217"/>
        <v>05619</v>
      </c>
      <c r="H1893" t="str">
        <f t="shared" si="218"/>
        <v>056194</v>
      </c>
      <c r="I1893" t="str">
        <f t="shared" si="219"/>
        <v>05619408</v>
      </c>
      <c r="J1893" s="1" t="s">
        <v>1331</v>
      </c>
      <c r="K1893" s="3">
        <v>1.0056817890950061E-4</v>
      </c>
      <c r="L1893" s="1">
        <f t="shared" si="220"/>
        <v>3.999999999999998E-2</v>
      </c>
      <c r="M1893" s="2">
        <v>126.4417291515191</v>
      </c>
      <c r="N1893">
        <v>1.2716014438936591E-2</v>
      </c>
      <c r="X1893" s="8"/>
    </row>
    <row r="1894" spans="1:24" x14ac:dyDescent="0.25">
      <c r="A1894" t="s">
        <v>14</v>
      </c>
      <c r="B1894" t="s">
        <v>391</v>
      </c>
      <c r="C1894" t="s">
        <v>392</v>
      </c>
      <c r="D1894" t="str">
        <f t="shared" si="214"/>
        <v>05</v>
      </c>
      <c r="E1894" t="str">
        <f t="shared" si="215"/>
        <v>056</v>
      </c>
      <c r="F1894" t="str">
        <f t="shared" si="216"/>
        <v>0561</v>
      </c>
      <c r="G1894" t="str">
        <f t="shared" si="217"/>
        <v>05619</v>
      </c>
      <c r="H1894" t="str">
        <f t="shared" si="218"/>
        <v>056194</v>
      </c>
      <c r="I1894" t="str">
        <f t="shared" si="219"/>
        <v>05619413</v>
      </c>
      <c r="J1894" s="1" t="s">
        <v>1331</v>
      </c>
      <c r="K1894" s="3">
        <v>1.3026475878481916E-4</v>
      </c>
      <c r="L1894" s="1">
        <f t="shared" si="220"/>
        <v>3.999999999999998E-2</v>
      </c>
      <c r="M1894" s="2">
        <v>133.66214896637541</v>
      </c>
      <c r="N1894">
        <v>1.7411467593765457E-2</v>
      </c>
      <c r="X1894" s="8"/>
    </row>
    <row r="1895" spans="1:24" x14ac:dyDescent="0.25">
      <c r="A1895" t="s">
        <v>14</v>
      </c>
      <c r="B1895" t="s">
        <v>393</v>
      </c>
      <c r="C1895" t="s">
        <v>394</v>
      </c>
      <c r="D1895" t="str">
        <f t="shared" si="214"/>
        <v>05</v>
      </c>
      <c r="E1895" t="str">
        <f t="shared" si="215"/>
        <v>056</v>
      </c>
      <c r="F1895" t="str">
        <f t="shared" si="216"/>
        <v>0561</v>
      </c>
      <c r="G1895" t="str">
        <f t="shared" si="217"/>
        <v>05619</v>
      </c>
      <c r="H1895" t="str">
        <f t="shared" si="218"/>
        <v>056194</v>
      </c>
      <c r="I1895" t="str">
        <f t="shared" si="219"/>
        <v>05619415</v>
      </c>
      <c r="J1895" s="1" t="s">
        <v>1331</v>
      </c>
      <c r="K1895" s="3">
        <v>8.3387788579833885E-5</v>
      </c>
      <c r="L1895" s="1">
        <f t="shared" si="220"/>
        <v>3.999999999999998E-2</v>
      </c>
      <c r="M1895" s="2">
        <v>118.47791912300551</v>
      </c>
      <c r="N1895">
        <v>9.879611671207841E-3</v>
      </c>
      <c r="X1895" s="8"/>
    </row>
    <row r="1896" spans="1:24" x14ac:dyDescent="0.25">
      <c r="A1896" t="s">
        <v>14</v>
      </c>
      <c r="B1896" t="s">
        <v>395</v>
      </c>
      <c r="C1896" t="s">
        <v>396</v>
      </c>
      <c r="D1896" t="str">
        <f t="shared" ref="D1896:D1945" si="221">LEFT(B1896,2)</f>
        <v>05</v>
      </c>
      <c r="E1896" t="str">
        <f t="shared" ref="E1896:E1945" si="222">LEFT(B1896,3)</f>
        <v>056</v>
      </c>
      <c r="F1896" t="str">
        <f t="shared" ref="F1896:F1945" si="223">LEFT(B1896,4)</f>
        <v>0561</v>
      </c>
      <c r="G1896" t="str">
        <f t="shared" ref="G1896:G1945" si="224">LEFT(B1896,5)</f>
        <v>05619</v>
      </c>
      <c r="H1896" t="str">
        <f t="shared" ref="H1896:H1945" si="225">LEFT(B1896,6)</f>
        <v>056194</v>
      </c>
      <c r="I1896" t="str">
        <f t="shared" ref="I1896:I1945" si="226">LEFT(B1896,8)</f>
        <v>05619422</v>
      </c>
      <c r="J1896" s="1" t="s">
        <v>1331</v>
      </c>
      <c r="K1896" s="3">
        <v>9.9903324824818446E-5</v>
      </c>
      <c r="L1896" s="1">
        <f t="shared" si="220"/>
        <v>3.999999999999998E-2</v>
      </c>
      <c r="M1896" s="2">
        <v>109.30906704748119</v>
      </c>
      <c r="N1896">
        <v>1.0920339231542371E-2</v>
      </c>
      <c r="X1896" s="8"/>
    </row>
    <row r="1897" spans="1:24" x14ac:dyDescent="0.25">
      <c r="A1897" t="s">
        <v>14</v>
      </c>
      <c r="B1897" t="s">
        <v>397</v>
      </c>
      <c r="C1897" t="s">
        <v>398</v>
      </c>
      <c r="D1897" t="str">
        <f t="shared" si="221"/>
        <v>05</v>
      </c>
      <c r="E1897" t="str">
        <f t="shared" si="222"/>
        <v>056</v>
      </c>
      <c r="F1897" t="str">
        <f t="shared" si="223"/>
        <v>0561</v>
      </c>
      <c r="G1897" t="str">
        <f t="shared" si="224"/>
        <v>05619</v>
      </c>
      <c r="H1897" t="str">
        <f t="shared" si="225"/>
        <v>056194</v>
      </c>
      <c r="I1897" t="str">
        <f t="shared" si="226"/>
        <v>05619430</v>
      </c>
      <c r="J1897" s="1" t="s">
        <v>1331</v>
      </c>
      <c r="K1897" s="3">
        <v>2.1875911209322409E-4</v>
      </c>
      <c r="L1897" s="1">
        <f t="shared" si="220"/>
        <v>3.999999999999998E-2</v>
      </c>
      <c r="M1897" s="2">
        <v>134.77277983261129</v>
      </c>
      <c r="N1897">
        <v>2.9482773650517626E-2</v>
      </c>
      <c r="X1897" s="8"/>
    </row>
    <row r="1898" spans="1:24" x14ac:dyDescent="0.25">
      <c r="A1898" t="s">
        <v>14</v>
      </c>
      <c r="B1898" t="s">
        <v>399</v>
      </c>
      <c r="C1898" t="s">
        <v>400</v>
      </c>
      <c r="D1898" t="str">
        <f t="shared" si="221"/>
        <v>05</v>
      </c>
      <c r="E1898" t="str">
        <f t="shared" si="222"/>
        <v>056</v>
      </c>
      <c r="F1898" t="str">
        <f t="shared" si="223"/>
        <v>0561</v>
      </c>
      <c r="G1898" t="str">
        <f t="shared" si="224"/>
        <v>05619</v>
      </c>
      <c r="H1898" t="str">
        <f t="shared" si="225"/>
        <v>056194</v>
      </c>
      <c r="I1898" t="str">
        <f t="shared" si="226"/>
        <v>05619431</v>
      </c>
      <c r="J1898" s="1" t="s">
        <v>1331</v>
      </c>
      <c r="K1898" s="3">
        <v>2.3164259400846435E-4</v>
      </c>
      <c r="L1898" s="1">
        <f t="shared" si="220"/>
        <v>3.999999999999998E-2</v>
      </c>
      <c r="M1898" s="2">
        <v>144.8143846146146</v>
      </c>
      <c r="N1898">
        <v>3.3545179701868773E-2</v>
      </c>
      <c r="X1898" s="8"/>
    </row>
    <row r="1899" spans="1:24" x14ac:dyDescent="0.25">
      <c r="A1899" t="s">
        <v>14</v>
      </c>
      <c r="B1899" t="s">
        <v>401</v>
      </c>
      <c r="C1899" t="s">
        <v>402</v>
      </c>
      <c r="D1899" t="str">
        <f t="shared" si="221"/>
        <v>06</v>
      </c>
      <c r="E1899" t="str">
        <f t="shared" si="222"/>
        <v>061</v>
      </c>
      <c r="F1899" t="str">
        <f t="shared" si="223"/>
        <v>0611</v>
      </c>
      <c r="G1899" t="str">
        <f t="shared" si="224"/>
        <v>06111</v>
      </c>
      <c r="H1899" t="str">
        <f t="shared" si="225"/>
        <v>061111</v>
      </c>
      <c r="I1899" t="str">
        <f t="shared" si="226"/>
        <v>06111103</v>
      </c>
      <c r="J1899" s="1" t="s">
        <v>1331</v>
      </c>
      <c r="K1899" s="3">
        <v>2.6051999999999998E-4</v>
      </c>
      <c r="L1899" s="1">
        <f t="shared" si="220"/>
        <v>3.999999999999998E-2</v>
      </c>
      <c r="M1899" s="2">
        <v>102.0397378720663</v>
      </c>
      <c r="N1899">
        <v>2.6583392510430709E-2</v>
      </c>
      <c r="X1899" s="8"/>
    </row>
    <row r="1900" spans="1:24" x14ac:dyDescent="0.25">
      <c r="A1900" t="s">
        <v>14</v>
      </c>
      <c r="B1900" t="s">
        <v>403</v>
      </c>
      <c r="C1900" t="s">
        <v>404</v>
      </c>
      <c r="D1900" t="str">
        <f t="shared" si="221"/>
        <v>06</v>
      </c>
      <c r="E1900" t="str">
        <f t="shared" si="222"/>
        <v>061</v>
      </c>
      <c r="F1900" t="str">
        <f t="shared" si="223"/>
        <v>0611</v>
      </c>
      <c r="G1900" t="str">
        <f t="shared" si="224"/>
        <v>06111</v>
      </c>
      <c r="H1900" t="str">
        <f t="shared" si="225"/>
        <v>061111</v>
      </c>
      <c r="I1900" t="str">
        <f t="shared" si="226"/>
        <v>06111104</v>
      </c>
      <c r="J1900" s="1" t="s">
        <v>1331</v>
      </c>
      <c r="K1900" s="3">
        <v>1.4844121515819104E-5</v>
      </c>
      <c r="L1900" s="1">
        <f t="shared" si="220"/>
        <v>3.999999999999998E-2</v>
      </c>
      <c r="M1900" s="2">
        <v>104.6484752694456</v>
      </c>
      <c r="N1900">
        <v>1.5534146833448407E-3</v>
      </c>
      <c r="X1900" s="8"/>
    </row>
    <row r="1901" spans="1:24" x14ac:dyDescent="0.25">
      <c r="A1901" t="s">
        <v>14</v>
      </c>
      <c r="B1901" t="s">
        <v>405</v>
      </c>
      <c r="C1901" t="s">
        <v>406</v>
      </c>
      <c r="D1901" t="str">
        <f t="shared" si="221"/>
        <v>06</v>
      </c>
      <c r="E1901" t="str">
        <f t="shared" si="222"/>
        <v>061</v>
      </c>
      <c r="F1901" t="str">
        <f t="shared" si="223"/>
        <v>0611</v>
      </c>
      <c r="G1901" t="str">
        <f t="shared" si="224"/>
        <v>06111</v>
      </c>
      <c r="H1901" t="str">
        <f t="shared" si="225"/>
        <v>061111</v>
      </c>
      <c r="I1901" t="str">
        <f t="shared" si="226"/>
        <v>06111105</v>
      </c>
      <c r="J1901" s="1" t="s">
        <v>1331</v>
      </c>
      <c r="K1901" s="3">
        <v>7.2848043722491305E-6</v>
      </c>
      <c r="L1901" s="1">
        <f t="shared" si="220"/>
        <v>3.999999999999998E-2</v>
      </c>
      <c r="M1901" s="2">
        <v>109.97043325918369</v>
      </c>
      <c r="N1901">
        <v>8.0111309302463259E-4</v>
      </c>
      <c r="X1901" s="8"/>
    </row>
    <row r="1902" spans="1:24" x14ac:dyDescent="0.25">
      <c r="A1902" t="s">
        <v>14</v>
      </c>
      <c r="B1902" t="s">
        <v>407</v>
      </c>
      <c r="C1902" t="s">
        <v>408</v>
      </c>
      <c r="D1902" t="str">
        <f t="shared" si="221"/>
        <v>06</v>
      </c>
      <c r="E1902" t="str">
        <f t="shared" si="222"/>
        <v>061</v>
      </c>
      <c r="F1902" t="str">
        <f t="shared" si="223"/>
        <v>0611</v>
      </c>
      <c r="G1902" t="str">
        <f t="shared" si="224"/>
        <v>06111</v>
      </c>
      <c r="H1902" t="str">
        <f t="shared" si="225"/>
        <v>061111</v>
      </c>
      <c r="I1902" t="str">
        <f t="shared" si="226"/>
        <v>06111107</v>
      </c>
      <c r="J1902" s="1" t="s">
        <v>1331</v>
      </c>
      <c r="K1902" s="3">
        <v>3.2090233418219691E-4</v>
      </c>
      <c r="L1902" s="1">
        <f t="shared" si="220"/>
        <v>3.999999999999998E-2</v>
      </c>
      <c r="M1902" s="2">
        <v>115.9715994977748</v>
      </c>
      <c r="N1902">
        <v>3.7215556977678831E-2</v>
      </c>
      <c r="X1902" s="8"/>
    </row>
    <row r="1903" spans="1:24" x14ac:dyDescent="0.25">
      <c r="A1903" t="s">
        <v>14</v>
      </c>
      <c r="B1903" t="s">
        <v>409</v>
      </c>
      <c r="C1903" t="s">
        <v>410</v>
      </c>
      <c r="D1903" t="str">
        <f t="shared" si="221"/>
        <v>06</v>
      </c>
      <c r="E1903" t="str">
        <f t="shared" si="222"/>
        <v>061</v>
      </c>
      <c r="F1903" t="str">
        <f t="shared" si="223"/>
        <v>0611</v>
      </c>
      <c r="G1903" t="str">
        <f t="shared" si="224"/>
        <v>06111</v>
      </c>
      <c r="H1903" t="str">
        <f t="shared" si="225"/>
        <v>061111</v>
      </c>
      <c r="I1903" t="str">
        <f t="shared" si="226"/>
        <v>06111109</v>
      </c>
      <c r="J1903" s="1" t="s">
        <v>1331</v>
      </c>
      <c r="K1903" s="3">
        <v>2.7516093671905241E-4</v>
      </c>
      <c r="L1903" s="1">
        <f t="shared" si="220"/>
        <v>3.999999999999998E-2</v>
      </c>
      <c r="M1903" s="2">
        <v>112.8880432259372</v>
      </c>
      <c r="N1903">
        <v>3.1062379718429758E-2</v>
      </c>
      <c r="X1903" s="8"/>
    </row>
    <row r="1904" spans="1:24" x14ac:dyDescent="0.25">
      <c r="A1904" t="s">
        <v>14</v>
      </c>
      <c r="B1904" t="s">
        <v>411</v>
      </c>
      <c r="C1904" t="s">
        <v>412</v>
      </c>
      <c r="D1904" t="str">
        <f t="shared" si="221"/>
        <v>06</v>
      </c>
      <c r="E1904" t="str">
        <f t="shared" si="222"/>
        <v>061</v>
      </c>
      <c r="F1904" t="str">
        <f t="shared" si="223"/>
        <v>0611</v>
      </c>
      <c r="G1904" t="str">
        <f t="shared" si="224"/>
        <v>06111</v>
      </c>
      <c r="H1904" t="str">
        <f t="shared" si="225"/>
        <v>061111</v>
      </c>
      <c r="I1904" t="str">
        <f t="shared" si="226"/>
        <v>06111110</v>
      </c>
      <c r="J1904" s="1" t="s">
        <v>1331</v>
      </c>
      <c r="K1904" s="3">
        <v>1.1033705813890092E-4</v>
      </c>
      <c r="L1904" s="1">
        <f t="shared" si="220"/>
        <v>3.999999999999998E-2</v>
      </c>
      <c r="M1904" s="2">
        <v>112.55147972020799</v>
      </c>
      <c r="N1904">
        <v>1.2418599161507917E-2</v>
      </c>
      <c r="X1904" s="8"/>
    </row>
    <row r="1905" spans="1:24" x14ac:dyDescent="0.25">
      <c r="A1905" t="s">
        <v>14</v>
      </c>
      <c r="B1905" t="s">
        <v>413</v>
      </c>
      <c r="C1905" t="s">
        <v>414</v>
      </c>
      <c r="D1905" t="str">
        <f t="shared" si="221"/>
        <v>06</v>
      </c>
      <c r="E1905" t="str">
        <f t="shared" si="222"/>
        <v>061</v>
      </c>
      <c r="F1905" t="str">
        <f t="shared" si="223"/>
        <v>0611</v>
      </c>
      <c r="G1905" t="str">
        <f t="shared" si="224"/>
        <v>06111</v>
      </c>
      <c r="H1905" t="str">
        <f t="shared" si="225"/>
        <v>061111</v>
      </c>
      <c r="I1905" t="str">
        <f t="shared" si="226"/>
        <v>06111114</v>
      </c>
      <c r="J1905" s="1" t="s">
        <v>1331</v>
      </c>
      <c r="K1905" s="3">
        <v>2.5913489103241832E-5</v>
      </c>
      <c r="L1905" s="1">
        <f t="shared" si="220"/>
        <v>3.999999999999998E-2</v>
      </c>
      <c r="M1905" s="2">
        <v>113.5612423327977</v>
      </c>
      <c r="N1905">
        <v>2.9427680157415584E-3</v>
      </c>
      <c r="X1905" s="8"/>
    </row>
    <row r="1906" spans="1:24" x14ac:dyDescent="0.25">
      <c r="A1906" t="s">
        <v>14</v>
      </c>
      <c r="B1906" t="s">
        <v>415</v>
      </c>
      <c r="C1906" t="s">
        <v>416</v>
      </c>
      <c r="D1906" t="str">
        <f t="shared" si="221"/>
        <v>06</v>
      </c>
      <c r="E1906" t="str">
        <f t="shared" si="222"/>
        <v>061</v>
      </c>
      <c r="F1906" t="str">
        <f t="shared" si="223"/>
        <v>0611</v>
      </c>
      <c r="G1906" t="str">
        <f t="shared" si="224"/>
        <v>06111</v>
      </c>
      <c r="H1906" t="str">
        <f t="shared" si="225"/>
        <v>061111</v>
      </c>
      <c r="I1906" t="str">
        <f t="shared" si="226"/>
        <v>06111115</v>
      </c>
      <c r="J1906" s="1" t="s">
        <v>1331</v>
      </c>
      <c r="K1906" s="3">
        <v>7.9274459999999992E-5</v>
      </c>
      <c r="L1906" s="1">
        <f t="shared" si="220"/>
        <v>3.999999999999998E-2</v>
      </c>
      <c r="M1906" s="2">
        <v>107.86777405998519</v>
      </c>
      <c r="N1906">
        <v>8.5511595400073331E-3</v>
      </c>
      <c r="X1906" s="8"/>
    </row>
    <row r="1907" spans="1:24" x14ac:dyDescent="0.25">
      <c r="A1907" t="s">
        <v>14</v>
      </c>
      <c r="B1907" t="s">
        <v>417</v>
      </c>
      <c r="C1907" t="s">
        <v>418</v>
      </c>
      <c r="D1907" t="str">
        <f t="shared" si="221"/>
        <v>06</v>
      </c>
      <c r="E1907" t="str">
        <f t="shared" si="222"/>
        <v>061</v>
      </c>
      <c r="F1907" t="str">
        <f t="shared" si="223"/>
        <v>0611</v>
      </c>
      <c r="G1907" t="str">
        <f t="shared" si="224"/>
        <v>06111</v>
      </c>
      <c r="H1907" t="str">
        <f t="shared" si="225"/>
        <v>061111</v>
      </c>
      <c r="I1907" t="str">
        <f t="shared" si="226"/>
        <v>06111116</v>
      </c>
      <c r="J1907" s="1" t="s">
        <v>1331</v>
      </c>
      <c r="K1907" s="3">
        <v>3.1614754390743117E-5</v>
      </c>
      <c r="L1907" s="1">
        <f t="shared" si="220"/>
        <v>3.999999999999998E-2</v>
      </c>
      <c r="M1907" s="2">
        <v>148.21133451932749</v>
      </c>
      <c r="N1907">
        <v>4.6856649387528055E-3</v>
      </c>
      <c r="X1907" s="8"/>
    </row>
    <row r="1908" spans="1:24" x14ac:dyDescent="0.25">
      <c r="A1908" t="s">
        <v>14</v>
      </c>
      <c r="B1908" t="s">
        <v>419</v>
      </c>
      <c r="C1908" t="s">
        <v>420</v>
      </c>
      <c r="D1908" t="str">
        <f t="shared" si="221"/>
        <v>06</v>
      </c>
      <c r="E1908" t="str">
        <f t="shared" si="222"/>
        <v>061</v>
      </c>
      <c r="F1908" t="str">
        <f t="shared" si="223"/>
        <v>0611</v>
      </c>
      <c r="G1908" t="str">
        <f t="shared" si="224"/>
        <v>06111</v>
      </c>
      <c r="H1908" t="str">
        <f t="shared" si="225"/>
        <v>061111</v>
      </c>
      <c r="I1908" t="str">
        <f t="shared" si="226"/>
        <v>06111121</v>
      </c>
      <c r="J1908" s="1" t="s">
        <v>1331</v>
      </c>
      <c r="K1908" s="3">
        <v>4.0999462429959082E-4</v>
      </c>
      <c r="L1908" s="1">
        <f t="shared" si="220"/>
        <v>3.999999999999998E-2</v>
      </c>
      <c r="M1908" s="2">
        <v>147.9243809518905</v>
      </c>
      <c r="N1908">
        <v>6.0648200993119891E-2</v>
      </c>
      <c r="X1908" s="8"/>
    </row>
    <row r="1909" spans="1:24" x14ac:dyDescent="0.25">
      <c r="A1909" t="s">
        <v>14</v>
      </c>
      <c r="B1909" t="s">
        <v>421</v>
      </c>
      <c r="C1909" t="s">
        <v>422</v>
      </c>
      <c r="D1909" t="str">
        <f t="shared" si="221"/>
        <v>06</v>
      </c>
      <c r="E1909" t="str">
        <f t="shared" si="222"/>
        <v>061</v>
      </c>
      <c r="F1909" t="str">
        <f t="shared" si="223"/>
        <v>0611</v>
      </c>
      <c r="G1909" t="str">
        <f t="shared" si="224"/>
        <v>06111</v>
      </c>
      <c r="H1909" t="str">
        <f t="shared" si="225"/>
        <v>061111</v>
      </c>
      <c r="I1909" t="str">
        <f t="shared" si="226"/>
        <v>06111123</v>
      </c>
      <c r="J1909" s="1" t="s">
        <v>1331</v>
      </c>
      <c r="K1909" s="3">
        <v>1.9598844261709965E-4</v>
      </c>
      <c r="L1909" s="1">
        <f t="shared" si="220"/>
        <v>3.999999999999998E-2</v>
      </c>
      <c r="M1909" s="2">
        <v>116.0797230682434</v>
      </c>
      <c r="N1909">
        <v>2.2750284143569239E-2</v>
      </c>
      <c r="X1909" s="8"/>
    </row>
    <row r="1910" spans="1:24" x14ac:dyDescent="0.25">
      <c r="A1910" t="s">
        <v>14</v>
      </c>
      <c r="B1910" t="s">
        <v>423</v>
      </c>
      <c r="C1910" t="s">
        <v>424</v>
      </c>
      <c r="D1910" t="str">
        <f t="shared" si="221"/>
        <v>06</v>
      </c>
      <c r="E1910" t="str">
        <f t="shared" si="222"/>
        <v>061</v>
      </c>
      <c r="F1910" t="str">
        <f t="shared" si="223"/>
        <v>0611</v>
      </c>
      <c r="G1910" t="str">
        <f t="shared" si="224"/>
        <v>06111</v>
      </c>
      <c r="H1910" t="str">
        <f t="shared" si="225"/>
        <v>061111</v>
      </c>
      <c r="I1910" t="str">
        <f t="shared" si="226"/>
        <v>06111125</v>
      </c>
      <c r="J1910" s="1" t="s">
        <v>1331</v>
      </c>
      <c r="K1910" s="3">
        <v>1.1072564514007543E-4</v>
      </c>
      <c r="L1910" s="1">
        <f t="shared" si="220"/>
        <v>3.999999999999998E-2</v>
      </c>
      <c r="M1910" s="2">
        <v>108.28657017377</v>
      </c>
      <c r="N1910">
        <v>1.1990100342496734E-2</v>
      </c>
      <c r="X1910" s="8"/>
    </row>
    <row r="1911" spans="1:24" x14ac:dyDescent="0.25">
      <c r="A1911" t="s">
        <v>14</v>
      </c>
      <c r="B1911" t="s">
        <v>425</v>
      </c>
      <c r="C1911" t="s">
        <v>426</v>
      </c>
      <c r="D1911" t="str">
        <f t="shared" si="221"/>
        <v>06</v>
      </c>
      <c r="E1911" t="str">
        <f t="shared" si="222"/>
        <v>061</v>
      </c>
      <c r="F1911" t="str">
        <f t="shared" si="223"/>
        <v>0611</v>
      </c>
      <c r="G1911" t="str">
        <f t="shared" si="224"/>
        <v>06111</v>
      </c>
      <c r="H1911" t="str">
        <f t="shared" si="225"/>
        <v>061111</v>
      </c>
      <c r="I1911" t="str">
        <f t="shared" si="226"/>
        <v>06111127</v>
      </c>
      <c r="J1911" s="1" t="s">
        <v>1331</v>
      </c>
      <c r="K1911" s="3">
        <v>2.2248322975467114E-4</v>
      </c>
      <c r="L1911" s="1">
        <f t="shared" si="220"/>
        <v>3.999999999999998E-2</v>
      </c>
      <c r="M1911" s="2">
        <v>133.94544083319889</v>
      </c>
      <c r="N1911">
        <v>2.9800614287483297E-2</v>
      </c>
      <c r="X1911" s="8"/>
    </row>
    <row r="1912" spans="1:24" x14ac:dyDescent="0.25">
      <c r="A1912" t="s">
        <v>14</v>
      </c>
      <c r="B1912" t="s">
        <v>427</v>
      </c>
      <c r="C1912" t="s">
        <v>428</v>
      </c>
      <c r="D1912" t="str">
        <f t="shared" si="221"/>
        <v>06</v>
      </c>
      <c r="E1912" t="str">
        <f t="shared" si="222"/>
        <v>061</v>
      </c>
      <c r="F1912" t="str">
        <f t="shared" si="223"/>
        <v>0611</v>
      </c>
      <c r="G1912" t="str">
        <f t="shared" si="224"/>
        <v>06111</v>
      </c>
      <c r="H1912" t="str">
        <f t="shared" si="225"/>
        <v>061112</v>
      </c>
      <c r="I1912" t="str">
        <f t="shared" si="226"/>
        <v>06111201</v>
      </c>
      <c r="J1912" s="1" t="s">
        <v>1331</v>
      </c>
      <c r="K1912" s="3">
        <v>6.0639999999999999E-4</v>
      </c>
      <c r="L1912" s="1">
        <f t="shared" si="220"/>
        <v>3.999999999999998E-2</v>
      </c>
      <c r="M1912" s="2">
        <v>103.1672210782087</v>
      </c>
      <c r="N1912">
        <v>6.2560602861825756E-2</v>
      </c>
      <c r="X1912" s="8"/>
    </row>
    <row r="1913" spans="1:24" x14ac:dyDescent="0.25">
      <c r="A1913" t="s">
        <v>14</v>
      </c>
      <c r="B1913" t="s">
        <v>429</v>
      </c>
      <c r="C1913" t="s">
        <v>430</v>
      </c>
      <c r="D1913" t="str">
        <f t="shared" si="221"/>
        <v>06</v>
      </c>
      <c r="E1913" t="str">
        <f t="shared" si="222"/>
        <v>061</v>
      </c>
      <c r="F1913" t="str">
        <f t="shared" si="223"/>
        <v>0611</v>
      </c>
      <c r="G1913" t="str">
        <f t="shared" si="224"/>
        <v>06111</v>
      </c>
      <c r="H1913" t="str">
        <f t="shared" si="225"/>
        <v>061112</v>
      </c>
      <c r="I1913" t="str">
        <f t="shared" si="226"/>
        <v>06111202</v>
      </c>
      <c r="J1913" s="1" t="s">
        <v>1331</v>
      </c>
      <c r="K1913" s="3">
        <v>1.2723712526317753E-5</v>
      </c>
      <c r="L1913" s="1">
        <f t="shared" si="220"/>
        <v>3.999999999999998E-2</v>
      </c>
      <c r="M1913" s="2">
        <v>115.83096068067231</v>
      </c>
      <c r="N1913">
        <v>1.4737998453480893E-3</v>
      </c>
      <c r="X1913" s="8"/>
    </row>
    <row r="1914" spans="1:24" x14ac:dyDescent="0.25">
      <c r="A1914" t="s">
        <v>14</v>
      </c>
      <c r="B1914" t="s">
        <v>431</v>
      </c>
      <c r="C1914" t="s">
        <v>432</v>
      </c>
      <c r="D1914" t="str">
        <f t="shared" si="221"/>
        <v>06</v>
      </c>
      <c r="E1914" t="str">
        <f t="shared" si="222"/>
        <v>061</v>
      </c>
      <c r="F1914" t="str">
        <f t="shared" si="223"/>
        <v>0611</v>
      </c>
      <c r="G1914" t="str">
        <f t="shared" si="224"/>
        <v>06111</v>
      </c>
      <c r="H1914" t="str">
        <f t="shared" si="225"/>
        <v>061112</v>
      </c>
      <c r="I1914" t="str">
        <f t="shared" si="226"/>
        <v>06111203</v>
      </c>
      <c r="J1914" s="1" t="s">
        <v>1331</v>
      </c>
      <c r="K1914" s="3">
        <v>1.545855788663068E-4</v>
      </c>
      <c r="L1914" s="1">
        <f t="shared" si="220"/>
        <v>3.999999999999998E-2</v>
      </c>
      <c r="M1914" s="2">
        <v>133.62568281284851</v>
      </c>
      <c r="N1914">
        <v>2.0656603529029691E-2</v>
      </c>
      <c r="X1914" s="8"/>
    </row>
    <row r="1915" spans="1:24" x14ac:dyDescent="0.25">
      <c r="A1915" t="s">
        <v>14</v>
      </c>
      <c r="B1915" t="s">
        <v>433</v>
      </c>
      <c r="C1915" t="s">
        <v>434</v>
      </c>
      <c r="D1915" t="str">
        <f t="shared" si="221"/>
        <v>06</v>
      </c>
      <c r="E1915" t="str">
        <f t="shared" si="222"/>
        <v>061</v>
      </c>
      <c r="F1915" t="str">
        <f t="shared" si="223"/>
        <v>0611</v>
      </c>
      <c r="G1915" t="str">
        <f t="shared" si="224"/>
        <v>06111</v>
      </c>
      <c r="H1915" t="str">
        <f t="shared" si="225"/>
        <v>061112</v>
      </c>
      <c r="I1915" t="str">
        <f t="shared" si="226"/>
        <v>06111205</v>
      </c>
      <c r="J1915" s="1" t="s">
        <v>1331</v>
      </c>
      <c r="K1915" s="3">
        <v>9.5468966409527898E-4</v>
      </c>
      <c r="L1915" s="1">
        <f t="shared" si="220"/>
        <v>3.999999999999998E-2</v>
      </c>
      <c r="M1915" s="2">
        <v>127.5215330804959</v>
      </c>
      <c r="N1915">
        <v>0.12174348958153364</v>
      </c>
      <c r="X1915" s="8"/>
    </row>
    <row r="1916" spans="1:24" x14ac:dyDescent="0.25">
      <c r="A1916" t="s">
        <v>14</v>
      </c>
      <c r="B1916" t="s">
        <v>435</v>
      </c>
      <c r="C1916" t="s">
        <v>436</v>
      </c>
      <c r="D1916" t="str">
        <f t="shared" si="221"/>
        <v>06</v>
      </c>
      <c r="E1916" t="str">
        <f t="shared" si="222"/>
        <v>061</v>
      </c>
      <c r="F1916" t="str">
        <f t="shared" si="223"/>
        <v>0611</v>
      </c>
      <c r="G1916" t="str">
        <f t="shared" si="224"/>
        <v>06111</v>
      </c>
      <c r="H1916" t="str">
        <f t="shared" si="225"/>
        <v>061112</v>
      </c>
      <c r="I1916" t="str">
        <f t="shared" si="226"/>
        <v>06111206</v>
      </c>
      <c r="J1916" s="1" t="s">
        <v>1331</v>
      </c>
      <c r="K1916" s="3">
        <v>2.5739185969229656E-4</v>
      </c>
      <c r="L1916" s="1">
        <f t="shared" si="220"/>
        <v>3.999999999999998E-2</v>
      </c>
      <c r="M1916" s="2">
        <v>105.308241508552</v>
      </c>
      <c r="N1916">
        <v>2.7105484122811697E-2</v>
      </c>
      <c r="X1916" s="8"/>
    </row>
    <row r="1917" spans="1:24" x14ac:dyDescent="0.25">
      <c r="A1917" t="s">
        <v>14</v>
      </c>
      <c r="B1917" t="s">
        <v>437</v>
      </c>
      <c r="C1917" t="s">
        <v>438</v>
      </c>
      <c r="D1917" t="str">
        <f t="shared" si="221"/>
        <v>06</v>
      </c>
      <c r="E1917" t="str">
        <f t="shared" si="222"/>
        <v>061</v>
      </c>
      <c r="F1917" t="str">
        <f t="shared" si="223"/>
        <v>0611</v>
      </c>
      <c r="G1917" t="str">
        <f t="shared" si="224"/>
        <v>06111</v>
      </c>
      <c r="H1917" t="str">
        <f t="shared" si="225"/>
        <v>061112</v>
      </c>
      <c r="I1917" t="str">
        <f t="shared" si="226"/>
        <v>06111208</v>
      </c>
      <c r="J1917" s="1" t="s">
        <v>1331</v>
      </c>
      <c r="K1917" s="3">
        <v>3.1795547646278082E-4</v>
      </c>
      <c r="L1917" s="1">
        <f t="shared" si="220"/>
        <v>3.999999999999998E-2</v>
      </c>
      <c r="M1917" s="2">
        <v>104.7410527909654</v>
      </c>
      <c r="N1917">
        <v>3.3302991345364685E-2</v>
      </c>
      <c r="X1917" s="8"/>
    </row>
    <row r="1918" spans="1:24" x14ac:dyDescent="0.25">
      <c r="A1918" t="s">
        <v>14</v>
      </c>
      <c r="B1918" t="s">
        <v>439</v>
      </c>
      <c r="C1918" t="s">
        <v>440</v>
      </c>
      <c r="D1918" t="str">
        <f t="shared" si="221"/>
        <v>06</v>
      </c>
      <c r="E1918" t="str">
        <f t="shared" si="222"/>
        <v>061</v>
      </c>
      <c r="F1918" t="str">
        <f t="shared" si="223"/>
        <v>0611</v>
      </c>
      <c r="G1918" t="str">
        <f t="shared" si="224"/>
        <v>06111</v>
      </c>
      <c r="H1918" t="str">
        <f t="shared" si="225"/>
        <v>061112</v>
      </c>
      <c r="I1918" t="str">
        <f t="shared" si="226"/>
        <v>06111209</v>
      </c>
      <c r="J1918" s="1" t="s">
        <v>1331</v>
      </c>
      <c r="K1918" s="3">
        <v>5.8069828855129458E-5</v>
      </c>
      <c r="L1918" s="1">
        <f t="shared" si="220"/>
        <v>3.999999999999998E-2</v>
      </c>
      <c r="M1918" s="2">
        <v>119.0421589053979</v>
      </c>
      <c r="N1918">
        <v>6.912757794181581E-3</v>
      </c>
      <c r="X1918" s="8"/>
    </row>
    <row r="1919" spans="1:24" x14ac:dyDescent="0.25">
      <c r="A1919" t="s">
        <v>14</v>
      </c>
      <c r="B1919" t="s">
        <v>441</v>
      </c>
      <c r="C1919" t="s">
        <v>442</v>
      </c>
      <c r="D1919" t="str">
        <f t="shared" si="221"/>
        <v>06</v>
      </c>
      <c r="E1919" t="str">
        <f t="shared" si="222"/>
        <v>061</v>
      </c>
      <c r="F1919" t="str">
        <f t="shared" si="223"/>
        <v>0611</v>
      </c>
      <c r="G1919" t="str">
        <f t="shared" si="224"/>
        <v>06111</v>
      </c>
      <c r="H1919" t="str">
        <f t="shared" si="225"/>
        <v>061112</v>
      </c>
      <c r="I1919" t="str">
        <f t="shared" si="226"/>
        <v>06111210</v>
      </c>
      <c r="J1919" s="1" t="s">
        <v>1331</v>
      </c>
      <c r="K1919" s="3">
        <v>5.0214135882356483E-4</v>
      </c>
      <c r="L1919" s="1">
        <f t="shared" si="220"/>
        <v>3.999999999999998E-2</v>
      </c>
      <c r="M1919" s="2">
        <v>116.02136522788069</v>
      </c>
      <c r="N1919">
        <v>5.8259125988093109E-2</v>
      </c>
      <c r="X1919" s="8"/>
    </row>
    <row r="1920" spans="1:24" x14ac:dyDescent="0.25">
      <c r="A1920" t="s">
        <v>14</v>
      </c>
      <c r="B1920" t="s">
        <v>443</v>
      </c>
      <c r="C1920" t="s">
        <v>444</v>
      </c>
      <c r="D1920" t="str">
        <f t="shared" si="221"/>
        <v>06</v>
      </c>
      <c r="E1920" t="str">
        <f t="shared" si="222"/>
        <v>061</v>
      </c>
      <c r="F1920" t="str">
        <f t="shared" si="223"/>
        <v>0611</v>
      </c>
      <c r="G1920" t="str">
        <f t="shared" si="224"/>
        <v>06111</v>
      </c>
      <c r="H1920" t="str">
        <f t="shared" si="225"/>
        <v>061112</v>
      </c>
      <c r="I1920" t="str">
        <f t="shared" si="226"/>
        <v>06111211</v>
      </c>
      <c r="J1920" s="1" t="s">
        <v>1331</v>
      </c>
      <c r="K1920" s="3">
        <v>4.6714705878131886E-5</v>
      </c>
      <c r="L1920" s="1">
        <f t="shared" si="220"/>
        <v>3.999999999999998E-2</v>
      </c>
      <c r="M1920" s="2">
        <v>121.3086365639314</v>
      </c>
      <c r="N1920">
        <v>5.6668972775612506E-3</v>
      </c>
      <c r="X1920" s="8"/>
    </row>
    <row r="1921" spans="1:24" x14ac:dyDescent="0.25">
      <c r="A1921" t="s">
        <v>14</v>
      </c>
      <c r="B1921" t="s">
        <v>445</v>
      </c>
      <c r="C1921" t="s">
        <v>446</v>
      </c>
      <c r="D1921" t="str">
        <f t="shared" si="221"/>
        <v>06</v>
      </c>
      <c r="E1921" t="str">
        <f t="shared" si="222"/>
        <v>061</v>
      </c>
      <c r="F1921" t="str">
        <f t="shared" si="223"/>
        <v>0611</v>
      </c>
      <c r="G1921" t="str">
        <f t="shared" si="224"/>
        <v>06111</v>
      </c>
      <c r="H1921" t="str">
        <f t="shared" si="225"/>
        <v>061112</v>
      </c>
      <c r="I1921" t="str">
        <f t="shared" si="226"/>
        <v>06111212</v>
      </c>
      <c r="J1921" s="1" t="s">
        <v>1331</v>
      </c>
      <c r="K1921" s="3">
        <v>7.4473086818701087E-4</v>
      </c>
      <c r="L1921" s="1">
        <f t="shared" si="220"/>
        <v>3.999999999999998E-2</v>
      </c>
      <c r="M1921" s="2">
        <v>112.1123094239265</v>
      </c>
      <c r="N1921">
        <v>8.3493497531731589E-2</v>
      </c>
      <c r="X1921" s="8"/>
    </row>
    <row r="1922" spans="1:24" x14ac:dyDescent="0.25">
      <c r="A1922" t="s">
        <v>14</v>
      </c>
      <c r="B1922" t="s">
        <v>447</v>
      </c>
      <c r="C1922" t="s">
        <v>448</v>
      </c>
      <c r="D1922" t="str">
        <f t="shared" si="221"/>
        <v>06</v>
      </c>
      <c r="E1922" t="str">
        <f t="shared" si="222"/>
        <v>061</v>
      </c>
      <c r="F1922" t="str">
        <f t="shared" si="223"/>
        <v>0611</v>
      </c>
      <c r="G1922" t="str">
        <f t="shared" si="224"/>
        <v>06111</v>
      </c>
      <c r="H1922" t="str">
        <f t="shared" si="225"/>
        <v>061112</v>
      </c>
      <c r="I1922" t="str">
        <f t="shared" si="226"/>
        <v>06111213</v>
      </c>
      <c r="J1922" s="1" t="s">
        <v>1331</v>
      </c>
      <c r="K1922" s="3">
        <v>3.918100530978566E-6</v>
      </c>
      <c r="L1922" s="1">
        <f t="shared" si="220"/>
        <v>3.999999999999998E-2</v>
      </c>
      <c r="M1922" s="2">
        <v>105.8233396810836</v>
      </c>
      <c r="N1922">
        <v>4.146264833943788E-4</v>
      </c>
      <c r="X1922" s="8"/>
    </row>
    <row r="1923" spans="1:24" x14ac:dyDescent="0.25">
      <c r="A1923" t="s">
        <v>14</v>
      </c>
      <c r="B1923" t="s">
        <v>449</v>
      </c>
      <c r="C1923" t="s">
        <v>450</v>
      </c>
      <c r="D1923" t="str">
        <f t="shared" si="221"/>
        <v>06</v>
      </c>
      <c r="E1923" t="str">
        <f t="shared" si="222"/>
        <v>061</v>
      </c>
      <c r="F1923" t="str">
        <f t="shared" si="223"/>
        <v>0611</v>
      </c>
      <c r="G1923" t="str">
        <f t="shared" si="224"/>
        <v>06111</v>
      </c>
      <c r="H1923" t="str">
        <f t="shared" si="225"/>
        <v>061112</v>
      </c>
      <c r="I1923" t="str">
        <f t="shared" si="226"/>
        <v>06111216</v>
      </c>
      <c r="J1923" s="1" t="s">
        <v>1331</v>
      </c>
      <c r="K1923" s="3">
        <v>3.9380652000000005E-4</v>
      </c>
      <c r="L1923" s="1">
        <f t="shared" ref="L1923:L1945" si="227">SUMIF(J:J,J1923,K:K)</f>
        <v>3.999999999999998E-2</v>
      </c>
      <c r="M1923" s="2">
        <v>120.2529853267684</v>
      </c>
      <c r="N1923">
        <v>4.7356409671145731E-2</v>
      </c>
      <c r="X1923" s="8"/>
    </row>
    <row r="1924" spans="1:24" x14ac:dyDescent="0.25">
      <c r="A1924" t="s">
        <v>14</v>
      </c>
      <c r="B1924" t="s">
        <v>451</v>
      </c>
      <c r="C1924" t="s">
        <v>452</v>
      </c>
      <c r="D1924" t="str">
        <f t="shared" si="221"/>
        <v>06</v>
      </c>
      <c r="E1924" t="str">
        <f t="shared" si="222"/>
        <v>061</v>
      </c>
      <c r="F1924" t="str">
        <f t="shared" si="223"/>
        <v>0611</v>
      </c>
      <c r="G1924" t="str">
        <f t="shared" si="224"/>
        <v>06112</v>
      </c>
      <c r="H1924" t="str">
        <f t="shared" si="225"/>
        <v>061120</v>
      </c>
      <c r="I1924" t="str">
        <f t="shared" si="226"/>
        <v>06112003</v>
      </c>
      <c r="J1924" s="1" t="s">
        <v>1331</v>
      </c>
      <c r="K1924" s="3">
        <v>4.6273720000000003E-4</v>
      </c>
      <c r="L1924" s="1">
        <f t="shared" si="227"/>
        <v>3.999999999999998E-2</v>
      </c>
      <c r="M1924" s="2">
        <v>120.34726024661499</v>
      </c>
      <c r="N1924">
        <v>5.5689154234189936E-2</v>
      </c>
      <c r="X1924" s="8"/>
    </row>
    <row r="1925" spans="1:24" x14ac:dyDescent="0.25">
      <c r="A1925" t="s">
        <v>14</v>
      </c>
      <c r="B1925" t="s">
        <v>453</v>
      </c>
      <c r="C1925" t="s">
        <v>454</v>
      </c>
      <c r="D1925" t="str">
        <f t="shared" si="221"/>
        <v>06</v>
      </c>
      <c r="E1925" t="str">
        <f t="shared" si="222"/>
        <v>061</v>
      </c>
      <c r="F1925" t="str">
        <f t="shared" si="223"/>
        <v>0612</v>
      </c>
      <c r="G1925" t="str">
        <f t="shared" si="224"/>
        <v>06121</v>
      </c>
      <c r="H1925" t="str">
        <f t="shared" si="225"/>
        <v>061211</v>
      </c>
      <c r="I1925" t="str">
        <f t="shared" si="226"/>
        <v>06121102</v>
      </c>
      <c r="J1925" s="1" t="s">
        <v>1331</v>
      </c>
      <c r="K1925" s="3">
        <v>3.8064000000000001E-4</v>
      </c>
      <c r="L1925" s="1">
        <f t="shared" si="227"/>
        <v>3.999999999999998E-2</v>
      </c>
      <c r="M1925" s="2">
        <v>113.8369996969351</v>
      </c>
      <c r="N1925">
        <v>4.3330915564641373E-2</v>
      </c>
      <c r="X1925" s="8"/>
    </row>
    <row r="1926" spans="1:24" x14ac:dyDescent="0.25">
      <c r="A1926" t="s">
        <v>14</v>
      </c>
      <c r="B1926" t="s">
        <v>455</v>
      </c>
      <c r="C1926" t="s">
        <v>456</v>
      </c>
      <c r="D1926" t="str">
        <f t="shared" si="221"/>
        <v>06</v>
      </c>
      <c r="E1926" t="str">
        <f t="shared" si="222"/>
        <v>061</v>
      </c>
      <c r="F1926" t="str">
        <f t="shared" si="223"/>
        <v>0612</v>
      </c>
      <c r="G1926" t="str">
        <f t="shared" si="224"/>
        <v>06121</v>
      </c>
      <c r="H1926" t="str">
        <f t="shared" si="225"/>
        <v>061212</v>
      </c>
      <c r="I1926" t="str">
        <f t="shared" si="226"/>
        <v>06121202</v>
      </c>
      <c r="J1926" s="1" t="s">
        <v>1331</v>
      </c>
      <c r="K1926" s="3">
        <v>5.5161733363477871E-6</v>
      </c>
      <c r="L1926" s="1">
        <f t="shared" si="227"/>
        <v>3.999999999999998E-2</v>
      </c>
      <c r="M1926" s="2">
        <v>147.61693053305231</v>
      </c>
      <c r="N1926">
        <v>8.1428057619992666E-4</v>
      </c>
      <c r="X1926" s="8"/>
    </row>
    <row r="1927" spans="1:24" x14ac:dyDescent="0.25">
      <c r="A1927" t="s">
        <v>14</v>
      </c>
      <c r="B1927" t="s">
        <v>457</v>
      </c>
      <c r="C1927" t="s">
        <v>458</v>
      </c>
      <c r="D1927" t="str">
        <f t="shared" si="221"/>
        <v>06</v>
      </c>
      <c r="E1927" t="str">
        <f t="shared" si="222"/>
        <v>061</v>
      </c>
      <c r="F1927" t="str">
        <f t="shared" si="223"/>
        <v>0612</v>
      </c>
      <c r="G1927" t="str">
        <f t="shared" si="224"/>
        <v>06123</v>
      </c>
      <c r="H1927" t="str">
        <f t="shared" si="225"/>
        <v>061230</v>
      </c>
      <c r="I1927" t="str">
        <f t="shared" si="226"/>
        <v>06123003</v>
      </c>
      <c r="J1927" s="1" t="s">
        <v>1331</v>
      </c>
      <c r="K1927" s="3">
        <v>3.9418521680357018E-4</v>
      </c>
      <c r="L1927" s="1">
        <f t="shared" si="227"/>
        <v>3.999999999999998E-2</v>
      </c>
      <c r="M1927" s="2">
        <v>118.0609831256961</v>
      </c>
      <c r="N1927">
        <v>4.6537894229445154E-2</v>
      </c>
      <c r="X1927" s="8"/>
    </row>
    <row r="1928" spans="1:24" x14ac:dyDescent="0.25">
      <c r="A1928" t="s">
        <v>14</v>
      </c>
      <c r="B1928" t="s">
        <v>459</v>
      </c>
      <c r="C1928" t="s">
        <v>460</v>
      </c>
      <c r="D1928" t="str">
        <f t="shared" si="221"/>
        <v>06</v>
      </c>
      <c r="E1928" t="str">
        <f t="shared" si="222"/>
        <v>061</v>
      </c>
      <c r="F1928" t="str">
        <f t="shared" si="223"/>
        <v>0612</v>
      </c>
      <c r="G1928" t="str">
        <f t="shared" si="224"/>
        <v>06123</v>
      </c>
      <c r="H1928" t="str">
        <f t="shared" si="225"/>
        <v>061230</v>
      </c>
      <c r="I1928" t="str">
        <f t="shared" si="226"/>
        <v>06123007</v>
      </c>
      <c r="J1928" s="1" t="s">
        <v>1331</v>
      </c>
      <c r="K1928" s="3">
        <v>3.9404000000000002E-4</v>
      </c>
      <c r="L1928" s="1">
        <f t="shared" si="227"/>
        <v>3.999999999999998E-2</v>
      </c>
      <c r="M1928" s="2">
        <v>102.1114870129703</v>
      </c>
      <c r="N1928">
        <v>4.0236010342590819E-2</v>
      </c>
      <c r="X1928" s="8"/>
    </row>
    <row r="1929" spans="1:24" x14ac:dyDescent="0.25">
      <c r="A1929" t="s">
        <v>14</v>
      </c>
      <c r="B1929" t="s">
        <v>461</v>
      </c>
      <c r="C1929" t="s">
        <v>462</v>
      </c>
      <c r="D1929" t="str">
        <f t="shared" si="221"/>
        <v>06</v>
      </c>
      <c r="E1929" t="str">
        <f t="shared" si="222"/>
        <v>061</v>
      </c>
      <c r="F1929" t="str">
        <f t="shared" si="223"/>
        <v>0613</v>
      </c>
      <c r="G1929" t="str">
        <f t="shared" si="224"/>
        <v>06131</v>
      </c>
      <c r="H1929" t="str">
        <f t="shared" si="225"/>
        <v>061310</v>
      </c>
      <c r="I1929" t="str">
        <f t="shared" si="226"/>
        <v>06131001</v>
      </c>
      <c r="J1929" s="1" t="s">
        <v>1331</v>
      </c>
      <c r="K1929" s="3">
        <v>4.8909545798753749E-5</v>
      </c>
      <c r="L1929" s="1">
        <f t="shared" si="227"/>
        <v>3.999999999999998E-2</v>
      </c>
      <c r="M1929" s="2">
        <v>103.31563973397181</v>
      </c>
      <c r="N1929">
        <v>5.0531210132962363E-3</v>
      </c>
      <c r="X1929" s="8"/>
    </row>
    <row r="1930" spans="1:24" x14ac:dyDescent="0.25">
      <c r="A1930" t="s">
        <v>14</v>
      </c>
      <c r="B1930" t="s">
        <v>463</v>
      </c>
      <c r="C1930" t="s">
        <v>464</v>
      </c>
      <c r="D1930" t="str">
        <f t="shared" si="221"/>
        <v>06</v>
      </c>
      <c r="E1930" t="str">
        <f t="shared" si="222"/>
        <v>062</v>
      </c>
      <c r="F1930" t="str">
        <f t="shared" si="223"/>
        <v>0621</v>
      </c>
      <c r="G1930" t="str">
        <f t="shared" si="224"/>
        <v>06219</v>
      </c>
      <c r="H1930" t="str">
        <f t="shared" si="225"/>
        <v>062190</v>
      </c>
      <c r="I1930" t="str">
        <f t="shared" si="226"/>
        <v>06219001</v>
      </c>
      <c r="J1930" s="1" t="s">
        <v>1331</v>
      </c>
      <c r="K1930" s="3">
        <v>2.6746267733824652E-4</v>
      </c>
      <c r="L1930" s="1">
        <f t="shared" si="227"/>
        <v>3.999999999999998E-2</v>
      </c>
      <c r="M1930" s="2">
        <v>101.2299955546774</v>
      </c>
      <c r="N1930">
        <v>2.7075245637992813E-2</v>
      </c>
      <c r="X1930" s="8"/>
    </row>
    <row r="1931" spans="1:24" x14ac:dyDescent="0.25">
      <c r="A1931" t="s">
        <v>14</v>
      </c>
      <c r="B1931" t="s">
        <v>465</v>
      </c>
      <c r="C1931" t="s">
        <v>466</v>
      </c>
      <c r="D1931" t="str">
        <f t="shared" si="221"/>
        <v>06</v>
      </c>
      <c r="E1931" t="str">
        <f t="shared" si="222"/>
        <v>062</v>
      </c>
      <c r="F1931" t="str">
        <f t="shared" si="223"/>
        <v>0621</v>
      </c>
      <c r="G1931" t="str">
        <f t="shared" si="224"/>
        <v>06219</v>
      </c>
      <c r="H1931" t="str">
        <f t="shared" si="225"/>
        <v>062190</v>
      </c>
      <c r="I1931" t="str">
        <f t="shared" si="226"/>
        <v>06219003</v>
      </c>
      <c r="J1931" s="1" t="s">
        <v>1331</v>
      </c>
      <c r="K1931" s="3">
        <v>2.0336879084485217E-4</v>
      </c>
      <c r="L1931" s="1">
        <f t="shared" si="227"/>
        <v>3.999999999999998E-2</v>
      </c>
      <c r="M1931" s="2">
        <v>100.7687482555976</v>
      </c>
      <c r="N1931">
        <v>2.0493218487690191E-2</v>
      </c>
      <c r="X1931" s="8"/>
    </row>
    <row r="1932" spans="1:24" x14ac:dyDescent="0.25">
      <c r="A1932" t="s">
        <v>14</v>
      </c>
      <c r="B1932" t="s">
        <v>467</v>
      </c>
      <c r="C1932" t="s">
        <v>468</v>
      </c>
      <c r="D1932" t="str">
        <f t="shared" si="221"/>
        <v>06</v>
      </c>
      <c r="E1932" t="str">
        <f t="shared" si="222"/>
        <v>062</v>
      </c>
      <c r="F1932" t="str">
        <f t="shared" si="223"/>
        <v>0622</v>
      </c>
      <c r="G1932" t="str">
        <f t="shared" si="224"/>
        <v>06221</v>
      </c>
      <c r="H1932" t="str">
        <f t="shared" si="225"/>
        <v>062210</v>
      </c>
      <c r="I1932" t="str">
        <f t="shared" si="226"/>
        <v>06221001</v>
      </c>
      <c r="J1932" s="1" t="s">
        <v>1331</v>
      </c>
      <c r="K1932" s="3">
        <v>1.3568797321342462E-5</v>
      </c>
      <c r="L1932" s="1">
        <f t="shared" si="227"/>
        <v>3.999999999999998E-2</v>
      </c>
      <c r="M1932" s="2">
        <v>107.17485712610021</v>
      </c>
      <c r="N1932">
        <v>1.4542339142878896E-3</v>
      </c>
      <c r="X1932" s="8"/>
    </row>
    <row r="1933" spans="1:24" x14ac:dyDescent="0.25">
      <c r="A1933" t="s">
        <v>14</v>
      </c>
      <c r="B1933" t="s">
        <v>469</v>
      </c>
      <c r="C1933" t="s">
        <v>470</v>
      </c>
      <c r="D1933" t="str">
        <f t="shared" si="221"/>
        <v>06</v>
      </c>
      <c r="E1933" t="str">
        <f t="shared" si="222"/>
        <v>062</v>
      </c>
      <c r="F1933" t="str">
        <f t="shared" si="223"/>
        <v>0622</v>
      </c>
      <c r="G1933" t="str">
        <f t="shared" si="224"/>
        <v>06229</v>
      </c>
      <c r="H1933" t="str">
        <f t="shared" si="225"/>
        <v>062292</v>
      </c>
      <c r="I1933" t="str">
        <f t="shared" si="226"/>
        <v>06229202</v>
      </c>
      <c r="J1933" s="1" t="s">
        <v>1331</v>
      </c>
      <c r="K1933" s="3">
        <v>7.4656582783924903E-5</v>
      </c>
      <c r="L1933" s="1">
        <f t="shared" si="227"/>
        <v>3.999999999999998E-2</v>
      </c>
      <c r="M1933" s="2">
        <v>105.1249256836836</v>
      </c>
      <c r="N1933">
        <v>7.8482677169578775E-3</v>
      </c>
      <c r="X1933" s="8"/>
    </row>
    <row r="1934" spans="1:24" x14ac:dyDescent="0.25">
      <c r="A1934" t="s">
        <v>14</v>
      </c>
      <c r="B1934" t="s">
        <v>471</v>
      </c>
      <c r="C1934" t="s">
        <v>472</v>
      </c>
      <c r="D1934" t="str">
        <f t="shared" si="221"/>
        <v>06</v>
      </c>
      <c r="E1934" t="str">
        <f t="shared" si="222"/>
        <v>062</v>
      </c>
      <c r="F1934" t="str">
        <f t="shared" si="223"/>
        <v>0622</v>
      </c>
      <c r="G1934" t="str">
        <f t="shared" si="224"/>
        <v>06229</v>
      </c>
      <c r="H1934" t="str">
        <f t="shared" si="225"/>
        <v>062292</v>
      </c>
      <c r="I1934" t="str">
        <f t="shared" si="226"/>
        <v>06229204</v>
      </c>
      <c r="J1934" s="1" t="s">
        <v>1331</v>
      </c>
      <c r="K1934" s="3">
        <v>3.5875682724989774E-5</v>
      </c>
      <c r="L1934" s="1">
        <f t="shared" si="227"/>
        <v>3.999999999999998E-2</v>
      </c>
      <c r="M1934" s="2">
        <v>106.14989401784629</v>
      </c>
      <c r="N1934">
        <v>3.8081999190755435E-3</v>
      </c>
      <c r="X1934" s="8"/>
    </row>
    <row r="1935" spans="1:24" x14ac:dyDescent="0.25">
      <c r="A1935" t="s">
        <v>14</v>
      </c>
      <c r="B1935" t="s">
        <v>473</v>
      </c>
      <c r="C1935" t="s">
        <v>474</v>
      </c>
      <c r="D1935" t="str">
        <f t="shared" si="221"/>
        <v>06</v>
      </c>
      <c r="E1935" t="str">
        <f t="shared" si="222"/>
        <v>062</v>
      </c>
      <c r="F1935" t="str">
        <f t="shared" si="223"/>
        <v>0623</v>
      </c>
      <c r="G1935" t="str">
        <f t="shared" si="224"/>
        <v>06231</v>
      </c>
      <c r="H1935" t="str">
        <f t="shared" si="225"/>
        <v>062311</v>
      </c>
      <c r="I1935" t="str">
        <f t="shared" si="226"/>
        <v>06231101</v>
      </c>
      <c r="J1935" s="1" t="s">
        <v>1331</v>
      </c>
      <c r="K1935" s="3">
        <v>5.5942672861876202E-5</v>
      </c>
      <c r="L1935" s="1">
        <f t="shared" si="227"/>
        <v>3.999999999999998E-2</v>
      </c>
      <c r="M1935" s="2">
        <v>100.20499987525569</v>
      </c>
      <c r="N1935">
        <v>5.6057355271457747E-3</v>
      </c>
      <c r="X1935" s="8"/>
    </row>
    <row r="1936" spans="1:24" x14ac:dyDescent="0.25">
      <c r="A1936" t="s">
        <v>14</v>
      </c>
      <c r="B1936" t="s">
        <v>475</v>
      </c>
      <c r="C1936" t="s">
        <v>476</v>
      </c>
      <c r="D1936" t="str">
        <f t="shared" si="221"/>
        <v>06</v>
      </c>
      <c r="E1936" t="str">
        <f t="shared" si="222"/>
        <v>062</v>
      </c>
      <c r="F1936" t="str">
        <f t="shared" si="223"/>
        <v>0623</v>
      </c>
      <c r="G1936" t="str">
        <f t="shared" si="224"/>
        <v>06231</v>
      </c>
      <c r="H1936" t="str">
        <f t="shared" si="225"/>
        <v>062312</v>
      </c>
      <c r="I1936" t="str">
        <f t="shared" si="226"/>
        <v>06231201</v>
      </c>
      <c r="J1936" s="1" t="s">
        <v>1331</v>
      </c>
      <c r="K1936" s="3">
        <v>5.2185370244506321E-5</v>
      </c>
      <c r="L1936" s="1">
        <f t="shared" si="227"/>
        <v>3.999999999999998E-2</v>
      </c>
      <c r="M1936" s="2">
        <v>100.7687482555976</v>
      </c>
      <c r="N1936">
        <v>5.2586544367938109E-3</v>
      </c>
      <c r="X1936" s="8"/>
    </row>
    <row r="1937" spans="1:24" x14ac:dyDescent="0.25">
      <c r="A1937" t="s">
        <v>14</v>
      </c>
      <c r="B1937" t="s">
        <v>477</v>
      </c>
      <c r="C1937" t="s">
        <v>478</v>
      </c>
      <c r="D1937" t="str">
        <f t="shared" si="221"/>
        <v>06</v>
      </c>
      <c r="E1937" t="str">
        <f t="shared" si="222"/>
        <v>062</v>
      </c>
      <c r="F1937" t="str">
        <f t="shared" si="223"/>
        <v>0623</v>
      </c>
      <c r="G1937" t="str">
        <f t="shared" si="224"/>
        <v>06231</v>
      </c>
      <c r="H1937" t="str">
        <f t="shared" si="225"/>
        <v>062312</v>
      </c>
      <c r="I1937" t="str">
        <f t="shared" si="226"/>
        <v>06231216</v>
      </c>
      <c r="J1937" s="1" t="s">
        <v>1331</v>
      </c>
      <c r="K1937" s="3">
        <v>7.8652477444018452E-6</v>
      </c>
      <c r="L1937" s="1">
        <f t="shared" si="227"/>
        <v>3.999999999999998E-2</v>
      </c>
      <c r="M1937" s="2">
        <v>100.8199980162666</v>
      </c>
      <c r="N1937">
        <v>7.9297426198803934E-4</v>
      </c>
      <c r="X1937" s="8"/>
    </row>
    <row r="1938" spans="1:24" x14ac:dyDescent="0.25">
      <c r="A1938" t="s">
        <v>14</v>
      </c>
      <c r="B1938" t="s">
        <v>479</v>
      </c>
      <c r="C1938" t="s">
        <v>480</v>
      </c>
      <c r="D1938" t="str">
        <f t="shared" si="221"/>
        <v>06</v>
      </c>
      <c r="E1938" t="str">
        <f t="shared" si="222"/>
        <v>063</v>
      </c>
      <c r="F1938" t="str">
        <f t="shared" si="223"/>
        <v>0631</v>
      </c>
      <c r="G1938" t="str">
        <f t="shared" si="224"/>
        <v>06310</v>
      </c>
      <c r="H1938" t="str">
        <f t="shared" si="225"/>
        <v>063101</v>
      </c>
      <c r="I1938" t="str">
        <f t="shared" si="226"/>
        <v>06310101</v>
      </c>
      <c r="J1938" s="1" t="s">
        <v>1331</v>
      </c>
      <c r="K1938" s="3">
        <v>6.1752615620802167E-5</v>
      </c>
      <c r="L1938" s="1">
        <f t="shared" si="227"/>
        <v>3.999999999999998E-2</v>
      </c>
      <c r="M1938" s="2">
        <v>113.8369996969351</v>
      </c>
      <c r="N1938">
        <v>7.0297324857102059E-3</v>
      </c>
      <c r="X1938" s="8"/>
    </row>
    <row r="1939" spans="1:24" x14ac:dyDescent="0.25">
      <c r="A1939" t="s">
        <v>14</v>
      </c>
      <c r="B1939" t="s">
        <v>481</v>
      </c>
      <c r="C1939" t="s">
        <v>482</v>
      </c>
      <c r="D1939" t="str">
        <f t="shared" si="221"/>
        <v>06</v>
      </c>
      <c r="E1939" t="str">
        <f t="shared" si="222"/>
        <v>063</v>
      </c>
      <c r="F1939" t="str">
        <f t="shared" si="223"/>
        <v>0631</v>
      </c>
      <c r="G1939" t="str">
        <f t="shared" si="224"/>
        <v>06310</v>
      </c>
      <c r="H1939" t="str">
        <f t="shared" si="225"/>
        <v>063102</v>
      </c>
      <c r="I1939" t="str">
        <f t="shared" si="226"/>
        <v>06310201</v>
      </c>
      <c r="J1939" s="1" t="s">
        <v>1331</v>
      </c>
      <c r="K1939" s="3">
        <v>1.8613852032538591E-5</v>
      </c>
      <c r="L1939" s="1">
        <f t="shared" si="227"/>
        <v>3.999999999999998E-2</v>
      </c>
      <c r="M1939" s="2">
        <v>133.31002400419851</v>
      </c>
      <c r="N1939">
        <v>2.481413061268319E-3</v>
      </c>
      <c r="X1939" s="8"/>
    </row>
    <row r="1940" spans="1:24" x14ac:dyDescent="0.25">
      <c r="A1940" t="s">
        <v>14</v>
      </c>
      <c r="B1940" t="s">
        <v>483</v>
      </c>
      <c r="C1940" t="s">
        <v>484</v>
      </c>
      <c r="D1940" t="str">
        <f t="shared" si="221"/>
        <v>06</v>
      </c>
      <c r="E1940" t="str">
        <f t="shared" si="222"/>
        <v>064</v>
      </c>
      <c r="F1940" t="str">
        <f t="shared" si="223"/>
        <v>0641</v>
      </c>
      <c r="G1940" t="str">
        <f t="shared" si="224"/>
        <v>06410</v>
      </c>
      <c r="H1940" t="str">
        <f t="shared" si="225"/>
        <v>064101</v>
      </c>
      <c r="I1940" t="str">
        <f t="shared" si="226"/>
        <v>06410103</v>
      </c>
      <c r="J1940" s="1" t="s">
        <v>1331</v>
      </c>
      <c r="K1940" s="3">
        <v>1.9404349561675738E-4</v>
      </c>
      <c r="L1940" s="1">
        <f t="shared" si="227"/>
        <v>3.999999999999998E-2</v>
      </c>
      <c r="M1940" s="2">
        <v>100.6662486884258</v>
      </c>
      <c r="N1940">
        <v>1.9533630786127958E-2</v>
      </c>
      <c r="X1940" s="8"/>
    </row>
    <row r="1941" spans="1:24" x14ac:dyDescent="0.25">
      <c r="A1941" t="s">
        <v>14</v>
      </c>
      <c r="B1941" t="s">
        <v>485</v>
      </c>
      <c r="C1941" t="s">
        <v>486</v>
      </c>
      <c r="D1941" t="str">
        <f t="shared" si="221"/>
        <v>06</v>
      </c>
      <c r="E1941" t="str">
        <f t="shared" si="222"/>
        <v>064</v>
      </c>
      <c r="F1941" t="str">
        <f t="shared" si="223"/>
        <v>0641</v>
      </c>
      <c r="G1941" t="str">
        <f t="shared" si="224"/>
        <v>06410</v>
      </c>
      <c r="H1941" t="str">
        <f t="shared" si="225"/>
        <v>064101</v>
      </c>
      <c r="I1941" t="str">
        <f t="shared" si="226"/>
        <v>06410106</v>
      </c>
      <c r="J1941" s="1" t="s">
        <v>1331</v>
      </c>
      <c r="K1941" s="3">
        <v>4.0088343681196799E-4</v>
      </c>
      <c r="L1941" s="1">
        <f t="shared" si="227"/>
        <v>3.999999999999998E-2</v>
      </c>
      <c r="M1941" s="2">
        <v>106.14989401784629</v>
      </c>
      <c r="N1941">
        <v>4.2553734331100386E-2</v>
      </c>
      <c r="X1941" s="8"/>
    </row>
    <row r="1942" spans="1:24" x14ac:dyDescent="0.25">
      <c r="A1942" t="s">
        <v>14</v>
      </c>
      <c r="B1942" t="s">
        <v>487</v>
      </c>
      <c r="C1942" t="s">
        <v>488</v>
      </c>
      <c r="D1942" t="str">
        <f t="shared" si="221"/>
        <v>06</v>
      </c>
      <c r="E1942" t="str">
        <f t="shared" si="222"/>
        <v>064</v>
      </c>
      <c r="F1942" t="str">
        <f t="shared" si="223"/>
        <v>0641</v>
      </c>
      <c r="G1942" t="str">
        <f t="shared" si="224"/>
        <v>06410</v>
      </c>
      <c r="H1942" t="str">
        <f t="shared" si="225"/>
        <v>064101</v>
      </c>
      <c r="I1942" t="str">
        <f t="shared" si="226"/>
        <v>06410110</v>
      </c>
      <c r="J1942" s="1" t="s">
        <v>1331</v>
      </c>
      <c r="K1942" s="3">
        <v>9.6647056426483208E-5</v>
      </c>
      <c r="L1942" s="1">
        <f t="shared" si="227"/>
        <v>3.999999999999998E-2</v>
      </c>
      <c r="M1942" s="2">
        <v>102.69060403099211</v>
      </c>
      <c r="N1942">
        <v>9.9247446022529377E-3</v>
      </c>
      <c r="X1942" s="8"/>
    </row>
    <row r="1943" spans="1:24" x14ac:dyDescent="0.25">
      <c r="A1943" t="s">
        <v>14</v>
      </c>
      <c r="B1943" t="s">
        <v>489</v>
      </c>
      <c r="C1943" t="s">
        <v>490</v>
      </c>
      <c r="D1943" t="str">
        <f t="shared" si="221"/>
        <v>06</v>
      </c>
      <c r="E1943" t="str">
        <f t="shared" si="222"/>
        <v>064</v>
      </c>
      <c r="F1943" t="str">
        <f t="shared" si="223"/>
        <v>0641</v>
      </c>
      <c r="G1943" t="str">
        <f t="shared" si="224"/>
        <v>06410</v>
      </c>
      <c r="H1943" t="str">
        <f t="shared" si="225"/>
        <v>064101</v>
      </c>
      <c r="I1943" t="str">
        <f t="shared" si="226"/>
        <v>06410111</v>
      </c>
      <c r="J1943" s="1" t="s">
        <v>1331</v>
      </c>
      <c r="K1943" s="3">
        <v>2.4755942249853814E-5</v>
      </c>
      <c r="L1943" s="1">
        <f t="shared" si="227"/>
        <v>3.999999999999998E-2</v>
      </c>
      <c r="M1943" s="2">
        <v>101.02499690670621</v>
      </c>
      <c r="N1943">
        <v>2.5009689892140793E-3</v>
      </c>
      <c r="X1943" s="8"/>
    </row>
    <row r="1944" spans="1:24" x14ac:dyDescent="0.25">
      <c r="A1944" t="s">
        <v>14</v>
      </c>
      <c r="B1944" t="s">
        <v>491</v>
      </c>
      <c r="C1944" t="s">
        <v>492</v>
      </c>
      <c r="D1944" t="str">
        <f t="shared" si="221"/>
        <v>06</v>
      </c>
      <c r="E1944" t="str">
        <f t="shared" si="222"/>
        <v>064</v>
      </c>
      <c r="F1944" t="str">
        <f t="shared" si="223"/>
        <v>0641</v>
      </c>
      <c r="G1944" t="str">
        <f t="shared" si="224"/>
        <v>06410</v>
      </c>
      <c r="H1944" t="str">
        <f t="shared" si="225"/>
        <v>064102</v>
      </c>
      <c r="I1944" t="str">
        <f t="shared" si="226"/>
        <v>06410208</v>
      </c>
      <c r="J1944" s="1" t="s">
        <v>1331</v>
      </c>
      <c r="K1944" s="3">
        <v>3.3901143999847934E-5</v>
      </c>
      <c r="L1944" s="1">
        <f t="shared" si="227"/>
        <v>3.999999999999998E-2</v>
      </c>
      <c r="M1944" s="2">
        <v>101.2703226124945</v>
      </c>
      <c r="N1944">
        <v>3.4331797897972321E-3</v>
      </c>
      <c r="X1944" s="8"/>
    </row>
    <row r="1945" spans="1:24" x14ac:dyDescent="0.25">
      <c r="A1945" t="s">
        <v>14</v>
      </c>
      <c r="B1945" t="s">
        <v>493</v>
      </c>
      <c r="C1945" t="s">
        <v>494</v>
      </c>
      <c r="D1945" t="str">
        <f t="shared" si="221"/>
        <v>06</v>
      </c>
      <c r="E1945" t="str">
        <f t="shared" si="222"/>
        <v>064</v>
      </c>
      <c r="F1945" t="str">
        <f t="shared" si="223"/>
        <v>0641</v>
      </c>
      <c r="G1945" t="str">
        <f t="shared" si="224"/>
        <v>06410</v>
      </c>
      <c r="H1945" t="str">
        <f t="shared" si="225"/>
        <v>064102</v>
      </c>
      <c r="I1945" t="str">
        <f t="shared" si="226"/>
        <v>06410211</v>
      </c>
      <c r="J1945" s="1" t="s">
        <v>1331</v>
      </c>
      <c r="K1945" s="3">
        <v>3.3826543236490069E-4</v>
      </c>
      <c r="L1945" s="1">
        <f t="shared" si="227"/>
        <v>3.999999999999998E-2</v>
      </c>
      <c r="M1945" s="2">
        <v>100.20499987525569</v>
      </c>
      <c r="N1945">
        <v>3.3895887607928187E-2</v>
      </c>
      <c r="X1945" s="8"/>
    </row>
  </sheetData>
  <autoFilter ref="A1:T1945" xr:uid="{E3D9A4CC-20E3-4216-8411-AC180B3A5F60}"/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5A84-43AE-4A1B-A143-B2F83BD34E4B}">
  <dimension ref="A1:T1945"/>
  <sheetViews>
    <sheetView workbookViewId="0">
      <pane xSplit="8" ySplit="1" topLeftCell="P2" activePane="bottomRight" state="frozen"/>
      <selection pane="topRight" activeCell="I1" sqref="I1"/>
      <selection pane="bottomLeft" activeCell="A2" sqref="A2"/>
      <selection pane="bottomRight" activeCell="R21" sqref="R21"/>
    </sheetView>
  </sheetViews>
  <sheetFormatPr baseColWidth="10" defaultRowHeight="15" x14ac:dyDescent="0.25"/>
  <cols>
    <col min="17" max="17" width="17.5703125" bestFit="1" customWidth="1"/>
    <col min="18" max="19" width="33.42578125" bestFit="1" customWidth="1"/>
    <col min="20" max="25" width="12" bestFit="1" customWidth="1"/>
    <col min="26" max="26" width="12.5703125" bestFit="1" customWidth="1"/>
  </cols>
  <sheetData>
    <row r="1" spans="1:20" x14ac:dyDescent="0.25">
      <c r="A1" t="s">
        <v>14</v>
      </c>
      <c r="B1" t="s">
        <v>2</v>
      </c>
      <c r="C1" t="s">
        <v>1332</v>
      </c>
      <c r="D1" t="s">
        <v>4</v>
      </c>
      <c r="E1" t="s">
        <v>5</v>
      </c>
      <c r="F1" t="s">
        <v>6</v>
      </c>
      <c r="G1" t="s">
        <v>7</v>
      </c>
      <c r="H1" t="s">
        <v>1337</v>
      </c>
      <c r="I1" t="s">
        <v>1349</v>
      </c>
      <c r="J1" t="s">
        <v>1352</v>
      </c>
      <c r="K1" t="s">
        <v>1348</v>
      </c>
      <c r="L1" t="s">
        <v>1338</v>
      </c>
      <c r="M1" t="s">
        <v>1353</v>
      </c>
      <c r="N1" t="s">
        <v>1354</v>
      </c>
      <c r="Q1" s="5" t="s">
        <v>1340</v>
      </c>
      <c r="R1" t="s">
        <v>1631</v>
      </c>
      <c r="S1" t="s">
        <v>1630</v>
      </c>
      <c r="T1" t="s">
        <v>1629</v>
      </c>
    </row>
    <row r="2" spans="1:20" x14ac:dyDescent="0.25">
      <c r="A2" s="10" t="s">
        <v>15</v>
      </c>
      <c r="B2" s="10" t="s">
        <v>16</v>
      </c>
      <c r="C2" s="10" t="s">
        <v>1342</v>
      </c>
      <c r="D2" s="10" t="s">
        <v>1355</v>
      </c>
      <c r="E2" s="10" t="s">
        <v>1356</v>
      </c>
      <c r="F2" s="10" t="s">
        <v>1357</v>
      </c>
      <c r="G2" s="10" t="s">
        <v>1358</v>
      </c>
      <c r="H2" s="10" t="s">
        <v>1324</v>
      </c>
      <c r="I2" s="11">
        <v>0.34</v>
      </c>
      <c r="J2" s="11">
        <v>0.56999999999999995</v>
      </c>
      <c r="K2" s="11">
        <v>0.1938</v>
      </c>
      <c r="L2" s="11">
        <v>112.2262160580291</v>
      </c>
      <c r="M2" s="11">
        <v>0.63968943153076585</v>
      </c>
      <c r="N2" s="11">
        <v>0.21749440672046039</v>
      </c>
      <c r="Q2" s="6" t="s">
        <v>1324</v>
      </c>
      <c r="R2" s="7">
        <v>0.34000000000000202</v>
      </c>
      <c r="S2" s="7">
        <v>114.15366197044142</v>
      </c>
      <c r="T2" s="7">
        <v>38.812245069950087</v>
      </c>
    </row>
    <row r="3" spans="1:20" x14ac:dyDescent="0.25">
      <c r="A3" s="10" t="s">
        <v>17</v>
      </c>
      <c r="B3" s="10" t="s">
        <v>18</v>
      </c>
      <c r="C3" s="10" t="s">
        <v>1342</v>
      </c>
      <c r="D3" s="10" t="s">
        <v>1355</v>
      </c>
      <c r="E3" s="10" t="s">
        <v>1356</v>
      </c>
      <c r="F3" s="10" t="s">
        <v>1357</v>
      </c>
      <c r="G3" s="10" t="s">
        <v>1359</v>
      </c>
      <c r="H3" s="10" t="s">
        <v>1324</v>
      </c>
      <c r="I3" s="11">
        <v>0.34</v>
      </c>
      <c r="J3" s="11">
        <v>0.42</v>
      </c>
      <c r="K3" s="11">
        <v>0.14280000000000001</v>
      </c>
      <c r="L3" s="11">
        <v>106.14989401784629</v>
      </c>
      <c r="M3" s="11">
        <v>0.44582955487495429</v>
      </c>
      <c r="N3" s="11">
        <v>0.15158204865748451</v>
      </c>
      <c r="Q3" s="6" t="s">
        <v>1326</v>
      </c>
      <c r="R3" s="7">
        <v>0.31000000000000105</v>
      </c>
      <c r="S3" s="7">
        <v>113.97043474644599</v>
      </c>
      <c r="T3" s="7">
        <v>35.330834771398258</v>
      </c>
    </row>
    <row r="4" spans="1:20" x14ac:dyDescent="0.25">
      <c r="A4" s="10" t="s">
        <v>19</v>
      </c>
      <c r="B4" s="10" t="s">
        <v>8</v>
      </c>
      <c r="C4" s="10" t="s">
        <v>1342</v>
      </c>
      <c r="D4" s="10" t="s">
        <v>1355</v>
      </c>
      <c r="E4" s="10" t="s">
        <v>1356</v>
      </c>
      <c r="F4" s="10" t="s">
        <v>1360</v>
      </c>
      <c r="G4" s="10" t="s">
        <v>1361</v>
      </c>
      <c r="H4" s="10" t="s">
        <v>1324</v>
      </c>
      <c r="I4" s="11">
        <v>0.34</v>
      </c>
      <c r="J4" s="11">
        <v>0.04</v>
      </c>
      <c r="K4" s="11">
        <v>1.3599999999999999E-2</v>
      </c>
      <c r="L4" s="11">
        <v>117.4203143698698</v>
      </c>
      <c r="M4" s="11">
        <v>4.6968125747947911E-2</v>
      </c>
      <c r="N4" s="11">
        <v>1.5969162754302289E-2</v>
      </c>
      <c r="Q4" s="6" t="s">
        <v>1325</v>
      </c>
      <c r="R4" s="7">
        <v>5.0000000000000155E-2</v>
      </c>
      <c r="S4" s="7">
        <v>114.42910752458602</v>
      </c>
      <c r="T4" s="7">
        <v>5.7214553762292946</v>
      </c>
    </row>
    <row r="5" spans="1:20" x14ac:dyDescent="0.25">
      <c r="A5" s="10" t="s">
        <v>20</v>
      </c>
      <c r="B5" s="10" t="s">
        <v>9</v>
      </c>
      <c r="C5" s="10" t="s">
        <v>1342</v>
      </c>
      <c r="D5" s="10" t="s">
        <v>1355</v>
      </c>
      <c r="E5" s="10" t="s">
        <v>1356</v>
      </c>
      <c r="F5" s="10" t="s">
        <v>1360</v>
      </c>
      <c r="G5" s="10" t="s">
        <v>1362</v>
      </c>
      <c r="H5" s="10" t="s">
        <v>1324</v>
      </c>
      <c r="I5" s="11">
        <v>0.34</v>
      </c>
      <c r="J5" s="11">
        <v>0.05</v>
      </c>
      <c r="K5" s="11">
        <v>1.7000000000000001E-2</v>
      </c>
      <c r="L5" s="11">
        <v>140.9902884920846</v>
      </c>
      <c r="M5" s="11">
        <v>7.0495144246042293E-2</v>
      </c>
      <c r="N5" s="11">
        <v>2.3968349043654379E-2</v>
      </c>
      <c r="Q5" s="6" t="s">
        <v>1327</v>
      </c>
      <c r="R5" s="7">
        <v>0.10000000000000031</v>
      </c>
      <c r="S5" s="7">
        <v>113.462563543903</v>
      </c>
      <c r="T5" s="7">
        <v>11.346256354390306</v>
      </c>
    </row>
    <row r="6" spans="1:20" x14ac:dyDescent="0.25">
      <c r="A6" s="10" t="s">
        <v>21</v>
      </c>
      <c r="B6" s="10" t="s">
        <v>22</v>
      </c>
      <c r="C6" s="10" t="s">
        <v>1342</v>
      </c>
      <c r="D6" s="10" t="s">
        <v>1355</v>
      </c>
      <c r="E6" s="10" t="s">
        <v>1356</v>
      </c>
      <c r="F6" s="10" t="s">
        <v>1363</v>
      </c>
      <c r="G6" s="10" t="s">
        <v>1364</v>
      </c>
      <c r="H6" s="10" t="s">
        <v>1324</v>
      </c>
      <c r="I6" s="11">
        <v>0.34</v>
      </c>
      <c r="J6" s="11">
        <v>0.01</v>
      </c>
      <c r="K6" s="11">
        <v>3.3999999999999998E-3</v>
      </c>
      <c r="L6" s="11">
        <v>112.8058450279853</v>
      </c>
      <c r="M6" s="11">
        <v>1.128058450279853E-2</v>
      </c>
      <c r="N6" s="11">
        <v>3.8353987309515019E-3</v>
      </c>
      <c r="Q6" s="6" t="s">
        <v>1328</v>
      </c>
      <c r="R6" s="7">
        <v>7.0000000000000201E-2</v>
      </c>
      <c r="S6" s="7">
        <v>115.05872172901279</v>
      </c>
      <c r="T6" s="7">
        <v>8.0541105210308821</v>
      </c>
    </row>
    <row r="7" spans="1:20" x14ac:dyDescent="0.25">
      <c r="A7" s="10" t="s">
        <v>23</v>
      </c>
      <c r="B7" s="10" t="s">
        <v>24</v>
      </c>
      <c r="C7" s="10" t="s">
        <v>1342</v>
      </c>
      <c r="D7" s="10" t="s">
        <v>1355</v>
      </c>
      <c r="E7" s="10" t="s">
        <v>1356</v>
      </c>
      <c r="F7" s="10" t="s">
        <v>1363</v>
      </c>
      <c r="G7" s="10" t="s">
        <v>1364</v>
      </c>
      <c r="H7" s="10" t="s">
        <v>1324</v>
      </c>
      <c r="I7" s="11">
        <v>0.34</v>
      </c>
      <c r="J7" s="11">
        <v>3.5999999999999997E-2</v>
      </c>
      <c r="K7" s="11">
        <v>1.2239999999999999E-2</v>
      </c>
      <c r="L7" s="11">
        <v>125.6234452640111</v>
      </c>
      <c r="M7" s="11">
        <v>4.5224440295044001E-2</v>
      </c>
      <c r="N7" s="11">
        <v>1.537630970031496E-2</v>
      </c>
      <c r="Q7" s="6" t="s">
        <v>1329</v>
      </c>
      <c r="R7" s="7">
        <v>6.000000000000013E-2</v>
      </c>
      <c r="S7" s="7">
        <v>114.20497417750286</v>
      </c>
      <c r="T7" s="7">
        <v>6.8522984506501752</v>
      </c>
    </row>
    <row r="8" spans="1:20" x14ac:dyDescent="0.25">
      <c r="A8" s="10" t="s">
        <v>25</v>
      </c>
      <c r="B8" s="10" t="s">
        <v>26</v>
      </c>
      <c r="C8" s="10" t="s">
        <v>1342</v>
      </c>
      <c r="D8" s="10" t="s">
        <v>1355</v>
      </c>
      <c r="E8" s="10" t="s">
        <v>1356</v>
      </c>
      <c r="F8" s="10" t="s">
        <v>1363</v>
      </c>
      <c r="G8" s="10" t="s">
        <v>1364</v>
      </c>
      <c r="H8" s="10" t="s">
        <v>1324</v>
      </c>
      <c r="I8" s="11">
        <v>0.34</v>
      </c>
      <c r="J8" s="11">
        <v>0.26</v>
      </c>
      <c r="K8" s="11">
        <v>8.8400000000000006E-2</v>
      </c>
      <c r="L8" s="11">
        <v>105.84793221730941</v>
      </c>
      <c r="M8" s="11">
        <v>0.27520462376500437</v>
      </c>
      <c r="N8" s="11">
        <v>9.3569572080101512E-2</v>
      </c>
      <c r="Q8" s="6" t="s">
        <v>1330</v>
      </c>
      <c r="R8" s="7">
        <v>3.0000000000000065E-2</v>
      </c>
      <c r="S8" s="7">
        <v>114.32033303007509</v>
      </c>
      <c r="T8" s="7">
        <v>3.4296099909022528</v>
      </c>
    </row>
    <row r="9" spans="1:20" x14ac:dyDescent="0.25">
      <c r="A9" s="10" t="s">
        <v>27</v>
      </c>
      <c r="B9" s="10" t="s">
        <v>28</v>
      </c>
      <c r="C9" s="10" t="s">
        <v>1342</v>
      </c>
      <c r="D9" s="10" t="s">
        <v>1355</v>
      </c>
      <c r="E9" s="10" t="s">
        <v>1356</v>
      </c>
      <c r="F9" s="10" t="s">
        <v>1363</v>
      </c>
      <c r="G9" s="10" t="s">
        <v>1364</v>
      </c>
      <c r="H9" s="10" t="s">
        <v>1324</v>
      </c>
      <c r="I9" s="11">
        <v>0.34</v>
      </c>
      <c r="J9" s="11">
        <v>6.5000000000000002E-2</v>
      </c>
      <c r="K9" s="11">
        <v>2.2100000000000002E-2</v>
      </c>
      <c r="L9" s="11">
        <v>139.5419380871918</v>
      </c>
      <c r="M9" s="11">
        <v>9.0702259756674689E-2</v>
      </c>
      <c r="N9" s="11">
        <v>3.083876831726939E-2</v>
      </c>
      <c r="Q9" s="6" t="s">
        <v>1331</v>
      </c>
      <c r="R9" s="7">
        <v>3.9999999999999869E-2</v>
      </c>
      <c r="S9" s="7">
        <v>114.72012991841873</v>
      </c>
      <c r="T9" s="7">
        <v>4.5888051967367485</v>
      </c>
    </row>
    <row r="10" spans="1:20" x14ac:dyDescent="0.25">
      <c r="A10" s="10" t="s">
        <v>29</v>
      </c>
      <c r="B10" s="10" t="s">
        <v>30</v>
      </c>
      <c r="C10" s="10" t="s">
        <v>1342</v>
      </c>
      <c r="D10" s="10" t="s">
        <v>1355</v>
      </c>
      <c r="E10" s="10" t="s">
        <v>1356</v>
      </c>
      <c r="F10" s="10" t="s">
        <v>1363</v>
      </c>
      <c r="G10" s="10" t="s">
        <v>1364</v>
      </c>
      <c r="H10" s="10" t="s">
        <v>1324</v>
      </c>
      <c r="I10" s="11">
        <v>0.34</v>
      </c>
      <c r="J10" s="11">
        <v>0.48</v>
      </c>
      <c r="K10" s="11">
        <v>0.16320000000000001</v>
      </c>
      <c r="L10" s="11">
        <v>111.5953304281922</v>
      </c>
      <c r="M10" s="11">
        <v>0.53565758605532265</v>
      </c>
      <c r="N10" s="11">
        <v>0.1821235792588097</v>
      </c>
      <c r="Q10" s="6" t="s">
        <v>1341</v>
      </c>
      <c r="R10" s="7">
        <v>0.12499999999999982</v>
      </c>
      <c r="S10" s="7">
        <v>914.31992664038614</v>
      </c>
      <c r="T10" s="7">
        <v>114.13561573128788</v>
      </c>
    </row>
    <row r="11" spans="1:20" x14ac:dyDescent="0.25">
      <c r="A11" s="10" t="s">
        <v>31</v>
      </c>
      <c r="B11" s="10" t="s">
        <v>32</v>
      </c>
      <c r="C11" s="10" t="s">
        <v>1342</v>
      </c>
      <c r="D11" s="10" t="s">
        <v>1355</v>
      </c>
      <c r="E11" s="10" t="s">
        <v>1356</v>
      </c>
      <c r="F11" s="10" t="s">
        <v>1363</v>
      </c>
      <c r="G11" s="10" t="s">
        <v>1364</v>
      </c>
      <c r="H11" s="10" t="s">
        <v>1324</v>
      </c>
      <c r="I11" s="11">
        <v>0.34</v>
      </c>
      <c r="J11" s="11">
        <v>9.0999999999999998E-2</v>
      </c>
      <c r="K11" s="11">
        <v>3.0939999999999999E-2</v>
      </c>
      <c r="L11" s="11">
        <v>106.21189296621471</v>
      </c>
      <c r="M11" s="11">
        <v>9.6652822599255409E-2</v>
      </c>
      <c r="N11" s="11">
        <v>3.286195968374684E-2</v>
      </c>
    </row>
    <row r="12" spans="1:20" x14ac:dyDescent="0.25">
      <c r="A12" s="10" t="s">
        <v>33</v>
      </c>
      <c r="B12" s="10" t="s">
        <v>34</v>
      </c>
      <c r="C12" s="10" t="s">
        <v>1342</v>
      </c>
      <c r="D12" s="10" t="s">
        <v>1355</v>
      </c>
      <c r="E12" s="10" t="s">
        <v>1356</v>
      </c>
      <c r="F12" s="10" t="s">
        <v>1363</v>
      </c>
      <c r="G12" s="10" t="s">
        <v>1365</v>
      </c>
      <c r="H12" s="10" t="s">
        <v>1324</v>
      </c>
      <c r="I12" s="11">
        <v>0.34</v>
      </c>
      <c r="J12" s="11">
        <v>0.63</v>
      </c>
      <c r="K12" s="11">
        <v>0.2142</v>
      </c>
      <c r="L12" s="11">
        <v>124.1158799086609</v>
      </c>
      <c r="M12" s="11">
        <v>0.78193004342456363</v>
      </c>
      <c r="N12" s="11">
        <v>0.26585621476435167</v>
      </c>
    </row>
    <row r="13" spans="1:20" x14ac:dyDescent="0.25">
      <c r="A13" s="10" t="s">
        <v>35</v>
      </c>
      <c r="B13" s="10" t="s">
        <v>36</v>
      </c>
      <c r="C13" s="10" t="s">
        <v>1342</v>
      </c>
      <c r="D13" s="10" t="s">
        <v>1355</v>
      </c>
      <c r="E13" s="10" t="s">
        <v>1356</v>
      </c>
      <c r="F13" s="10" t="s">
        <v>1363</v>
      </c>
      <c r="G13" s="10" t="s">
        <v>1365</v>
      </c>
      <c r="H13" s="10" t="s">
        <v>1324</v>
      </c>
      <c r="I13" s="11">
        <v>0.34</v>
      </c>
      <c r="J13" s="11">
        <v>0.28000000000000003</v>
      </c>
      <c r="K13" s="11">
        <v>9.5200000000000021E-2</v>
      </c>
      <c r="L13" s="11">
        <v>128.28922031816401</v>
      </c>
      <c r="M13" s="11">
        <v>0.35920981689085912</v>
      </c>
      <c r="N13" s="11">
        <v>0.1221313377428921</v>
      </c>
    </row>
    <row r="14" spans="1:20" x14ac:dyDescent="0.25">
      <c r="A14" s="10" t="s">
        <v>37</v>
      </c>
      <c r="B14" s="10" t="s">
        <v>38</v>
      </c>
      <c r="C14" s="10" t="s">
        <v>1342</v>
      </c>
      <c r="D14" s="10" t="s">
        <v>1355</v>
      </c>
      <c r="E14" s="10" t="s">
        <v>1356</v>
      </c>
      <c r="F14" s="10" t="s">
        <v>1366</v>
      </c>
      <c r="G14" s="10" t="s">
        <v>1367</v>
      </c>
      <c r="H14" s="10" t="s">
        <v>1324</v>
      </c>
      <c r="I14" s="11">
        <v>0.34</v>
      </c>
      <c r="J14" s="11">
        <v>0.84</v>
      </c>
      <c r="K14" s="11">
        <v>0.28560000000000002</v>
      </c>
      <c r="L14" s="11">
        <v>102.5418177078101</v>
      </c>
      <c r="M14" s="11">
        <v>0.86135126874560486</v>
      </c>
      <c r="N14" s="11">
        <v>0.29285943137350567</v>
      </c>
    </row>
    <row r="15" spans="1:20" x14ac:dyDescent="0.25">
      <c r="A15" s="10" t="s">
        <v>39</v>
      </c>
      <c r="B15" s="10" t="s">
        <v>40</v>
      </c>
      <c r="C15" s="10" t="s">
        <v>1342</v>
      </c>
      <c r="D15" s="10" t="s">
        <v>1355</v>
      </c>
      <c r="E15" s="10" t="s">
        <v>1356</v>
      </c>
      <c r="F15" s="10" t="s">
        <v>1366</v>
      </c>
      <c r="G15" s="10" t="s">
        <v>1367</v>
      </c>
      <c r="H15" s="10" t="s">
        <v>1324</v>
      </c>
      <c r="I15" s="11">
        <v>0.34</v>
      </c>
      <c r="J15" s="11">
        <v>0.39</v>
      </c>
      <c r="K15" s="11">
        <v>0.1326</v>
      </c>
      <c r="L15" s="11">
        <v>109.89714674642509</v>
      </c>
      <c r="M15" s="11">
        <v>0.42859887231105792</v>
      </c>
      <c r="N15" s="11">
        <v>0.14572361658575969</v>
      </c>
    </row>
    <row r="16" spans="1:20" x14ac:dyDescent="0.25">
      <c r="A16" s="10" t="s">
        <v>41</v>
      </c>
      <c r="B16" s="10" t="s">
        <v>42</v>
      </c>
      <c r="C16" s="10" t="s">
        <v>1342</v>
      </c>
      <c r="D16" s="10" t="s">
        <v>1355</v>
      </c>
      <c r="E16" s="10" t="s">
        <v>1356</v>
      </c>
      <c r="F16" s="10" t="s">
        <v>1368</v>
      </c>
      <c r="G16" s="10" t="s">
        <v>1369</v>
      </c>
      <c r="H16" s="10" t="s">
        <v>1324</v>
      </c>
      <c r="I16" s="11">
        <v>0.34</v>
      </c>
      <c r="J16" s="11">
        <v>7.6999999999999999E-2</v>
      </c>
      <c r="K16" s="11">
        <v>2.6179999999999998E-2</v>
      </c>
      <c r="L16" s="11">
        <v>111.0614294282107</v>
      </c>
      <c r="M16" s="11">
        <v>8.551730065972224E-2</v>
      </c>
      <c r="N16" s="11">
        <v>2.9075882224305571E-2</v>
      </c>
    </row>
    <row r="17" spans="1:14" x14ac:dyDescent="0.25">
      <c r="A17" s="10" t="s">
        <v>43</v>
      </c>
      <c r="B17" s="10" t="s">
        <v>44</v>
      </c>
      <c r="C17" s="10" t="s">
        <v>1342</v>
      </c>
      <c r="D17" s="10" t="s">
        <v>1355</v>
      </c>
      <c r="E17" s="10" t="s">
        <v>1356</v>
      </c>
      <c r="F17" s="10" t="s">
        <v>1368</v>
      </c>
      <c r="G17" s="10" t="s">
        <v>1369</v>
      </c>
      <c r="H17" s="10" t="s">
        <v>1324</v>
      </c>
      <c r="I17" s="11">
        <v>0.34</v>
      </c>
      <c r="J17" s="11">
        <v>0.16</v>
      </c>
      <c r="K17" s="11">
        <v>5.4399999999999997E-2</v>
      </c>
      <c r="L17" s="11">
        <v>130.75090886043429</v>
      </c>
      <c r="M17" s="11">
        <v>0.20920145417669489</v>
      </c>
      <c r="N17" s="11">
        <v>7.1128494420076252E-2</v>
      </c>
    </row>
    <row r="18" spans="1:14" x14ac:dyDescent="0.25">
      <c r="A18" s="10" t="s">
        <v>45</v>
      </c>
      <c r="B18" s="10" t="s">
        <v>46</v>
      </c>
      <c r="C18" s="10" t="s">
        <v>1342</v>
      </c>
      <c r="D18" s="10" t="s">
        <v>1355</v>
      </c>
      <c r="E18" s="10" t="s">
        <v>1356</v>
      </c>
      <c r="F18" s="10" t="s">
        <v>1370</v>
      </c>
      <c r="G18" s="10" t="s">
        <v>1371</v>
      </c>
      <c r="H18" s="10" t="s">
        <v>1324</v>
      </c>
      <c r="I18" s="11">
        <v>0.34</v>
      </c>
      <c r="J18" s="11">
        <v>3.6999999999999998E-2</v>
      </c>
      <c r="K18" s="11">
        <v>1.2579999999999999E-2</v>
      </c>
      <c r="L18" s="11">
        <v>118.61328252028569</v>
      </c>
      <c r="M18" s="11">
        <v>4.3886914532505691E-2</v>
      </c>
      <c r="N18" s="11">
        <v>1.492155094105194E-2</v>
      </c>
    </row>
    <row r="19" spans="1:14" x14ac:dyDescent="0.25">
      <c r="A19" s="10" t="s">
        <v>47</v>
      </c>
      <c r="B19" s="10" t="s">
        <v>48</v>
      </c>
      <c r="C19" s="10" t="s">
        <v>1342</v>
      </c>
      <c r="D19" s="10" t="s">
        <v>1355</v>
      </c>
      <c r="E19" s="10" t="s">
        <v>1356</v>
      </c>
      <c r="F19" s="10" t="s">
        <v>1370</v>
      </c>
      <c r="G19" s="10" t="s">
        <v>1372</v>
      </c>
      <c r="H19" s="10" t="s">
        <v>1324</v>
      </c>
      <c r="I19" s="11">
        <v>0.34</v>
      </c>
      <c r="J19" s="11">
        <v>0.91</v>
      </c>
      <c r="K19" s="11">
        <v>0.30940000000000001</v>
      </c>
      <c r="L19" s="11">
        <v>123.1052954193234</v>
      </c>
      <c r="M19" s="11">
        <v>1.1202581883158429</v>
      </c>
      <c r="N19" s="11">
        <v>0.38088778402738671</v>
      </c>
    </row>
    <row r="20" spans="1:14" x14ac:dyDescent="0.25">
      <c r="A20" s="10" t="s">
        <v>49</v>
      </c>
      <c r="B20" s="10" t="s">
        <v>50</v>
      </c>
      <c r="C20" s="10" t="s">
        <v>1342</v>
      </c>
      <c r="D20" s="10" t="s">
        <v>1355</v>
      </c>
      <c r="E20" s="10" t="s">
        <v>1373</v>
      </c>
      <c r="F20" s="10" t="s">
        <v>1374</v>
      </c>
      <c r="G20" s="10" t="s">
        <v>1375</v>
      </c>
      <c r="H20" s="10" t="s">
        <v>1324</v>
      </c>
      <c r="I20" s="11">
        <v>0.34</v>
      </c>
      <c r="J20" s="11">
        <v>7.1999999999999995E-2</v>
      </c>
      <c r="K20" s="11">
        <v>2.4479999999999998E-2</v>
      </c>
      <c r="L20" s="11">
        <v>115.46402454092519</v>
      </c>
      <c r="M20" s="11">
        <v>8.3134097669466167E-2</v>
      </c>
      <c r="N20" s="11">
        <v>2.8265593207618501E-2</v>
      </c>
    </row>
    <row r="21" spans="1:14" x14ac:dyDescent="0.25">
      <c r="A21" s="10" t="s">
        <v>51</v>
      </c>
      <c r="B21" s="10" t="s">
        <v>52</v>
      </c>
      <c r="C21" s="10" t="s">
        <v>1342</v>
      </c>
      <c r="D21" s="10" t="s">
        <v>1355</v>
      </c>
      <c r="E21" s="10" t="s">
        <v>1373</v>
      </c>
      <c r="F21" s="10" t="s">
        <v>1374</v>
      </c>
      <c r="G21" s="10" t="s">
        <v>1375</v>
      </c>
      <c r="H21" s="10" t="s">
        <v>1324</v>
      </c>
      <c r="I21" s="11">
        <v>0.34</v>
      </c>
      <c r="J21" s="11">
        <v>0.17</v>
      </c>
      <c r="K21" s="11">
        <v>5.7800000000000011E-2</v>
      </c>
      <c r="L21" s="11">
        <v>115.5453176953734</v>
      </c>
      <c r="M21" s="11">
        <v>0.19642704008213491</v>
      </c>
      <c r="N21" s="11">
        <v>6.6785193627925857E-2</v>
      </c>
    </row>
    <row r="22" spans="1:14" x14ac:dyDescent="0.25">
      <c r="A22" s="10" t="s">
        <v>53</v>
      </c>
      <c r="B22" s="10" t="s">
        <v>54</v>
      </c>
      <c r="C22" s="10" t="s">
        <v>1342</v>
      </c>
      <c r="D22" s="10" t="s">
        <v>1355</v>
      </c>
      <c r="E22" s="10" t="s">
        <v>1373</v>
      </c>
      <c r="F22" s="10" t="s">
        <v>1374</v>
      </c>
      <c r="G22" s="10" t="s">
        <v>1375</v>
      </c>
      <c r="H22" s="10" t="s">
        <v>1324</v>
      </c>
      <c r="I22" s="11">
        <v>0.34</v>
      </c>
      <c r="J22" s="11">
        <v>0.71</v>
      </c>
      <c r="K22" s="11">
        <v>0.2414</v>
      </c>
      <c r="L22" s="11">
        <v>106.3227618631567</v>
      </c>
      <c r="M22" s="11">
        <v>0.75489160922841225</v>
      </c>
      <c r="N22" s="11">
        <v>0.2566631471376602</v>
      </c>
    </row>
    <row r="23" spans="1:14" x14ac:dyDescent="0.25">
      <c r="A23" s="10" t="s">
        <v>55</v>
      </c>
      <c r="B23" s="10" t="s">
        <v>56</v>
      </c>
      <c r="C23" s="10" t="s">
        <v>1342</v>
      </c>
      <c r="D23" s="10" t="s">
        <v>1355</v>
      </c>
      <c r="E23" s="10" t="s">
        <v>1373</v>
      </c>
      <c r="F23" s="10" t="s">
        <v>1374</v>
      </c>
      <c r="G23" s="10" t="s">
        <v>1375</v>
      </c>
      <c r="H23" s="10" t="s">
        <v>1324</v>
      </c>
      <c r="I23" s="11">
        <v>0.34</v>
      </c>
      <c r="J23" s="11">
        <v>0.14000000000000001</v>
      </c>
      <c r="K23" s="11">
        <v>4.760000000000001E-2</v>
      </c>
      <c r="L23" s="11">
        <v>115.46402454092519</v>
      </c>
      <c r="M23" s="11">
        <v>0.1616496343572954</v>
      </c>
      <c r="N23" s="11">
        <v>5.4960875681480427E-2</v>
      </c>
    </row>
    <row r="24" spans="1:14" x14ac:dyDescent="0.25">
      <c r="A24" s="10" t="s">
        <v>57</v>
      </c>
      <c r="B24" s="10" t="s">
        <v>58</v>
      </c>
      <c r="C24" s="10" t="s">
        <v>1342</v>
      </c>
      <c r="D24" s="10" t="s">
        <v>1355</v>
      </c>
      <c r="E24" s="10" t="s">
        <v>1373</v>
      </c>
      <c r="F24" s="10" t="s">
        <v>1374</v>
      </c>
      <c r="G24" s="10" t="s">
        <v>1375</v>
      </c>
      <c r="H24" s="10" t="s">
        <v>1324</v>
      </c>
      <c r="I24" s="11">
        <v>0.34</v>
      </c>
      <c r="J24" s="11">
        <v>0.06</v>
      </c>
      <c r="K24" s="11">
        <v>2.0400000000000001E-2</v>
      </c>
      <c r="L24" s="11">
        <v>108.8633114644669</v>
      </c>
      <c r="M24" s="11">
        <v>6.5317986878680151E-2</v>
      </c>
      <c r="N24" s="11">
        <v>2.2208115538751249E-2</v>
      </c>
    </row>
    <row r="25" spans="1:14" x14ac:dyDescent="0.25">
      <c r="A25" s="10" t="s">
        <v>59</v>
      </c>
      <c r="B25" s="10" t="s">
        <v>60</v>
      </c>
      <c r="C25" s="10" t="s">
        <v>1342</v>
      </c>
      <c r="D25" s="10" t="s">
        <v>1355</v>
      </c>
      <c r="E25" s="10" t="s">
        <v>1373</v>
      </c>
      <c r="F25" s="10" t="s">
        <v>1374</v>
      </c>
      <c r="G25" s="10" t="s">
        <v>1375</v>
      </c>
      <c r="H25" s="10" t="s">
        <v>1324</v>
      </c>
      <c r="I25" s="11">
        <v>0.34</v>
      </c>
      <c r="J25" s="11">
        <v>0.7</v>
      </c>
      <c r="K25" s="11">
        <v>0.23799999999999999</v>
      </c>
      <c r="L25" s="11">
        <v>109.224768253359</v>
      </c>
      <c r="M25" s="11">
        <v>0.7645733777735132</v>
      </c>
      <c r="N25" s="11">
        <v>0.25995494844299438</v>
      </c>
    </row>
    <row r="26" spans="1:14" x14ac:dyDescent="0.25">
      <c r="A26" s="10" t="s">
        <v>61</v>
      </c>
      <c r="B26" s="10" t="s">
        <v>62</v>
      </c>
      <c r="C26" s="10" t="s">
        <v>1342</v>
      </c>
      <c r="D26" s="10" t="s">
        <v>1355</v>
      </c>
      <c r="E26" s="10" t="s">
        <v>1373</v>
      </c>
      <c r="F26" s="10" t="s">
        <v>1374</v>
      </c>
      <c r="G26" s="10" t="s">
        <v>1376</v>
      </c>
      <c r="H26" s="10" t="s">
        <v>1324</v>
      </c>
      <c r="I26" s="11">
        <v>0.34</v>
      </c>
      <c r="J26" s="11">
        <v>0.24</v>
      </c>
      <c r="K26" s="11">
        <v>8.1600000000000006E-2</v>
      </c>
      <c r="L26" s="11">
        <v>108.22630057712171</v>
      </c>
      <c r="M26" s="11">
        <v>0.2597431213850922</v>
      </c>
      <c r="N26" s="11">
        <v>8.8312661270931361E-2</v>
      </c>
    </row>
    <row r="27" spans="1:14" x14ac:dyDescent="0.25">
      <c r="A27" s="10" t="s">
        <v>63</v>
      </c>
      <c r="B27" s="10" t="s">
        <v>64</v>
      </c>
      <c r="C27" s="10" t="s">
        <v>1342</v>
      </c>
      <c r="D27" s="10" t="s">
        <v>1355</v>
      </c>
      <c r="E27" s="10" t="s">
        <v>1373</v>
      </c>
      <c r="F27" s="10" t="s">
        <v>1374</v>
      </c>
      <c r="G27" s="10" t="s">
        <v>1376</v>
      </c>
      <c r="H27" s="10" t="s">
        <v>1324</v>
      </c>
      <c r="I27" s="11">
        <v>0.34</v>
      </c>
      <c r="J27" s="11">
        <v>0.2</v>
      </c>
      <c r="K27" s="11">
        <v>6.8000000000000005E-2</v>
      </c>
      <c r="L27" s="11">
        <v>104.7451032421541</v>
      </c>
      <c r="M27" s="11">
        <v>0.20949020648430819</v>
      </c>
      <c r="N27" s="11">
        <v>7.1226670204664805E-2</v>
      </c>
    </row>
    <row r="28" spans="1:14" x14ac:dyDescent="0.25">
      <c r="A28" s="10" t="s">
        <v>65</v>
      </c>
      <c r="B28" s="10" t="s">
        <v>66</v>
      </c>
      <c r="C28" s="10" t="s">
        <v>1342</v>
      </c>
      <c r="D28" s="10" t="s">
        <v>1355</v>
      </c>
      <c r="E28" s="10" t="s">
        <v>1373</v>
      </c>
      <c r="F28" s="10" t="s">
        <v>1374</v>
      </c>
      <c r="G28" s="10" t="s">
        <v>1376</v>
      </c>
      <c r="H28" s="10" t="s">
        <v>1324</v>
      </c>
      <c r="I28" s="11">
        <v>0.34</v>
      </c>
      <c r="J28" s="11">
        <v>0.9</v>
      </c>
      <c r="K28" s="11">
        <v>0.30599999999999999</v>
      </c>
      <c r="L28" s="11">
        <v>104.7451032421541</v>
      </c>
      <c r="M28" s="11">
        <v>0.942705929179387</v>
      </c>
      <c r="N28" s="11">
        <v>0.32052001592099172</v>
      </c>
    </row>
    <row r="29" spans="1:14" x14ac:dyDescent="0.25">
      <c r="A29" s="10" t="s">
        <v>67</v>
      </c>
      <c r="B29" s="10" t="s">
        <v>68</v>
      </c>
      <c r="C29" s="10" t="s">
        <v>1342</v>
      </c>
      <c r="D29" s="10" t="s">
        <v>1355</v>
      </c>
      <c r="E29" s="10" t="s">
        <v>1373</v>
      </c>
      <c r="F29" s="10" t="s">
        <v>1374</v>
      </c>
      <c r="G29" s="10" t="s">
        <v>1376</v>
      </c>
      <c r="H29" s="10" t="s">
        <v>1324</v>
      </c>
      <c r="I29" s="11">
        <v>0.34</v>
      </c>
      <c r="J29" s="11">
        <v>0.64</v>
      </c>
      <c r="K29" s="11">
        <v>0.21759999999999999</v>
      </c>
      <c r="L29" s="11">
        <v>108.22630057712171</v>
      </c>
      <c r="M29" s="11">
        <v>0.6926483236935792</v>
      </c>
      <c r="N29" s="11">
        <v>0.235500430055817</v>
      </c>
    </row>
    <row r="30" spans="1:14" x14ac:dyDescent="0.25">
      <c r="A30" s="10" t="s">
        <v>69</v>
      </c>
      <c r="B30" s="10" t="s">
        <v>70</v>
      </c>
      <c r="C30" s="10" t="s">
        <v>1342</v>
      </c>
      <c r="D30" s="10" t="s">
        <v>1355</v>
      </c>
      <c r="E30" s="10" t="s">
        <v>1373</v>
      </c>
      <c r="F30" s="10" t="s">
        <v>1374</v>
      </c>
      <c r="G30" s="10" t="s">
        <v>1376</v>
      </c>
      <c r="H30" s="10" t="s">
        <v>1324</v>
      </c>
      <c r="I30" s="11">
        <v>0.34</v>
      </c>
      <c r="J30" s="11">
        <v>0.09</v>
      </c>
      <c r="K30" s="11">
        <v>3.0599999999999999E-2</v>
      </c>
      <c r="L30" s="11">
        <v>108.22630057712171</v>
      </c>
      <c r="M30" s="11">
        <v>9.7403670519409569E-2</v>
      </c>
      <c r="N30" s="11">
        <v>3.3117247976599262E-2</v>
      </c>
    </row>
    <row r="31" spans="1:14" x14ac:dyDescent="0.25">
      <c r="A31" s="10" t="s">
        <v>71</v>
      </c>
      <c r="B31" s="10" t="s">
        <v>72</v>
      </c>
      <c r="C31" s="10" t="s">
        <v>1342</v>
      </c>
      <c r="D31" s="10" t="s">
        <v>1355</v>
      </c>
      <c r="E31" s="10" t="s">
        <v>1373</v>
      </c>
      <c r="F31" s="10" t="s">
        <v>1374</v>
      </c>
      <c r="G31" s="10" t="s">
        <v>1377</v>
      </c>
      <c r="H31" s="10" t="s">
        <v>1324</v>
      </c>
      <c r="I31" s="11">
        <v>0.34</v>
      </c>
      <c r="J31" s="11">
        <v>8.3000000000000004E-2</v>
      </c>
      <c r="K31" s="11">
        <v>2.8219999999999999E-2</v>
      </c>
      <c r="L31" s="11">
        <v>103.175326053323</v>
      </c>
      <c r="M31" s="11">
        <v>8.5635520624258096E-2</v>
      </c>
      <c r="N31" s="11">
        <v>2.9116077012247749E-2</v>
      </c>
    </row>
    <row r="32" spans="1:14" x14ac:dyDescent="0.25">
      <c r="A32" s="10" t="s">
        <v>73</v>
      </c>
      <c r="B32" s="10" t="s">
        <v>74</v>
      </c>
      <c r="C32" s="10" t="s">
        <v>1342</v>
      </c>
      <c r="D32" s="10" t="s">
        <v>1355</v>
      </c>
      <c r="E32" s="10" t="s">
        <v>1373</v>
      </c>
      <c r="F32" s="10" t="s">
        <v>1374</v>
      </c>
      <c r="G32" s="10" t="s">
        <v>1377</v>
      </c>
      <c r="H32" s="10" t="s">
        <v>1324</v>
      </c>
      <c r="I32" s="11">
        <v>0.34</v>
      </c>
      <c r="J32" s="11">
        <v>8.7999999999999995E-2</v>
      </c>
      <c r="K32" s="11">
        <v>2.9919999999999999E-2</v>
      </c>
      <c r="L32" s="11">
        <v>117.6733433869076</v>
      </c>
      <c r="M32" s="11">
        <v>0.1035525421804787</v>
      </c>
      <c r="N32" s="11">
        <v>3.5207864341362763E-2</v>
      </c>
    </row>
    <row r="33" spans="1:14" x14ac:dyDescent="0.25">
      <c r="A33" s="10" t="s">
        <v>75</v>
      </c>
      <c r="B33" s="10" t="s">
        <v>76</v>
      </c>
      <c r="C33" s="10" t="s">
        <v>1342</v>
      </c>
      <c r="D33" s="10" t="s">
        <v>1355</v>
      </c>
      <c r="E33" s="10" t="s">
        <v>1373</v>
      </c>
      <c r="F33" s="10" t="s">
        <v>1378</v>
      </c>
      <c r="G33" s="10" t="s">
        <v>1379</v>
      </c>
      <c r="H33" s="10" t="s">
        <v>1324</v>
      </c>
      <c r="I33" s="11">
        <v>0.34</v>
      </c>
      <c r="J33" s="11">
        <v>5.2999999999999999E-2</v>
      </c>
      <c r="K33" s="11">
        <v>1.8020000000000001E-2</v>
      </c>
      <c r="L33" s="11">
        <v>104.6619924506637</v>
      </c>
      <c r="M33" s="11">
        <v>5.5470855998851772E-2</v>
      </c>
      <c r="N33" s="11">
        <v>1.8860091039609599E-2</v>
      </c>
    </row>
    <row r="34" spans="1:14" x14ac:dyDescent="0.25">
      <c r="A34" s="10" t="s">
        <v>77</v>
      </c>
      <c r="B34" s="10" t="s">
        <v>78</v>
      </c>
      <c r="C34" s="10" t="s">
        <v>1342</v>
      </c>
      <c r="D34" s="10" t="s">
        <v>1355</v>
      </c>
      <c r="E34" s="10" t="s">
        <v>1373</v>
      </c>
      <c r="F34" s="10" t="s">
        <v>1380</v>
      </c>
      <c r="G34" s="10" t="s">
        <v>1381</v>
      </c>
      <c r="H34" s="10" t="s">
        <v>1324</v>
      </c>
      <c r="I34" s="11">
        <v>0.34</v>
      </c>
      <c r="J34" s="11">
        <v>0.34</v>
      </c>
      <c r="K34" s="11">
        <v>0.11559999999999999</v>
      </c>
      <c r="L34" s="11">
        <v>105.2963892644546</v>
      </c>
      <c r="M34" s="11">
        <v>0.35800772349914561</v>
      </c>
      <c r="N34" s="11">
        <v>0.1217226259897095</v>
      </c>
    </row>
    <row r="35" spans="1:14" x14ac:dyDescent="0.25">
      <c r="A35" s="10" t="s">
        <v>79</v>
      </c>
      <c r="B35" s="10" t="s">
        <v>80</v>
      </c>
      <c r="C35" s="10" t="s">
        <v>1342</v>
      </c>
      <c r="D35" s="10" t="s">
        <v>1355</v>
      </c>
      <c r="E35" s="10" t="s">
        <v>1373</v>
      </c>
      <c r="F35" s="10" t="s">
        <v>1380</v>
      </c>
      <c r="G35" s="10" t="s">
        <v>1381</v>
      </c>
      <c r="H35" s="10" t="s">
        <v>1324</v>
      </c>
      <c r="I35" s="11">
        <v>0.34</v>
      </c>
      <c r="J35" s="11">
        <v>0.02</v>
      </c>
      <c r="K35" s="11">
        <v>6.7999999999999996E-3</v>
      </c>
      <c r="L35" s="11">
        <v>110.1410655650722</v>
      </c>
      <c r="M35" s="11">
        <v>2.2028213113014439E-2</v>
      </c>
      <c r="N35" s="11">
        <v>7.4895924584249089E-3</v>
      </c>
    </row>
    <row r="36" spans="1:14" x14ac:dyDescent="0.25">
      <c r="A36" s="10" t="s">
        <v>81</v>
      </c>
      <c r="B36" s="10" t="s">
        <v>82</v>
      </c>
      <c r="C36" s="10" t="s">
        <v>1342</v>
      </c>
      <c r="D36" s="10" t="s">
        <v>1355</v>
      </c>
      <c r="E36" s="10" t="s">
        <v>1373</v>
      </c>
      <c r="F36" s="10" t="s">
        <v>1380</v>
      </c>
      <c r="G36" s="10" t="s">
        <v>1381</v>
      </c>
      <c r="H36" s="10" t="s">
        <v>1324</v>
      </c>
      <c r="I36" s="11">
        <v>0.34</v>
      </c>
      <c r="J36" s="11">
        <v>0.7</v>
      </c>
      <c r="K36" s="11">
        <v>0.23799999999999999</v>
      </c>
      <c r="L36" s="11">
        <v>117.3100636453181</v>
      </c>
      <c r="M36" s="11">
        <v>0.82117044551722629</v>
      </c>
      <c r="N36" s="11">
        <v>0.27919795147585702</v>
      </c>
    </row>
    <row r="37" spans="1:14" x14ac:dyDescent="0.25">
      <c r="A37" s="10" t="s">
        <v>83</v>
      </c>
      <c r="B37" s="10" t="s">
        <v>84</v>
      </c>
      <c r="C37" s="10" t="s">
        <v>1342</v>
      </c>
      <c r="D37" s="10" t="s">
        <v>1355</v>
      </c>
      <c r="E37" s="10" t="s">
        <v>1373</v>
      </c>
      <c r="F37" s="10" t="s">
        <v>1380</v>
      </c>
      <c r="G37" s="10" t="s">
        <v>1382</v>
      </c>
      <c r="H37" s="10" t="s">
        <v>1324</v>
      </c>
      <c r="I37" s="11">
        <v>0.34</v>
      </c>
      <c r="J37" s="11">
        <v>0.56999999999999995</v>
      </c>
      <c r="K37" s="11">
        <v>0.1938</v>
      </c>
      <c r="L37" s="11">
        <v>107.5905370439684</v>
      </c>
      <c r="M37" s="11">
        <v>0.61326606115061977</v>
      </c>
      <c r="N37" s="11">
        <v>0.20851046079121069</v>
      </c>
    </row>
    <row r="38" spans="1:14" x14ac:dyDescent="0.25">
      <c r="A38" s="10" t="s">
        <v>85</v>
      </c>
      <c r="B38" s="10" t="s">
        <v>86</v>
      </c>
      <c r="C38" s="10" t="s">
        <v>1342</v>
      </c>
      <c r="D38" s="10" t="s">
        <v>1355</v>
      </c>
      <c r="E38" s="10" t="s">
        <v>1373</v>
      </c>
      <c r="F38" s="10" t="s">
        <v>1380</v>
      </c>
      <c r="G38" s="10" t="s">
        <v>1382</v>
      </c>
      <c r="H38" s="10" t="s">
        <v>1324</v>
      </c>
      <c r="I38" s="11">
        <v>0.34</v>
      </c>
      <c r="J38" s="11">
        <v>0.33</v>
      </c>
      <c r="K38" s="11">
        <v>0.11219999999999999</v>
      </c>
      <c r="L38" s="11">
        <v>102.94054169956701</v>
      </c>
      <c r="M38" s="11">
        <v>0.33970378760857128</v>
      </c>
      <c r="N38" s="11">
        <v>0.11549928778691421</v>
      </c>
    </row>
    <row r="39" spans="1:14" x14ac:dyDescent="0.25">
      <c r="A39" s="10" t="s">
        <v>87</v>
      </c>
      <c r="B39" s="10" t="s">
        <v>88</v>
      </c>
      <c r="C39" s="10" t="s">
        <v>1342</v>
      </c>
      <c r="D39" s="10" t="s">
        <v>1355</v>
      </c>
      <c r="E39" s="10" t="s">
        <v>1373</v>
      </c>
      <c r="F39" s="10" t="s">
        <v>1380</v>
      </c>
      <c r="G39" s="10" t="s">
        <v>1382</v>
      </c>
      <c r="H39" s="10" t="s">
        <v>1324</v>
      </c>
      <c r="I39" s="11">
        <v>0.34</v>
      </c>
      <c r="J39" s="11">
        <v>5.3999999999999999E-2</v>
      </c>
      <c r="K39" s="11">
        <v>1.8360000000000001E-2</v>
      </c>
      <c r="L39" s="11">
        <v>141.9054776913475</v>
      </c>
      <c r="M39" s="11">
        <v>7.6628957953327637E-2</v>
      </c>
      <c r="N39" s="11">
        <v>2.6053845704131402E-2</v>
      </c>
    </row>
    <row r="40" spans="1:14" x14ac:dyDescent="0.25">
      <c r="A40" s="10" t="s">
        <v>89</v>
      </c>
      <c r="B40" s="10" t="s">
        <v>90</v>
      </c>
      <c r="C40" s="10" t="s">
        <v>1342</v>
      </c>
      <c r="D40" s="10" t="s">
        <v>1355</v>
      </c>
      <c r="E40" s="10" t="s">
        <v>1383</v>
      </c>
      <c r="F40" s="10" t="s">
        <v>1384</v>
      </c>
      <c r="G40" s="10" t="s">
        <v>1385</v>
      </c>
      <c r="H40" s="10" t="s">
        <v>1324</v>
      </c>
      <c r="I40" s="11">
        <v>0.34</v>
      </c>
      <c r="J40" s="11">
        <v>0.05</v>
      </c>
      <c r="K40" s="11">
        <v>1.7000000000000001E-2</v>
      </c>
      <c r="L40" s="11">
        <v>118.275988996903</v>
      </c>
      <c r="M40" s="11">
        <v>5.9137994498451488E-2</v>
      </c>
      <c r="N40" s="11">
        <v>2.010691812947351E-2</v>
      </c>
    </row>
    <row r="41" spans="1:14" x14ac:dyDescent="0.25">
      <c r="A41" s="10" t="s">
        <v>91</v>
      </c>
      <c r="B41" s="10" t="s">
        <v>92</v>
      </c>
      <c r="C41" s="10" t="s">
        <v>1342</v>
      </c>
      <c r="D41" s="10" t="s">
        <v>1355</v>
      </c>
      <c r="E41" s="10" t="s">
        <v>1383</v>
      </c>
      <c r="F41" s="10" t="s">
        <v>1384</v>
      </c>
      <c r="G41" s="10" t="s">
        <v>1386</v>
      </c>
      <c r="H41" s="10" t="s">
        <v>1324</v>
      </c>
      <c r="I41" s="11">
        <v>0.34</v>
      </c>
      <c r="J41" s="11">
        <v>6.4000000000000001E-2</v>
      </c>
      <c r="K41" s="11">
        <v>2.1760000000000002E-2</v>
      </c>
      <c r="L41" s="11">
        <v>110.61857483514891</v>
      </c>
      <c r="M41" s="11">
        <v>7.0795887894495327E-2</v>
      </c>
      <c r="N41" s="11">
        <v>2.407060188412841E-2</v>
      </c>
    </row>
    <row r="42" spans="1:14" x14ac:dyDescent="0.25">
      <c r="A42" s="10" t="s">
        <v>93</v>
      </c>
      <c r="B42" s="10" t="s">
        <v>94</v>
      </c>
      <c r="C42" s="10" t="s">
        <v>1342</v>
      </c>
      <c r="D42" s="10" t="s">
        <v>1355</v>
      </c>
      <c r="E42" s="10" t="s">
        <v>1383</v>
      </c>
      <c r="F42" s="10" t="s">
        <v>1384</v>
      </c>
      <c r="G42" s="10" t="s">
        <v>1387</v>
      </c>
      <c r="H42" s="10" t="s">
        <v>1324</v>
      </c>
      <c r="I42" s="11">
        <v>0.34</v>
      </c>
      <c r="J42" s="11">
        <v>0.18</v>
      </c>
      <c r="K42" s="11">
        <v>6.1199999999999997E-2</v>
      </c>
      <c r="L42" s="11">
        <v>112.7549908247973</v>
      </c>
      <c r="M42" s="11">
        <v>0.2029589834846352</v>
      </c>
      <c r="N42" s="11">
        <v>6.9006054384775972E-2</v>
      </c>
    </row>
    <row r="43" spans="1:14" x14ac:dyDescent="0.25">
      <c r="A43" s="10" t="s">
        <v>95</v>
      </c>
      <c r="B43" s="10" t="s">
        <v>96</v>
      </c>
      <c r="C43" s="10" t="s">
        <v>1342</v>
      </c>
      <c r="D43" s="10" t="s">
        <v>1355</v>
      </c>
      <c r="E43" s="10" t="s">
        <v>1383</v>
      </c>
      <c r="F43" s="10" t="s">
        <v>1388</v>
      </c>
      <c r="G43" s="10" t="s">
        <v>1389</v>
      </c>
      <c r="H43" s="10" t="s">
        <v>1324</v>
      </c>
      <c r="I43" s="11">
        <v>0.34</v>
      </c>
      <c r="J43" s="11">
        <v>2.5000000000000001E-2</v>
      </c>
      <c r="K43" s="11">
        <v>8.5000000000000006E-3</v>
      </c>
      <c r="L43" s="11">
        <v>147.0733031615884</v>
      </c>
      <c r="M43" s="11">
        <v>3.6768325790397099E-2</v>
      </c>
      <c r="N43" s="11">
        <v>1.250123076873502E-2</v>
      </c>
    </row>
    <row r="44" spans="1:14" x14ac:dyDescent="0.25">
      <c r="A44" s="10" t="s">
        <v>97</v>
      </c>
      <c r="B44" s="10" t="s">
        <v>98</v>
      </c>
      <c r="C44" s="10" t="s">
        <v>1342</v>
      </c>
      <c r="D44" s="10" t="s">
        <v>1355</v>
      </c>
      <c r="E44" s="10" t="s">
        <v>1383</v>
      </c>
      <c r="F44" s="10" t="s">
        <v>1390</v>
      </c>
      <c r="G44" s="10" t="s">
        <v>1391</v>
      </c>
      <c r="H44" s="10" t="s">
        <v>1324</v>
      </c>
      <c r="I44" s="11">
        <v>0.34</v>
      </c>
      <c r="J44" s="11">
        <v>0.31</v>
      </c>
      <c r="K44" s="11">
        <v>0.10539999999999999</v>
      </c>
      <c r="L44" s="11">
        <v>113.66559735545449</v>
      </c>
      <c r="M44" s="11">
        <v>0.35236335180190897</v>
      </c>
      <c r="N44" s="11">
        <v>0.1198035396126491</v>
      </c>
    </row>
    <row r="45" spans="1:14" x14ac:dyDescent="0.25">
      <c r="A45" s="10" t="s">
        <v>99</v>
      </c>
      <c r="B45" s="10" t="s">
        <v>100</v>
      </c>
      <c r="C45" s="10" t="s">
        <v>1342</v>
      </c>
      <c r="D45" s="10" t="s">
        <v>1355</v>
      </c>
      <c r="E45" s="10" t="s">
        <v>1392</v>
      </c>
      <c r="F45" s="10" t="s">
        <v>1393</v>
      </c>
      <c r="G45" s="10" t="s">
        <v>1394</v>
      </c>
      <c r="H45" s="10" t="s">
        <v>1324</v>
      </c>
      <c r="I45" s="11">
        <v>0.34</v>
      </c>
      <c r="J45" s="11">
        <v>0.46</v>
      </c>
      <c r="K45" s="11">
        <v>0.15640000000000001</v>
      </c>
      <c r="L45" s="11">
        <v>113.6270523328692</v>
      </c>
      <c r="M45" s="11">
        <v>0.52268444073119813</v>
      </c>
      <c r="N45" s="11">
        <v>0.1777127098486074</v>
      </c>
    </row>
    <row r="46" spans="1:14" x14ac:dyDescent="0.25">
      <c r="A46" s="10" t="s">
        <v>101</v>
      </c>
      <c r="B46" s="10" t="s">
        <v>102</v>
      </c>
      <c r="C46" s="10" t="s">
        <v>1342</v>
      </c>
      <c r="D46" s="10" t="s">
        <v>1355</v>
      </c>
      <c r="E46" s="10" t="s">
        <v>1392</v>
      </c>
      <c r="F46" s="10" t="s">
        <v>1395</v>
      </c>
      <c r="G46" s="10" t="s">
        <v>1396</v>
      </c>
      <c r="H46" s="10" t="s">
        <v>1324</v>
      </c>
      <c r="I46" s="11">
        <v>0.34</v>
      </c>
      <c r="J46" s="11">
        <v>0.41</v>
      </c>
      <c r="K46" s="11">
        <v>0.1394</v>
      </c>
      <c r="L46" s="11">
        <v>121.68499440297541</v>
      </c>
      <c r="M46" s="11">
        <v>0.49890847705219898</v>
      </c>
      <c r="N46" s="11">
        <v>0.16962888219774769</v>
      </c>
    </row>
    <row r="47" spans="1:14" x14ac:dyDescent="0.25">
      <c r="A47" s="10" t="s">
        <v>103</v>
      </c>
      <c r="B47" s="10" t="s">
        <v>104</v>
      </c>
      <c r="C47" s="10" t="s">
        <v>1342</v>
      </c>
      <c r="D47" s="10" t="s">
        <v>1355</v>
      </c>
      <c r="E47" s="10" t="s">
        <v>1392</v>
      </c>
      <c r="F47" s="10" t="s">
        <v>1397</v>
      </c>
      <c r="G47" s="10" t="s">
        <v>1398</v>
      </c>
      <c r="H47" s="10" t="s">
        <v>1324</v>
      </c>
      <c r="I47" s="11">
        <v>0.34</v>
      </c>
      <c r="J47" s="11">
        <v>0.17</v>
      </c>
      <c r="K47" s="11">
        <v>5.7800000000000011E-2</v>
      </c>
      <c r="L47" s="11">
        <v>104.042795975193</v>
      </c>
      <c r="M47" s="11">
        <v>0.17687275315782819</v>
      </c>
      <c r="N47" s="11">
        <v>6.0136736073661587E-2</v>
      </c>
    </row>
    <row r="48" spans="1:14" x14ac:dyDescent="0.25">
      <c r="A48" s="10" t="s">
        <v>105</v>
      </c>
      <c r="B48" s="10" t="s">
        <v>10</v>
      </c>
      <c r="C48" s="10" t="s">
        <v>1342</v>
      </c>
      <c r="D48" s="10" t="s">
        <v>1355</v>
      </c>
      <c r="E48" s="10" t="s">
        <v>1392</v>
      </c>
      <c r="F48" s="10" t="s">
        <v>1399</v>
      </c>
      <c r="G48" s="10" t="s">
        <v>1400</v>
      </c>
      <c r="H48" s="10" t="s">
        <v>1324</v>
      </c>
      <c r="I48" s="11">
        <v>0.34</v>
      </c>
      <c r="J48" s="11">
        <v>0.06</v>
      </c>
      <c r="K48" s="11">
        <v>2.0400000000000001E-2</v>
      </c>
      <c r="L48" s="11">
        <v>110.33703415084101</v>
      </c>
      <c r="M48" s="11">
        <v>6.6202220490504601E-2</v>
      </c>
      <c r="N48" s="11">
        <v>2.2508754966771561E-2</v>
      </c>
    </row>
    <row r="49" spans="1:14" x14ac:dyDescent="0.25">
      <c r="A49" s="10" t="s">
        <v>106</v>
      </c>
      <c r="B49" s="10" t="s">
        <v>107</v>
      </c>
      <c r="C49" s="10" t="s">
        <v>1342</v>
      </c>
      <c r="D49" s="10" t="s">
        <v>1355</v>
      </c>
      <c r="E49" s="10" t="s">
        <v>1392</v>
      </c>
      <c r="F49" s="10" t="s">
        <v>1401</v>
      </c>
      <c r="G49" s="10" t="s">
        <v>1402</v>
      </c>
      <c r="H49" s="10" t="s">
        <v>1324</v>
      </c>
      <c r="I49" s="11">
        <v>0.34</v>
      </c>
      <c r="J49" s="11">
        <v>0.09</v>
      </c>
      <c r="K49" s="11">
        <v>3.0599999999999999E-2</v>
      </c>
      <c r="L49" s="11">
        <v>106.14989401784629</v>
      </c>
      <c r="M49" s="11">
        <v>9.5534904616061636E-2</v>
      </c>
      <c r="N49" s="11">
        <v>3.2481867569460962E-2</v>
      </c>
    </row>
    <row r="50" spans="1:14" x14ac:dyDescent="0.25">
      <c r="A50" s="10" t="s">
        <v>108</v>
      </c>
      <c r="B50" s="10" t="s">
        <v>109</v>
      </c>
      <c r="C50" s="10" t="s">
        <v>1342</v>
      </c>
      <c r="D50" s="10" t="s">
        <v>1355</v>
      </c>
      <c r="E50" s="10" t="s">
        <v>1392</v>
      </c>
      <c r="F50" s="10" t="s">
        <v>1401</v>
      </c>
      <c r="G50" s="10" t="s">
        <v>1402</v>
      </c>
      <c r="H50" s="10" t="s">
        <v>1324</v>
      </c>
      <c r="I50" s="11">
        <v>0.34</v>
      </c>
      <c r="J50" s="11">
        <v>0.06</v>
      </c>
      <c r="K50" s="11">
        <v>2.0400000000000001E-2</v>
      </c>
      <c r="L50" s="11">
        <v>109.49756490166681</v>
      </c>
      <c r="M50" s="11">
        <v>6.5698538941000084E-2</v>
      </c>
      <c r="N50" s="11">
        <v>2.2337503239940031E-2</v>
      </c>
    </row>
    <row r="51" spans="1:14" x14ac:dyDescent="0.25">
      <c r="A51" s="10" t="s">
        <v>110</v>
      </c>
      <c r="B51" s="10" t="s">
        <v>111</v>
      </c>
      <c r="C51" s="10" t="s">
        <v>1342</v>
      </c>
      <c r="D51" s="10" t="s">
        <v>1355</v>
      </c>
      <c r="E51" s="10" t="s">
        <v>1392</v>
      </c>
      <c r="F51" s="10" t="s">
        <v>1401</v>
      </c>
      <c r="G51" s="10" t="s">
        <v>1402</v>
      </c>
      <c r="H51" s="10" t="s">
        <v>1324</v>
      </c>
      <c r="I51" s="11">
        <v>0.34</v>
      </c>
      <c r="J51" s="11">
        <v>0.86</v>
      </c>
      <c r="K51" s="11">
        <v>0.29239999999999999</v>
      </c>
      <c r="L51" s="11">
        <v>118.3826588431146</v>
      </c>
      <c r="M51" s="11">
        <v>1.018090866050785</v>
      </c>
      <c r="N51" s="11">
        <v>0.34615089445726699</v>
      </c>
    </row>
    <row r="52" spans="1:14" x14ac:dyDescent="0.25">
      <c r="A52" s="10" t="s">
        <v>112</v>
      </c>
      <c r="B52" s="10" t="s">
        <v>113</v>
      </c>
      <c r="C52" s="10" t="s">
        <v>1342</v>
      </c>
      <c r="D52" s="10" t="s">
        <v>1355</v>
      </c>
      <c r="E52" s="10" t="s">
        <v>1392</v>
      </c>
      <c r="F52" s="10" t="s">
        <v>1401</v>
      </c>
      <c r="G52" s="10" t="s">
        <v>1402</v>
      </c>
      <c r="H52" s="10" t="s">
        <v>1324</v>
      </c>
      <c r="I52" s="11">
        <v>0.34</v>
      </c>
      <c r="J52" s="11">
        <v>0.35</v>
      </c>
      <c r="K52" s="11">
        <v>0.11899999999999999</v>
      </c>
      <c r="L52" s="11">
        <v>107.2731238009294</v>
      </c>
      <c r="M52" s="11">
        <v>0.37545593330325278</v>
      </c>
      <c r="N52" s="11">
        <v>0.127655017323106</v>
      </c>
    </row>
    <row r="53" spans="1:14" x14ac:dyDescent="0.25">
      <c r="A53" s="10" t="s">
        <v>114</v>
      </c>
      <c r="B53" s="10" t="s">
        <v>115</v>
      </c>
      <c r="C53" s="10" t="s">
        <v>1342</v>
      </c>
      <c r="D53" s="10" t="s">
        <v>1355</v>
      </c>
      <c r="E53" s="10" t="s">
        <v>1392</v>
      </c>
      <c r="F53" s="10" t="s">
        <v>1401</v>
      </c>
      <c r="G53" s="10" t="s">
        <v>1402</v>
      </c>
      <c r="H53" s="10" t="s">
        <v>1324</v>
      </c>
      <c r="I53" s="11">
        <v>0.34</v>
      </c>
      <c r="J53" s="11">
        <v>0.13</v>
      </c>
      <c r="K53" s="11">
        <v>4.4200000000000003E-2</v>
      </c>
      <c r="L53" s="11">
        <v>106.3548870527349</v>
      </c>
      <c r="M53" s="11">
        <v>0.13826135316855531</v>
      </c>
      <c r="N53" s="11">
        <v>4.7008860077308812E-2</v>
      </c>
    </row>
    <row r="54" spans="1:14" x14ac:dyDescent="0.25">
      <c r="A54" s="10" t="s">
        <v>116</v>
      </c>
      <c r="B54" s="10" t="s">
        <v>117</v>
      </c>
      <c r="C54" s="10" t="s">
        <v>1342</v>
      </c>
      <c r="D54" s="10" t="s">
        <v>1355</v>
      </c>
      <c r="E54" s="10" t="s">
        <v>1392</v>
      </c>
      <c r="F54" s="10" t="s">
        <v>1401</v>
      </c>
      <c r="G54" s="10" t="s">
        <v>1402</v>
      </c>
      <c r="H54" s="10" t="s">
        <v>1324</v>
      </c>
      <c r="I54" s="11">
        <v>0.34</v>
      </c>
      <c r="J54" s="11">
        <v>7.8E-2</v>
      </c>
      <c r="K54" s="11">
        <v>2.6519999999999998E-2</v>
      </c>
      <c r="L54" s="11">
        <v>105.8793735771382</v>
      </c>
      <c r="M54" s="11">
        <v>8.2585911390167813E-2</v>
      </c>
      <c r="N54" s="11">
        <v>2.8079209872657059E-2</v>
      </c>
    </row>
    <row r="55" spans="1:14" x14ac:dyDescent="0.25">
      <c r="A55" s="10" t="s">
        <v>118</v>
      </c>
      <c r="B55" s="10" t="s">
        <v>11</v>
      </c>
      <c r="C55" s="10" t="s">
        <v>1342</v>
      </c>
      <c r="D55" s="10" t="s">
        <v>1355</v>
      </c>
      <c r="E55" s="10" t="s">
        <v>1392</v>
      </c>
      <c r="F55" s="10" t="s">
        <v>1403</v>
      </c>
      <c r="G55" s="10" t="s">
        <v>1404</v>
      </c>
      <c r="H55" s="10" t="s">
        <v>1324</v>
      </c>
      <c r="I55" s="11">
        <v>0.34</v>
      </c>
      <c r="J55" s="11">
        <v>0.61</v>
      </c>
      <c r="K55" s="11">
        <v>0.2074</v>
      </c>
      <c r="L55" s="11">
        <v>121.444736749867</v>
      </c>
      <c r="M55" s="11">
        <v>0.74081289417418883</v>
      </c>
      <c r="N55" s="11">
        <v>0.25187638401922419</v>
      </c>
    </row>
    <row r="56" spans="1:14" x14ac:dyDescent="0.25">
      <c r="A56" s="10" t="s">
        <v>119</v>
      </c>
      <c r="B56" s="10" t="s">
        <v>120</v>
      </c>
      <c r="C56" s="10" t="s">
        <v>1342</v>
      </c>
      <c r="D56" s="10" t="s">
        <v>1355</v>
      </c>
      <c r="E56" s="10" t="s">
        <v>1392</v>
      </c>
      <c r="F56" s="10" t="s">
        <v>1405</v>
      </c>
      <c r="G56" s="10" t="s">
        <v>1406</v>
      </c>
      <c r="H56" s="10" t="s">
        <v>1324</v>
      </c>
      <c r="I56" s="11">
        <v>0.34</v>
      </c>
      <c r="J56" s="11">
        <v>0.25</v>
      </c>
      <c r="K56" s="11">
        <v>8.5000000000000006E-2</v>
      </c>
      <c r="L56" s="11">
        <v>126.525520444729</v>
      </c>
      <c r="M56" s="11">
        <v>0.31631380111182261</v>
      </c>
      <c r="N56" s="11">
        <v>0.1075466923780197</v>
      </c>
    </row>
    <row r="57" spans="1:14" x14ac:dyDescent="0.25">
      <c r="A57" s="10" t="s">
        <v>121</v>
      </c>
      <c r="B57" s="10" t="s">
        <v>122</v>
      </c>
      <c r="C57" s="10" t="s">
        <v>1342</v>
      </c>
      <c r="D57" s="10" t="s">
        <v>1355</v>
      </c>
      <c r="E57" s="10" t="s">
        <v>1392</v>
      </c>
      <c r="F57" s="10" t="s">
        <v>1407</v>
      </c>
      <c r="G57" s="10" t="s">
        <v>1408</v>
      </c>
      <c r="H57" s="10" t="s">
        <v>1324</v>
      </c>
      <c r="I57" s="11">
        <v>0.34</v>
      </c>
      <c r="J57" s="11">
        <v>8.5999999999999993E-2</v>
      </c>
      <c r="K57" s="11">
        <v>2.9239999999999999E-2</v>
      </c>
      <c r="L57" s="11">
        <v>114.55444993539101</v>
      </c>
      <c r="M57" s="11">
        <v>9.8516826944436267E-2</v>
      </c>
      <c r="N57" s="11">
        <v>3.3495721161108327E-2</v>
      </c>
    </row>
    <row r="58" spans="1:14" x14ac:dyDescent="0.25">
      <c r="A58" s="10" t="s">
        <v>123</v>
      </c>
      <c r="B58" s="10" t="s">
        <v>12</v>
      </c>
      <c r="C58" s="10" t="s">
        <v>1342</v>
      </c>
      <c r="D58" s="10" t="s">
        <v>1355</v>
      </c>
      <c r="E58" s="10" t="s">
        <v>1409</v>
      </c>
      <c r="F58" s="10" t="s">
        <v>1410</v>
      </c>
      <c r="G58" s="10" t="s">
        <v>1411</v>
      </c>
      <c r="H58" s="10" t="s">
        <v>1324</v>
      </c>
      <c r="I58" s="11">
        <v>0.34</v>
      </c>
      <c r="J58" s="11">
        <v>0.47</v>
      </c>
      <c r="K58" s="11">
        <v>0.1598</v>
      </c>
      <c r="L58" s="11">
        <v>101.2542268572998</v>
      </c>
      <c r="M58" s="11">
        <v>0.47589486622930899</v>
      </c>
      <c r="N58" s="11">
        <v>0.1618042545179651</v>
      </c>
    </row>
    <row r="59" spans="1:14" x14ac:dyDescent="0.25">
      <c r="A59" s="10" t="s">
        <v>124</v>
      </c>
      <c r="B59" s="10" t="s">
        <v>125</v>
      </c>
      <c r="C59" s="10" t="s">
        <v>1342</v>
      </c>
      <c r="D59" s="10" t="s">
        <v>1355</v>
      </c>
      <c r="E59" s="10" t="s">
        <v>1409</v>
      </c>
      <c r="F59" s="10" t="s">
        <v>1410</v>
      </c>
      <c r="G59" s="10" t="s">
        <v>1412</v>
      </c>
      <c r="H59" s="10" t="s">
        <v>1324</v>
      </c>
      <c r="I59" s="11">
        <v>0.34</v>
      </c>
      <c r="J59" s="11">
        <v>4.1000000000000002E-2</v>
      </c>
      <c r="K59" s="11">
        <v>1.3939999999999999E-2</v>
      </c>
      <c r="L59" s="11">
        <v>103.324115002149</v>
      </c>
      <c r="M59" s="11">
        <v>4.2362887150881087E-2</v>
      </c>
      <c r="N59" s="11">
        <v>1.440338163129957E-2</v>
      </c>
    </row>
    <row r="60" spans="1:14" x14ac:dyDescent="0.25">
      <c r="A60" s="10" t="s">
        <v>126</v>
      </c>
      <c r="B60" s="10" t="s">
        <v>127</v>
      </c>
      <c r="C60" s="10" t="s">
        <v>1342</v>
      </c>
      <c r="D60" s="10" t="s">
        <v>1355</v>
      </c>
      <c r="E60" s="10" t="s">
        <v>1409</v>
      </c>
      <c r="F60" s="10" t="s">
        <v>1413</v>
      </c>
      <c r="G60" s="10" t="s">
        <v>1414</v>
      </c>
      <c r="H60" s="10" t="s">
        <v>1324</v>
      </c>
      <c r="I60" s="11">
        <v>0.34</v>
      </c>
      <c r="J60" s="11">
        <v>0.71</v>
      </c>
      <c r="K60" s="11">
        <v>0.2414</v>
      </c>
      <c r="L60" s="11">
        <v>145.40236672354939</v>
      </c>
      <c r="M60" s="11">
        <v>1.0323568037372011</v>
      </c>
      <c r="N60" s="11">
        <v>0.35100131327064821</v>
      </c>
    </row>
    <row r="61" spans="1:14" x14ac:dyDescent="0.25">
      <c r="A61" s="10" t="s">
        <v>128</v>
      </c>
      <c r="B61" s="10" t="s">
        <v>129</v>
      </c>
      <c r="C61" s="10" t="s">
        <v>1342</v>
      </c>
      <c r="D61" s="10" t="s">
        <v>1355</v>
      </c>
      <c r="E61" s="10" t="s">
        <v>1409</v>
      </c>
      <c r="F61" s="10" t="s">
        <v>1415</v>
      </c>
      <c r="G61" s="10" t="s">
        <v>1416</v>
      </c>
      <c r="H61" s="10" t="s">
        <v>1324</v>
      </c>
      <c r="I61" s="11">
        <v>0.34</v>
      </c>
      <c r="J61" s="11">
        <v>0.28000000000000003</v>
      </c>
      <c r="K61" s="11">
        <v>9.5200000000000021E-2</v>
      </c>
      <c r="L61" s="11">
        <v>137.5744600273334</v>
      </c>
      <c r="M61" s="11">
        <v>0.38520848807653368</v>
      </c>
      <c r="N61" s="11">
        <v>0.13097088594602141</v>
      </c>
    </row>
    <row r="62" spans="1:14" x14ac:dyDescent="0.25">
      <c r="A62" s="10" t="s">
        <v>130</v>
      </c>
      <c r="B62" s="10" t="s">
        <v>131</v>
      </c>
      <c r="C62" s="10" t="s">
        <v>1342</v>
      </c>
      <c r="D62" s="10" t="s">
        <v>1355</v>
      </c>
      <c r="E62" s="10" t="s">
        <v>1409</v>
      </c>
      <c r="F62" s="10" t="s">
        <v>1415</v>
      </c>
      <c r="G62" s="10" t="s">
        <v>1416</v>
      </c>
      <c r="H62" s="10" t="s">
        <v>1324</v>
      </c>
      <c r="I62" s="11">
        <v>0.34</v>
      </c>
      <c r="J62" s="11">
        <v>7.0000000000000007E-2</v>
      </c>
      <c r="K62" s="11">
        <v>2.3800000000000009E-2</v>
      </c>
      <c r="L62" s="11">
        <v>123.59121799113829</v>
      </c>
      <c r="M62" s="11">
        <v>8.6513852593796778E-2</v>
      </c>
      <c r="N62" s="11">
        <v>2.9414709881890912E-2</v>
      </c>
    </row>
    <row r="63" spans="1:14" x14ac:dyDescent="0.25">
      <c r="A63" s="10" t="s">
        <v>132</v>
      </c>
      <c r="B63" s="10" t="s">
        <v>133</v>
      </c>
      <c r="C63" s="10" t="s">
        <v>1342</v>
      </c>
      <c r="D63" s="10" t="s">
        <v>1355</v>
      </c>
      <c r="E63" s="10" t="s">
        <v>1417</v>
      </c>
      <c r="F63" s="10" t="s">
        <v>1418</v>
      </c>
      <c r="G63" s="10" t="s">
        <v>1419</v>
      </c>
      <c r="H63" s="10" t="s">
        <v>1324</v>
      </c>
      <c r="I63" s="11">
        <v>0.34</v>
      </c>
      <c r="J63" s="11">
        <v>0.62</v>
      </c>
      <c r="K63" s="11">
        <v>0.21079999999999999</v>
      </c>
      <c r="L63" s="11">
        <v>106.7500758657324</v>
      </c>
      <c r="M63" s="11">
        <v>0.66185047036754097</v>
      </c>
      <c r="N63" s="11">
        <v>0.22502915992496389</v>
      </c>
    </row>
    <row r="64" spans="1:14" x14ac:dyDescent="0.25">
      <c r="A64" s="10" t="s">
        <v>134</v>
      </c>
      <c r="B64" s="10" t="s">
        <v>135</v>
      </c>
      <c r="C64" s="10" t="s">
        <v>1342</v>
      </c>
      <c r="D64" s="10" t="s">
        <v>1355</v>
      </c>
      <c r="E64" s="10" t="s">
        <v>1417</v>
      </c>
      <c r="F64" s="10" t="s">
        <v>1418</v>
      </c>
      <c r="G64" s="10" t="s">
        <v>1420</v>
      </c>
      <c r="H64" s="10" t="s">
        <v>1324</v>
      </c>
      <c r="I64" s="11">
        <v>0.34</v>
      </c>
      <c r="J64" s="11">
        <v>9.0999999999999998E-2</v>
      </c>
      <c r="K64" s="11">
        <v>3.0939999999999999E-2</v>
      </c>
      <c r="L64" s="11">
        <v>106.0534301652215</v>
      </c>
      <c r="M64" s="11">
        <v>9.650862145035155E-2</v>
      </c>
      <c r="N64" s="11">
        <v>3.2812931293119532E-2</v>
      </c>
    </row>
    <row r="65" spans="1:14" x14ac:dyDescent="0.25">
      <c r="A65" s="10" t="s">
        <v>136</v>
      </c>
      <c r="B65" s="10" t="s">
        <v>137</v>
      </c>
      <c r="C65" s="10" t="s">
        <v>1342</v>
      </c>
      <c r="D65" s="10" t="s">
        <v>1355</v>
      </c>
      <c r="E65" s="10" t="s">
        <v>1417</v>
      </c>
      <c r="F65" s="10" t="s">
        <v>1418</v>
      </c>
      <c r="G65" s="10" t="s">
        <v>1421</v>
      </c>
      <c r="H65" s="10" t="s">
        <v>1324</v>
      </c>
      <c r="I65" s="11">
        <v>0.34</v>
      </c>
      <c r="J65" s="11">
        <v>0.19</v>
      </c>
      <c r="K65" s="11">
        <v>6.4600000000000005E-2</v>
      </c>
      <c r="L65" s="11">
        <v>115.3743905726049</v>
      </c>
      <c r="M65" s="11">
        <v>0.21921134208794929</v>
      </c>
      <c r="N65" s="11">
        <v>7.4531856309902778E-2</v>
      </c>
    </row>
    <row r="66" spans="1:14" x14ac:dyDescent="0.25">
      <c r="A66" s="10" t="s">
        <v>138</v>
      </c>
      <c r="B66" s="10" t="s">
        <v>139</v>
      </c>
      <c r="C66" s="10" t="s">
        <v>1342</v>
      </c>
      <c r="D66" s="10" t="s">
        <v>1355</v>
      </c>
      <c r="E66" s="10" t="s">
        <v>1417</v>
      </c>
      <c r="F66" s="10" t="s">
        <v>1418</v>
      </c>
      <c r="G66" s="10" t="s">
        <v>1422</v>
      </c>
      <c r="H66" s="10" t="s">
        <v>1324</v>
      </c>
      <c r="I66" s="11">
        <v>0.34</v>
      </c>
      <c r="J66" s="11">
        <v>0.38</v>
      </c>
      <c r="K66" s="11">
        <v>0.12920000000000001</v>
      </c>
      <c r="L66" s="11">
        <v>114.1180631779598</v>
      </c>
      <c r="M66" s="11">
        <v>0.43364864007624732</v>
      </c>
      <c r="N66" s="11">
        <v>0.1474405376259241</v>
      </c>
    </row>
    <row r="67" spans="1:14" x14ac:dyDescent="0.25">
      <c r="A67" s="10" t="s">
        <v>140</v>
      </c>
      <c r="B67" s="10" t="s">
        <v>141</v>
      </c>
      <c r="C67" s="10" t="s">
        <v>1342</v>
      </c>
      <c r="D67" s="10" t="s">
        <v>1355</v>
      </c>
      <c r="E67" s="10" t="s">
        <v>1417</v>
      </c>
      <c r="F67" s="10" t="s">
        <v>1418</v>
      </c>
      <c r="G67" s="10" t="s">
        <v>1423</v>
      </c>
      <c r="H67" s="10" t="s">
        <v>1324</v>
      </c>
      <c r="I67" s="11">
        <v>0.34</v>
      </c>
      <c r="J67" s="11">
        <v>0.5</v>
      </c>
      <c r="K67" s="11">
        <v>0.17</v>
      </c>
      <c r="L67" s="11">
        <v>104.7451032421541</v>
      </c>
      <c r="M67" s="11">
        <v>0.52372551621077057</v>
      </c>
      <c r="N67" s="11">
        <v>0.178066675511662</v>
      </c>
    </row>
    <row r="68" spans="1:14" x14ac:dyDescent="0.25">
      <c r="A68" s="10" t="s">
        <v>142</v>
      </c>
      <c r="B68" s="10" t="s">
        <v>143</v>
      </c>
      <c r="C68" s="10" t="s">
        <v>1342</v>
      </c>
      <c r="D68" s="10" t="s">
        <v>1355</v>
      </c>
      <c r="E68" s="10" t="s">
        <v>1417</v>
      </c>
      <c r="F68" s="10" t="s">
        <v>1424</v>
      </c>
      <c r="G68" s="10" t="s">
        <v>1425</v>
      </c>
      <c r="H68" s="10" t="s">
        <v>1324</v>
      </c>
      <c r="I68" s="11">
        <v>0.34</v>
      </c>
      <c r="J68" s="11">
        <v>0.17</v>
      </c>
      <c r="K68" s="11">
        <v>5.7800000000000011E-2</v>
      </c>
      <c r="L68" s="11">
        <v>104.1409961750541</v>
      </c>
      <c r="M68" s="11">
        <v>0.17703969349759199</v>
      </c>
      <c r="N68" s="11">
        <v>6.0193495789181303E-2</v>
      </c>
    </row>
    <row r="69" spans="1:14" x14ac:dyDescent="0.25">
      <c r="A69" s="10" t="s">
        <v>144</v>
      </c>
      <c r="B69" s="10" t="s">
        <v>145</v>
      </c>
      <c r="C69" s="10" t="s">
        <v>1342</v>
      </c>
      <c r="D69" s="10" t="s">
        <v>1355</v>
      </c>
      <c r="E69" s="10" t="s">
        <v>1417</v>
      </c>
      <c r="F69" s="10" t="s">
        <v>1426</v>
      </c>
      <c r="G69" s="10" t="s">
        <v>1427</v>
      </c>
      <c r="H69" s="10" t="s">
        <v>1324</v>
      </c>
      <c r="I69" s="11">
        <v>0.34</v>
      </c>
      <c r="J69" s="11">
        <v>0.31</v>
      </c>
      <c r="K69" s="11">
        <v>0.10539999999999999</v>
      </c>
      <c r="L69" s="11">
        <v>125.64208302457649</v>
      </c>
      <c r="M69" s="11">
        <v>0.38949045737618709</v>
      </c>
      <c r="N69" s="11">
        <v>0.13242675550790359</v>
      </c>
    </row>
    <row r="70" spans="1:14" x14ac:dyDescent="0.25">
      <c r="A70" s="10" t="s">
        <v>146</v>
      </c>
      <c r="B70" s="10" t="s">
        <v>13</v>
      </c>
      <c r="C70" s="10" t="s">
        <v>1342</v>
      </c>
      <c r="D70" s="10" t="s">
        <v>1355</v>
      </c>
      <c r="E70" s="10" t="s">
        <v>1417</v>
      </c>
      <c r="F70" s="10" t="s">
        <v>1428</v>
      </c>
      <c r="G70" s="10" t="s">
        <v>1429</v>
      </c>
      <c r="H70" s="10" t="s">
        <v>1324</v>
      </c>
      <c r="I70" s="11">
        <v>0.34</v>
      </c>
      <c r="J70" s="11">
        <v>6.4000000000000001E-2</v>
      </c>
      <c r="K70" s="11">
        <v>2.1760000000000002E-2</v>
      </c>
      <c r="L70" s="11">
        <v>106.6623762157959</v>
      </c>
      <c r="M70" s="11">
        <v>6.8263920778109416E-2</v>
      </c>
      <c r="N70" s="11">
        <v>2.32097330645572E-2</v>
      </c>
    </row>
    <row r="71" spans="1:14" x14ac:dyDescent="0.25">
      <c r="A71" s="10" t="s">
        <v>147</v>
      </c>
      <c r="B71" s="10" t="s">
        <v>148</v>
      </c>
      <c r="C71" s="10" t="s">
        <v>1342</v>
      </c>
      <c r="D71" s="10" t="s">
        <v>1355</v>
      </c>
      <c r="E71" s="10" t="s">
        <v>1417</v>
      </c>
      <c r="F71" s="10" t="s">
        <v>1430</v>
      </c>
      <c r="G71" s="10" t="s">
        <v>1431</v>
      </c>
      <c r="H71" s="10" t="s">
        <v>1324</v>
      </c>
      <c r="I71" s="11">
        <v>0.34</v>
      </c>
      <c r="J71" s="11">
        <v>0.23</v>
      </c>
      <c r="K71" s="11">
        <v>7.8200000000000006E-2</v>
      </c>
      <c r="L71" s="11">
        <v>111.0031885489291</v>
      </c>
      <c r="M71" s="11">
        <v>0.25530733366253688</v>
      </c>
      <c r="N71" s="11">
        <v>8.6804493445262559E-2</v>
      </c>
    </row>
    <row r="72" spans="1:14" x14ac:dyDescent="0.25">
      <c r="A72" s="10" t="s">
        <v>149</v>
      </c>
      <c r="B72" s="10" t="s">
        <v>150</v>
      </c>
      <c r="C72" s="10" t="s">
        <v>1342</v>
      </c>
      <c r="D72" s="10" t="s">
        <v>1355</v>
      </c>
      <c r="E72" s="10" t="s">
        <v>1417</v>
      </c>
      <c r="F72" s="10" t="s">
        <v>1430</v>
      </c>
      <c r="G72" s="10" t="s">
        <v>1432</v>
      </c>
      <c r="H72" s="10" t="s">
        <v>1324</v>
      </c>
      <c r="I72" s="11">
        <v>0.34</v>
      </c>
      <c r="J72" s="11">
        <v>0.28000000000000003</v>
      </c>
      <c r="K72" s="11">
        <v>9.5200000000000021E-2</v>
      </c>
      <c r="L72" s="11">
        <v>107.7493608535859</v>
      </c>
      <c r="M72" s="11">
        <v>0.30169821039004041</v>
      </c>
      <c r="N72" s="11">
        <v>0.1025773915326138</v>
      </c>
    </row>
    <row r="73" spans="1:14" x14ac:dyDescent="0.25">
      <c r="A73" s="10" t="s">
        <v>151</v>
      </c>
      <c r="B73" s="10" t="s">
        <v>152</v>
      </c>
      <c r="C73" s="10" t="s">
        <v>1342</v>
      </c>
      <c r="D73" s="10" t="s">
        <v>1355</v>
      </c>
      <c r="E73" s="10" t="s">
        <v>1417</v>
      </c>
      <c r="F73" s="10" t="s">
        <v>1433</v>
      </c>
      <c r="G73" s="10" t="s">
        <v>1434</v>
      </c>
      <c r="H73" s="10" t="s">
        <v>1324</v>
      </c>
      <c r="I73" s="11">
        <v>0.34</v>
      </c>
      <c r="J73" s="11">
        <v>0.18</v>
      </c>
      <c r="K73" s="11">
        <v>6.1199999999999997E-2</v>
      </c>
      <c r="L73" s="11">
        <v>139.30149562478809</v>
      </c>
      <c r="M73" s="11">
        <v>0.25074269212461858</v>
      </c>
      <c r="N73" s="11">
        <v>8.5252515322370354E-2</v>
      </c>
    </row>
    <row r="74" spans="1:14" x14ac:dyDescent="0.25">
      <c r="A74" s="10" t="s">
        <v>153</v>
      </c>
      <c r="B74" s="10" t="s">
        <v>154</v>
      </c>
      <c r="C74" s="10" t="s">
        <v>1342</v>
      </c>
      <c r="D74" s="10" t="s">
        <v>1355</v>
      </c>
      <c r="E74" s="10" t="s">
        <v>1435</v>
      </c>
      <c r="F74" s="10" t="s">
        <v>1436</v>
      </c>
      <c r="G74" s="10" t="s">
        <v>1437</v>
      </c>
      <c r="H74" s="10" t="s">
        <v>1324</v>
      </c>
      <c r="I74" s="11">
        <v>0.34</v>
      </c>
      <c r="J74" s="11">
        <v>0.02</v>
      </c>
      <c r="K74" s="11">
        <v>6.7999999999999996E-3</v>
      </c>
      <c r="L74" s="11">
        <v>118.23866308788141</v>
      </c>
      <c r="M74" s="11">
        <v>2.3647732617576279E-2</v>
      </c>
      <c r="N74" s="11">
        <v>8.0402290899759359E-3</v>
      </c>
    </row>
    <row r="75" spans="1:14" x14ac:dyDescent="0.25">
      <c r="A75" s="10" t="s">
        <v>155</v>
      </c>
      <c r="B75" s="10" t="s">
        <v>156</v>
      </c>
      <c r="C75" s="10" t="s">
        <v>1342</v>
      </c>
      <c r="D75" s="10" t="s">
        <v>1355</v>
      </c>
      <c r="E75" s="10" t="s">
        <v>1435</v>
      </c>
      <c r="F75" s="10" t="s">
        <v>1436</v>
      </c>
      <c r="G75" s="10" t="s">
        <v>1438</v>
      </c>
      <c r="H75" s="10" t="s">
        <v>1324</v>
      </c>
      <c r="I75" s="11">
        <v>0.34</v>
      </c>
      <c r="J75" s="11">
        <v>0.28999999999999998</v>
      </c>
      <c r="K75" s="11">
        <v>9.8600000000000007E-2</v>
      </c>
      <c r="L75" s="11">
        <v>129.00189211995431</v>
      </c>
      <c r="M75" s="11">
        <v>0.37410548714786762</v>
      </c>
      <c r="N75" s="11">
        <v>0.12719586563027499</v>
      </c>
    </row>
    <row r="76" spans="1:14" x14ac:dyDescent="0.25">
      <c r="A76" s="10" t="s">
        <v>157</v>
      </c>
      <c r="B76" s="10" t="s">
        <v>158</v>
      </c>
      <c r="C76" s="10" t="s">
        <v>1342</v>
      </c>
      <c r="D76" s="10" t="s">
        <v>1355</v>
      </c>
      <c r="E76" s="10" t="s">
        <v>1435</v>
      </c>
      <c r="F76" s="10" t="s">
        <v>1439</v>
      </c>
      <c r="G76" s="10" t="s">
        <v>1440</v>
      </c>
      <c r="H76" s="10" t="s">
        <v>1324</v>
      </c>
      <c r="I76" s="11">
        <v>0.34</v>
      </c>
      <c r="J76" s="11">
        <v>1.2999999999999999E-2</v>
      </c>
      <c r="K76" s="11">
        <v>4.4200000000000003E-3</v>
      </c>
      <c r="L76" s="11">
        <v>125.5916111746146</v>
      </c>
      <c r="M76" s="11">
        <v>1.6326909452699899E-2</v>
      </c>
      <c r="N76" s="11">
        <v>5.551149213917965E-3</v>
      </c>
    </row>
    <row r="77" spans="1:14" x14ac:dyDescent="0.25">
      <c r="A77" s="10" t="s">
        <v>159</v>
      </c>
      <c r="B77" s="10" t="s">
        <v>160</v>
      </c>
      <c r="C77" s="10" t="s">
        <v>1342</v>
      </c>
      <c r="D77" s="10" t="s">
        <v>1355</v>
      </c>
      <c r="E77" s="10" t="s">
        <v>1435</v>
      </c>
      <c r="F77" s="10" t="s">
        <v>1439</v>
      </c>
      <c r="G77" s="10" t="s">
        <v>1441</v>
      </c>
      <c r="H77" s="10" t="s">
        <v>1324</v>
      </c>
      <c r="I77" s="11">
        <v>0.34</v>
      </c>
      <c r="J77" s="11">
        <v>0.76</v>
      </c>
      <c r="K77" s="11">
        <v>0.25840000000000002</v>
      </c>
      <c r="L77" s="11">
        <v>114.97666632325669</v>
      </c>
      <c r="M77" s="11">
        <v>0.87382266405675102</v>
      </c>
      <c r="N77" s="11">
        <v>0.29709970577929529</v>
      </c>
    </row>
    <row r="78" spans="1:14" x14ac:dyDescent="0.25">
      <c r="A78" s="10" t="s">
        <v>161</v>
      </c>
      <c r="B78" s="10" t="s">
        <v>162</v>
      </c>
      <c r="C78" s="10" t="s">
        <v>1342</v>
      </c>
      <c r="D78" s="10" t="s">
        <v>1355</v>
      </c>
      <c r="E78" s="10" t="s">
        <v>1435</v>
      </c>
      <c r="F78" s="10" t="s">
        <v>1439</v>
      </c>
      <c r="G78" s="10" t="s">
        <v>1442</v>
      </c>
      <c r="H78" s="10" t="s">
        <v>1324</v>
      </c>
      <c r="I78" s="11">
        <v>0.34</v>
      </c>
      <c r="J78" s="11">
        <v>0.02</v>
      </c>
      <c r="K78" s="11">
        <v>6.7999999999999996E-3</v>
      </c>
      <c r="L78" s="11">
        <v>134.53754285089411</v>
      </c>
      <c r="M78" s="11">
        <v>2.6907508570178831E-2</v>
      </c>
      <c r="N78" s="11">
        <v>9.148552913860802E-3</v>
      </c>
    </row>
    <row r="79" spans="1:14" x14ac:dyDescent="0.25">
      <c r="A79" s="10" t="s">
        <v>163</v>
      </c>
      <c r="B79" s="10" t="s">
        <v>164</v>
      </c>
      <c r="C79" s="10" t="s">
        <v>1342</v>
      </c>
      <c r="D79" s="10" t="s">
        <v>1355</v>
      </c>
      <c r="E79" s="10" t="s">
        <v>1435</v>
      </c>
      <c r="F79" s="10" t="s">
        <v>1439</v>
      </c>
      <c r="G79" s="10" t="s">
        <v>1443</v>
      </c>
      <c r="H79" s="10" t="s">
        <v>1324</v>
      </c>
      <c r="I79" s="11">
        <v>0.34</v>
      </c>
      <c r="J79" s="11">
        <v>9.5000000000000001E-2</v>
      </c>
      <c r="K79" s="11">
        <v>3.2300000000000002E-2</v>
      </c>
      <c r="L79" s="11">
        <v>146.12066931136059</v>
      </c>
      <c r="M79" s="11">
        <v>0.13881463584579259</v>
      </c>
      <c r="N79" s="11">
        <v>4.7196976187569482E-2</v>
      </c>
    </row>
    <row r="80" spans="1:14" x14ac:dyDescent="0.25">
      <c r="A80" s="10" t="s">
        <v>165</v>
      </c>
      <c r="B80" s="10" t="s">
        <v>166</v>
      </c>
      <c r="C80" s="10" t="s">
        <v>1342</v>
      </c>
      <c r="D80" s="10" t="s">
        <v>1355</v>
      </c>
      <c r="E80" s="10" t="s">
        <v>1435</v>
      </c>
      <c r="F80" s="10" t="s">
        <v>1439</v>
      </c>
      <c r="G80" s="10" t="s">
        <v>1443</v>
      </c>
      <c r="H80" s="10" t="s">
        <v>1324</v>
      </c>
      <c r="I80" s="11">
        <v>0.34</v>
      </c>
      <c r="J80" s="11">
        <v>0.77</v>
      </c>
      <c r="K80" s="11">
        <v>0.26179999999999998</v>
      </c>
      <c r="L80" s="11">
        <v>114.52426766349571</v>
      </c>
      <c r="M80" s="11">
        <v>0.88183686100891667</v>
      </c>
      <c r="N80" s="11">
        <v>0.29982453274303172</v>
      </c>
    </row>
    <row r="81" spans="1:14" x14ac:dyDescent="0.25">
      <c r="A81" s="10" t="s">
        <v>167</v>
      </c>
      <c r="B81" s="10" t="s">
        <v>168</v>
      </c>
      <c r="C81" s="10" t="s">
        <v>1342</v>
      </c>
      <c r="D81" s="10" t="s">
        <v>1355</v>
      </c>
      <c r="E81" s="10" t="s">
        <v>1435</v>
      </c>
      <c r="F81" s="10" t="s">
        <v>1444</v>
      </c>
      <c r="G81" s="10" t="s">
        <v>1445</v>
      </c>
      <c r="H81" s="10" t="s">
        <v>1324</v>
      </c>
      <c r="I81" s="11">
        <v>0.34</v>
      </c>
      <c r="J81" s="11">
        <v>0.49</v>
      </c>
      <c r="K81" s="11">
        <v>0.1666</v>
      </c>
      <c r="L81" s="11">
        <v>129.89229970944979</v>
      </c>
      <c r="M81" s="11">
        <v>0.6364722685763039</v>
      </c>
      <c r="N81" s="11">
        <v>0.2164005713159434</v>
      </c>
    </row>
    <row r="82" spans="1:14" x14ac:dyDescent="0.25">
      <c r="A82" s="10" t="s">
        <v>169</v>
      </c>
      <c r="B82" s="10" t="s">
        <v>170</v>
      </c>
      <c r="C82" s="10" t="s">
        <v>1342</v>
      </c>
      <c r="D82" s="10" t="s">
        <v>1355</v>
      </c>
      <c r="E82" s="10" t="s">
        <v>1435</v>
      </c>
      <c r="F82" s="10" t="s">
        <v>1444</v>
      </c>
      <c r="G82" s="10" t="s">
        <v>1446</v>
      </c>
      <c r="H82" s="10" t="s">
        <v>1324</v>
      </c>
      <c r="I82" s="11">
        <v>0.34</v>
      </c>
      <c r="J82" s="11">
        <v>0.59</v>
      </c>
      <c r="K82" s="11">
        <v>0.2006</v>
      </c>
      <c r="L82" s="11">
        <v>123.1052954193234</v>
      </c>
      <c r="M82" s="11">
        <v>0.72632124297400824</v>
      </c>
      <c r="N82" s="11">
        <v>0.24694922261116281</v>
      </c>
    </row>
    <row r="83" spans="1:14" x14ac:dyDescent="0.25">
      <c r="A83" s="10" t="s">
        <v>171</v>
      </c>
      <c r="B83" s="10" t="s">
        <v>172</v>
      </c>
      <c r="C83" s="10" t="s">
        <v>1342</v>
      </c>
      <c r="D83" s="10" t="s">
        <v>1355</v>
      </c>
      <c r="E83" s="10" t="s">
        <v>1435</v>
      </c>
      <c r="F83" s="10" t="s">
        <v>1444</v>
      </c>
      <c r="G83" s="10" t="s">
        <v>1447</v>
      </c>
      <c r="H83" s="10" t="s">
        <v>1324</v>
      </c>
      <c r="I83" s="11">
        <v>0.34</v>
      </c>
      <c r="J83" s="11">
        <v>0.55000000000000004</v>
      </c>
      <c r="K83" s="11">
        <v>0.187</v>
      </c>
      <c r="L83" s="11">
        <v>103.23693894498651</v>
      </c>
      <c r="M83" s="11">
        <v>0.56780316419742594</v>
      </c>
      <c r="N83" s="11">
        <v>0.1930530758271248</v>
      </c>
    </row>
    <row r="84" spans="1:14" x14ac:dyDescent="0.25">
      <c r="A84" s="10" t="s">
        <v>173</v>
      </c>
      <c r="B84" s="10" t="s">
        <v>174</v>
      </c>
      <c r="C84" s="10" t="s">
        <v>1342</v>
      </c>
      <c r="D84" s="10" t="s">
        <v>1355</v>
      </c>
      <c r="E84" s="10" t="s">
        <v>1435</v>
      </c>
      <c r="F84" s="10" t="s">
        <v>1448</v>
      </c>
      <c r="G84" s="10" t="s">
        <v>1449</v>
      </c>
      <c r="H84" s="10" t="s">
        <v>1324</v>
      </c>
      <c r="I84" s="11">
        <v>0.34</v>
      </c>
      <c r="J84" s="11">
        <v>0.86</v>
      </c>
      <c r="K84" s="11">
        <v>0.29239999999999999</v>
      </c>
      <c r="L84" s="11">
        <v>134.14200931961511</v>
      </c>
      <c r="M84" s="11">
        <v>1.15362128014869</v>
      </c>
      <c r="N84" s="11">
        <v>0.39223123525055459</v>
      </c>
    </row>
    <row r="85" spans="1:14" x14ac:dyDescent="0.25">
      <c r="A85" s="10" t="s">
        <v>175</v>
      </c>
      <c r="B85" s="10" t="s">
        <v>176</v>
      </c>
      <c r="C85" s="10" t="s">
        <v>1342</v>
      </c>
      <c r="D85" s="10" t="s">
        <v>1355</v>
      </c>
      <c r="E85" s="10" t="s">
        <v>1435</v>
      </c>
      <c r="F85" s="10" t="s">
        <v>1448</v>
      </c>
      <c r="G85" s="10" t="s">
        <v>1450</v>
      </c>
      <c r="H85" s="10" t="s">
        <v>1324</v>
      </c>
      <c r="I85" s="11">
        <v>0.34</v>
      </c>
      <c r="J85" s="11">
        <v>0.56000000000000005</v>
      </c>
      <c r="K85" s="11">
        <v>0.19040000000000001</v>
      </c>
      <c r="L85" s="11">
        <v>117.0935057238577</v>
      </c>
      <c r="M85" s="11">
        <v>0.65572363205360329</v>
      </c>
      <c r="N85" s="11">
        <v>0.22294603489822509</v>
      </c>
    </row>
    <row r="86" spans="1:14" x14ac:dyDescent="0.25">
      <c r="A86" s="10" t="s">
        <v>177</v>
      </c>
      <c r="B86" s="10" t="s">
        <v>178</v>
      </c>
      <c r="C86" s="10" t="s">
        <v>1342</v>
      </c>
      <c r="D86" s="10" t="s">
        <v>1355</v>
      </c>
      <c r="E86" s="10" t="s">
        <v>1435</v>
      </c>
      <c r="F86" s="10" t="s">
        <v>1448</v>
      </c>
      <c r="G86" s="10" t="s">
        <v>1451</v>
      </c>
      <c r="H86" s="10" t="s">
        <v>1324</v>
      </c>
      <c r="I86" s="11">
        <v>0.34</v>
      </c>
      <c r="J86" s="11">
        <v>0.98</v>
      </c>
      <c r="K86" s="11">
        <v>0.3332</v>
      </c>
      <c r="L86" s="11">
        <v>102.23725934711629</v>
      </c>
      <c r="M86" s="11">
        <v>1.0019251416017401</v>
      </c>
      <c r="N86" s="11">
        <v>0.34065454814459167</v>
      </c>
    </row>
    <row r="87" spans="1:14" x14ac:dyDescent="0.25">
      <c r="A87" s="10" t="s">
        <v>179</v>
      </c>
      <c r="B87" s="10" t="s">
        <v>180</v>
      </c>
      <c r="C87" s="10" t="s">
        <v>1342</v>
      </c>
      <c r="D87" s="10" t="s">
        <v>1355</v>
      </c>
      <c r="E87" s="10" t="s">
        <v>1435</v>
      </c>
      <c r="F87" s="10" t="s">
        <v>1448</v>
      </c>
      <c r="G87" s="10" t="s">
        <v>1451</v>
      </c>
      <c r="H87" s="10" t="s">
        <v>1324</v>
      </c>
      <c r="I87" s="11">
        <v>0.34</v>
      </c>
      <c r="J87" s="11">
        <v>0.56999999999999995</v>
      </c>
      <c r="K87" s="11">
        <v>0.1938</v>
      </c>
      <c r="L87" s="11">
        <v>120.0456852000133</v>
      </c>
      <c r="M87" s="11">
        <v>0.68426040564007551</v>
      </c>
      <c r="N87" s="11">
        <v>0.23264853791762569</v>
      </c>
    </row>
    <row r="88" spans="1:14" x14ac:dyDescent="0.25">
      <c r="A88" s="10" t="s">
        <v>181</v>
      </c>
      <c r="B88" s="10" t="s">
        <v>182</v>
      </c>
      <c r="C88" s="10" t="s">
        <v>1342</v>
      </c>
      <c r="D88" s="10" t="s">
        <v>1355</v>
      </c>
      <c r="E88" s="10" t="s">
        <v>1435</v>
      </c>
      <c r="F88" s="10" t="s">
        <v>1452</v>
      </c>
      <c r="G88" s="10" t="s">
        <v>1453</v>
      </c>
      <c r="H88" s="10" t="s">
        <v>1324</v>
      </c>
      <c r="I88" s="11">
        <v>0.34</v>
      </c>
      <c r="J88" s="11">
        <v>0.57999999999999996</v>
      </c>
      <c r="K88" s="11">
        <v>0.19719999999999999</v>
      </c>
      <c r="L88" s="11">
        <v>117.8045668030035</v>
      </c>
      <c r="M88" s="11">
        <v>0.68326648745741991</v>
      </c>
      <c r="N88" s="11">
        <v>0.23231060573552281</v>
      </c>
    </row>
    <row r="89" spans="1:14" x14ac:dyDescent="0.25">
      <c r="A89" s="10" t="s">
        <v>183</v>
      </c>
      <c r="B89" s="10" t="s">
        <v>184</v>
      </c>
      <c r="C89" s="10" t="s">
        <v>1342</v>
      </c>
      <c r="D89" s="10" t="s">
        <v>1355</v>
      </c>
      <c r="E89" s="10" t="s">
        <v>1435</v>
      </c>
      <c r="F89" s="10" t="s">
        <v>1454</v>
      </c>
      <c r="G89" s="10" t="s">
        <v>1455</v>
      </c>
      <c r="H89" s="10" t="s">
        <v>1324</v>
      </c>
      <c r="I89" s="11">
        <v>0.34</v>
      </c>
      <c r="J89" s="11">
        <v>0.33</v>
      </c>
      <c r="K89" s="11">
        <v>0.11219999999999999</v>
      </c>
      <c r="L89" s="11">
        <v>110.6604814709728</v>
      </c>
      <c r="M89" s="11">
        <v>0.36517958885421031</v>
      </c>
      <c r="N89" s="11">
        <v>0.1241610602104315</v>
      </c>
    </row>
    <row r="90" spans="1:14" x14ac:dyDescent="0.25">
      <c r="A90" s="10" t="s">
        <v>185</v>
      </c>
      <c r="B90" s="10" t="s">
        <v>186</v>
      </c>
      <c r="C90" s="10" t="s">
        <v>1342</v>
      </c>
      <c r="D90" s="10" t="s">
        <v>1355</v>
      </c>
      <c r="E90" s="10" t="s">
        <v>1435</v>
      </c>
      <c r="F90" s="10" t="s">
        <v>1454</v>
      </c>
      <c r="G90" s="10" t="s">
        <v>1456</v>
      </c>
      <c r="H90" s="10" t="s">
        <v>1324</v>
      </c>
      <c r="I90" s="11">
        <v>0.34</v>
      </c>
      <c r="J90" s="11">
        <v>0.98</v>
      </c>
      <c r="K90" s="11">
        <v>0.3332</v>
      </c>
      <c r="L90" s="11">
        <v>125.6234452640111</v>
      </c>
      <c r="M90" s="11">
        <v>1.2311097635873089</v>
      </c>
      <c r="N90" s="11">
        <v>0.41857731961968497</v>
      </c>
    </row>
    <row r="91" spans="1:14" x14ac:dyDescent="0.25">
      <c r="A91" s="10" t="s">
        <v>187</v>
      </c>
      <c r="B91" s="10" t="s">
        <v>188</v>
      </c>
      <c r="C91" s="10" t="s">
        <v>1342</v>
      </c>
      <c r="D91" s="10" t="s">
        <v>1355</v>
      </c>
      <c r="E91" s="10" t="s">
        <v>1435</v>
      </c>
      <c r="F91" s="10" t="s">
        <v>1454</v>
      </c>
      <c r="G91" s="10" t="s">
        <v>1456</v>
      </c>
      <c r="H91" s="10" t="s">
        <v>1324</v>
      </c>
      <c r="I91" s="11">
        <v>0.34</v>
      </c>
      <c r="J91" s="11">
        <v>0.47</v>
      </c>
      <c r="K91" s="11">
        <v>0.1598</v>
      </c>
      <c r="L91" s="11">
        <v>126.0862481638212</v>
      </c>
      <c r="M91" s="11">
        <v>0.59260536636995964</v>
      </c>
      <c r="N91" s="11">
        <v>0.20148582456578629</v>
      </c>
    </row>
    <row r="92" spans="1:14" x14ac:dyDescent="0.25">
      <c r="A92" s="10" t="s">
        <v>189</v>
      </c>
      <c r="B92" s="10" t="s">
        <v>190</v>
      </c>
      <c r="C92" s="10" t="s">
        <v>1342</v>
      </c>
      <c r="D92" s="10" t="s">
        <v>1355</v>
      </c>
      <c r="E92" s="10" t="s">
        <v>1457</v>
      </c>
      <c r="F92" s="10" t="s">
        <v>1458</v>
      </c>
      <c r="G92" s="10" t="s">
        <v>1459</v>
      </c>
      <c r="H92" s="10" t="s">
        <v>1324</v>
      </c>
      <c r="I92" s="11">
        <v>0.34</v>
      </c>
      <c r="J92" s="11">
        <v>0.13</v>
      </c>
      <c r="K92" s="11">
        <v>4.4200000000000003E-2</v>
      </c>
      <c r="L92" s="11">
        <v>111.1516115143998</v>
      </c>
      <c r="M92" s="11">
        <v>0.14449709496871979</v>
      </c>
      <c r="N92" s="11">
        <v>4.9129012289364733E-2</v>
      </c>
    </row>
    <row r="93" spans="1:14" x14ac:dyDescent="0.25">
      <c r="A93" s="10" t="s">
        <v>191</v>
      </c>
      <c r="B93" s="10" t="s">
        <v>192</v>
      </c>
      <c r="C93" s="10" t="s">
        <v>1342</v>
      </c>
      <c r="D93" s="10" t="s">
        <v>1355</v>
      </c>
      <c r="E93" s="10" t="s">
        <v>1457</v>
      </c>
      <c r="F93" s="10" t="s">
        <v>1460</v>
      </c>
      <c r="G93" s="10" t="s">
        <v>1461</v>
      </c>
      <c r="H93" s="10" t="s">
        <v>1324</v>
      </c>
      <c r="I93" s="11">
        <v>0.34</v>
      </c>
      <c r="J93" s="11">
        <v>0.64</v>
      </c>
      <c r="K93" s="11">
        <v>0.21759999999999999</v>
      </c>
      <c r="L93" s="11">
        <v>109.1195949990192</v>
      </c>
      <c r="M93" s="11">
        <v>0.69836540799372304</v>
      </c>
      <c r="N93" s="11">
        <v>0.23744423871786591</v>
      </c>
    </row>
    <row r="94" spans="1:14" x14ac:dyDescent="0.25">
      <c r="A94" s="10" t="s">
        <v>193</v>
      </c>
      <c r="B94" s="10" t="s">
        <v>194</v>
      </c>
      <c r="C94" s="10" t="s">
        <v>1342</v>
      </c>
      <c r="D94" s="10" t="s">
        <v>1355</v>
      </c>
      <c r="E94" s="10" t="s">
        <v>1457</v>
      </c>
      <c r="F94" s="10" t="s">
        <v>1462</v>
      </c>
      <c r="G94" s="10" t="s">
        <v>1463</v>
      </c>
      <c r="H94" s="10" t="s">
        <v>1324</v>
      </c>
      <c r="I94" s="11">
        <v>0.34</v>
      </c>
      <c r="J94" s="11">
        <v>0.2</v>
      </c>
      <c r="K94" s="11">
        <v>6.8000000000000005E-2</v>
      </c>
      <c r="L94" s="11">
        <v>107.401724883425</v>
      </c>
      <c r="M94" s="11">
        <v>0.21480344976685001</v>
      </c>
      <c r="N94" s="11">
        <v>7.3033172920728986E-2</v>
      </c>
    </row>
    <row r="95" spans="1:14" x14ac:dyDescent="0.25">
      <c r="A95" s="10" t="s">
        <v>195</v>
      </c>
      <c r="B95" s="10" t="s">
        <v>196</v>
      </c>
      <c r="C95" s="10" t="s">
        <v>1342</v>
      </c>
      <c r="D95" s="10" t="s">
        <v>1355</v>
      </c>
      <c r="E95" s="10" t="s">
        <v>1457</v>
      </c>
      <c r="F95" s="10" t="s">
        <v>1464</v>
      </c>
      <c r="G95" s="10" t="s">
        <v>1465</v>
      </c>
      <c r="H95" s="10" t="s">
        <v>1324</v>
      </c>
      <c r="I95" s="11">
        <v>0.34</v>
      </c>
      <c r="J95" s="11">
        <v>0.01</v>
      </c>
      <c r="K95" s="11">
        <v>3.3999999999999998E-3</v>
      </c>
      <c r="L95" s="11">
        <v>123.7000897460311</v>
      </c>
      <c r="M95" s="11">
        <v>1.237000897460311E-2</v>
      </c>
      <c r="N95" s="11">
        <v>4.2058030513650582E-3</v>
      </c>
    </row>
    <row r="96" spans="1:14" x14ac:dyDescent="0.25">
      <c r="A96" s="10" t="s">
        <v>197</v>
      </c>
      <c r="B96" s="10" t="s">
        <v>198</v>
      </c>
      <c r="C96" s="10" t="s">
        <v>1342</v>
      </c>
      <c r="D96" s="10" t="s">
        <v>1355</v>
      </c>
      <c r="E96" s="10" t="s">
        <v>1466</v>
      </c>
      <c r="F96" s="10" t="s">
        <v>1467</v>
      </c>
      <c r="G96" s="10" t="s">
        <v>1468</v>
      </c>
      <c r="H96" s="10" t="s">
        <v>1324</v>
      </c>
      <c r="I96" s="11">
        <v>0.34</v>
      </c>
      <c r="J96" s="11">
        <v>0.76</v>
      </c>
      <c r="K96" s="11">
        <v>0.25840000000000002</v>
      </c>
      <c r="L96" s="11">
        <v>120.7050459353101</v>
      </c>
      <c r="M96" s="11">
        <v>0.9173583491083569</v>
      </c>
      <c r="N96" s="11">
        <v>0.3119018386968414</v>
      </c>
    </row>
    <row r="97" spans="1:14" x14ac:dyDescent="0.25">
      <c r="A97" s="10" t="s">
        <v>199</v>
      </c>
      <c r="B97" s="10" t="s">
        <v>200</v>
      </c>
      <c r="C97" s="10" t="s">
        <v>1342</v>
      </c>
      <c r="D97" s="10" t="s">
        <v>1355</v>
      </c>
      <c r="E97" s="10" t="s">
        <v>1466</v>
      </c>
      <c r="F97" s="10" t="s">
        <v>1469</v>
      </c>
      <c r="G97" s="10" t="s">
        <v>1470</v>
      </c>
      <c r="H97" s="10" t="s">
        <v>1324</v>
      </c>
      <c r="I97" s="11">
        <v>0.34</v>
      </c>
      <c r="J97" s="11">
        <v>0.12</v>
      </c>
      <c r="K97" s="11">
        <v>4.0800000000000003E-2</v>
      </c>
      <c r="L97" s="11">
        <v>100.76856145439611</v>
      </c>
      <c r="M97" s="11">
        <v>0.1209222737452753</v>
      </c>
      <c r="N97" s="11">
        <v>4.1113573073393611E-2</v>
      </c>
    </row>
    <row r="98" spans="1:14" x14ac:dyDescent="0.25">
      <c r="A98" s="10" t="s">
        <v>201</v>
      </c>
      <c r="B98" s="10" t="s">
        <v>202</v>
      </c>
      <c r="C98" s="10" t="s">
        <v>1342</v>
      </c>
      <c r="D98" s="10" t="s">
        <v>1355</v>
      </c>
      <c r="E98" s="10" t="s">
        <v>1466</v>
      </c>
      <c r="F98" s="10" t="s">
        <v>1469</v>
      </c>
      <c r="G98" s="10" t="s">
        <v>1471</v>
      </c>
      <c r="H98" s="10" t="s">
        <v>1324</v>
      </c>
      <c r="I98" s="11">
        <v>0.34</v>
      </c>
      <c r="J98" s="11">
        <v>0.49</v>
      </c>
      <c r="K98" s="11">
        <v>0.1666</v>
      </c>
      <c r="L98" s="11">
        <v>106.56008800052621</v>
      </c>
      <c r="M98" s="11">
        <v>0.52214443120257836</v>
      </c>
      <c r="N98" s="11">
        <v>0.17752910660887661</v>
      </c>
    </row>
    <row r="99" spans="1:14" x14ac:dyDescent="0.25">
      <c r="A99" s="10" t="s">
        <v>203</v>
      </c>
      <c r="B99" s="10" t="s">
        <v>204</v>
      </c>
      <c r="C99" s="10" t="s">
        <v>1342</v>
      </c>
      <c r="D99" s="10" t="s">
        <v>1355</v>
      </c>
      <c r="E99" s="10" t="s">
        <v>1466</v>
      </c>
      <c r="F99" s="10" t="s">
        <v>1472</v>
      </c>
      <c r="G99" s="10" t="s">
        <v>1473</v>
      </c>
      <c r="H99" s="10" t="s">
        <v>1324</v>
      </c>
      <c r="I99" s="11">
        <v>0.34</v>
      </c>
      <c r="J99" s="11">
        <v>0.56999999999999995</v>
      </c>
      <c r="K99" s="11">
        <v>0.1938</v>
      </c>
      <c r="L99" s="11">
        <v>106.555680005594</v>
      </c>
      <c r="M99" s="11">
        <v>0.60736737603188584</v>
      </c>
      <c r="N99" s="11">
        <v>0.20650490785084119</v>
      </c>
    </row>
    <row r="100" spans="1:14" x14ac:dyDescent="0.25">
      <c r="A100" s="10" t="s">
        <v>205</v>
      </c>
      <c r="B100" s="10" t="s">
        <v>206</v>
      </c>
      <c r="C100" s="10" t="s">
        <v>1342</v>
      </c>
      <c r="D100" s="10" t="s">
        <v>1355</v>
      </c>
      <c r="E100" s="10" t="s">
        <v>1466</v>
      </c>
      <c r="F100" s="10" t="s">
        <v>1472</v>
      </c>
      <c r="G100" s="10" t="s">
        <v>1474</v>
      </c>
      <c r="H100" s="10" t="s">
        <v>1324</v>
      </c>
      <c r="I100" s="11">
        <v>0.34</v>
      </c>
      <c r="J100" s="11">
        <v>0.5</v>
      </c>
      <c r="K100" s="11">
        <v>0.17</v>
      </c>
      <c r="L100" s="11">
        <v>114.959475219507</v>
      </c>
      <c r="M100" s="11">
        <v>0.57479737609753512</v>
      </c>
      <c r="N100" s="11">
        <v>0.19543110787316201</v>
      </c>
    </row>
    <row r="101" spans="1:14" x14ac:dyDescent="0.25">
      <c r="A101" s="10" t="s">
        <v>207</v>
      </c>
      <c r="B101" s="10" t="s">
        <v>208</v>
      </c>
      <c r="C101" s="10" t="s">
        <v>1342</v>
      </c>
      <c r="D101" s="10" t="s">
        <v>1355</v>
      </c>
      <c r="E101" s="10" t="s">
        <v>1466</v>
      </c>
      <c r="F101" s="10" t="s">
        <v>1472</v>
      </c>
      <c r="G101" s="10" t="s">
        <v>1474</v>
      </c>
      <c r="H101" s="10" t="s">
        <v>1324</v>
      </c>
      <c r="I101" s="11">
        <v>0.34</v>
      </c>
      <c r="J101" s="11">
        <v>0.85</v>
      </c>
      <c r="K101" s="11">
        <v>0.28899999999999998</v>
      </c>
      <c r="L101" s="11">
        <v>112.0670064337469</v>
      </c>
      <c r="M101" s="11">
        <v>0.95256955468684834</v>
      </c>
      <c r="N101" s="11">
        <v>0.32387364859352852</v>
      </c>
    </row>
    <row r="102" spans="1:14" x14ac:dyDescent="0.25">
      <c r="A102" s="10" t="s">
        <v>209</v>
      </c>
      <c r="B102" s="10" t="s">
        <v>210</v>
      </c>
      <c r="C102" s="10" t="s">
        <v>1342</v>
      </c>
      <c r="D102" s="10" t="s">
        <v>1355</v>
      </c>
      <c r="E102" s="10" t="s">
        <v>1466</v>
      </c>
      <c r="F102" s="10" t="s">
        <v>1472</v>
      </c>
      <c r="G102" s="10" t="s">
        <v>1474</v>
      </c>
      <c r="H102" s="10" t="s">
        <v>1324</v>
      </c>
      <c r="I102" s="11">
        <v>0.34</v>
      </c>
      <c r="J102" s="11">
        <v>0.88</v>
      </c>
      <c r="K102" s="11">
        <v>0.29920000000000002</v>
      </c>
      <c r="L102" s="11">
        <v>115.7893115573132</v>
      </c>
      <c r="M102" s="11">
        <v>1.018945941704356</v>
      </c>
      <c r="N102" s="11">
        <v>0.3464416201794811</v>
      </c>
    </row>
    <row r="103" spans="1:14" x14ac:dyDescent="0.25">
      <c r="A103" s="10" t="s">
        <v>211</v>
      </c>
      <c r="B103" s="10" t="s">
        <v>212</v>
      </c>
      <c r="C103" s="10" t="s">
        <v>1342</v>
      </c>
      <c r="D103" s="10" t="s">
        <v>1355</v>
      </c>
      <c r="E103" s="10" t="s">
        <v>1466</v>
      </c>
      <c r="F103" s="10" t="s">
        <v>1472</v>
      </c>
      <c r="G103" s="10" t="s">
        <v>1474</v>
      </c>
      <c r="H103" s="10" t="s">
        <v>1324</v>
      </c>
      <c r="I103" s="11">
        <v>0.34</v>
      </c>
      <c r="J103" s="11">
        <v>0.11</v>
      </c>
      <c r="K103" s="11">
        <v>3.7400000000000003E-2</v>
      </c>
      <c r="L103" s="11">
        <v>119.058904154145</v>
      </c>
      <c r="M103" s="11">
        <v>0.13096479456955951</v>
      </c>
      <c r="N103" s="11">
        <v>4.4528030153650228E-2</v>
      </c>
    </row>
    <row r="104" spans="1:14" x14ac:dyDescent="0.25">
      <c r="A104" s="10" t="s">
        <v>213</v>
      </c>
      <c r="B104" s="10" t="s">
        <v>214</v>
      </c>
      <c r="C104" s="10" t="s">
        <v>1342</v>
      </c>
      <c r="D104" s="10" t="s">
        <v>1355</v>
      </c>
      <c r="E104" s="10" t="s">
        <v>1466</v>
      </c>
      <c r="F104" s="10" t="s">
        <v>1472</v>
      </c>
      <c r="G104" s="10" t="s">
        <v>1474</v>
      </c>
      <c r="H104" s="10" t="s">
        <v>1324</v>
      </c>
      <c r="I104" s="11">
        <v>0.34</v>
      </c>
      <c r="J104" s="11">
        <v>0.91</v>
      </c>
      <c r="K104" s="11">
        <v>0.30940000000000001</v>
      </c>
      <c r="L104" s="11">
        <v>114.8955067785967</v>
      </c>
      <c r="M104" s="11">
        <v>1.04554911168523</v>
      </c>
      <c r="N104" s="11">
        <v>0.35548669797297799</v>
      </c>
    </row>
    <row r="105" spans="1:14" x14ac:dyDescent="0.25">
      <c r="A105" s="10" t="s">
        <v>215</v>
      </c>
      <c r="B105" s="10" t="s">
        <v>216</v>
      </c>
      <c r="C105" s="10" t="s">
        <v>1342</v>
      </c>
      <c r="D105" s="10" t="s">
        <v>1355</v>
      </c>
      <c r="E105" s="10" t="s">
        <v>1466</v>
      </c>
      <c r="F105" s="10" t="s">
        <v>1475</v>
      </c>
      <c r="G105" s="10" t="s">
        <v>1476</v>
      </c>
      <c r="H105" s="10" t="s">
        <v>1324</v>
      </c>
      <c r="I105" s="11">
        <v>0.34</v>
      </c>
      <c r="J105" s="11">
        <v>0.68</v>
      </c>
      <c r="K105" s="11">
        <v>0.23119999999999999</v>
      </c>
      <c r="L105" s="11">
        <v>117.7474264967052</v>
      </c>
      <c r="M105" s="11">
        <v>0.80068250017759568</v>
      </c>
      <c r="N105" s="11">
        <v>0.27223205006038259</v>
      </c>
    </row>
    <row r="106" spans="1:14" x14ac:dyDescent="0.25">
      <c r="A106" s="10" t="s">
        <v>217</v>
      </c>
      <c r="B106" s="10" t="s">
        <v>218</v>
      </c>
      <c r="C106" s="10" t="s">
        <v>1342</v>
      </c>
      <c r="D106" s="10" t="s">
        <v>1355</v>
      </c>
      <c r="E106" s="10" t="s">
        <v>1466</v>
      </c>
      <c r="F106" s="10" t="s">
        <v>1475</v>
      </c>
      <c r="G106" s="10" t="s">
        <v>1476</v>
      </c>
      <c r="H106" s="10" t="s">
        <v>1324</v>
      </c>
      <c r="I106" s="11">
        <v>0.34</v>
      </c>
      <c r="J106" s="11">
        <v>0.17</v>
      </c>
      <c r="K106" s="11">
        <v>5.7800000000000011E-2</v>
      </c>
      <c r="L106" s="11">
        <v>113.18628351150279</v>
      </c>
      <c r="M106" s="11">
        <v>0.1924166819695548</v>
      </c>
      <c r="N106" s="11">
        <v>6.5421671869648618E-2</v>
      </c>
    </row>
    <row r="107" spans="1:14" x14ac:dyDescent="0.25">
      <c r="A107" s="10" t="s">
        <v>219</v>
      </c>
      <c r="B107" s="10" t="s">
        <v>220</v>
      </c>
      <c r="C107" s="10" t="s">
        <v>1342</v>
      </c>
      <c r="D107" s="10" t="s">
        <v>1355</v>
      </c>
      <c r="E107" s="10" t="s">
        <v>1466</v>
      </c>
      <c r="F107" s="10" t="s">
        <v>1477</v>
      </c>
      <c r="G107" s="10" t="s">
        <v>1478</v>
      </c>
      <c r="H107" s="10" t="s">
        <v>1324</v>
      </c>
      <c r="I107" s="11">
        <v>0.34</v>
      </c>
      <c r="J107" s="11">
        <v>0.93</v>
      </c>
      <c r="K107" s="11">
        <v>0.31619999999999998</v>
      </c>
      <c r="L107" s="11">
        <v>117.0912311380369</v>
      </c>
      <c r="M107" s="11">
        <v>1.0889484495837429</v>
      </c>
      <c r="N107" s="11">
        <v>0.37024247285847262</v>
      </c>
    </row>
    <row r="108" spans="1:14" x14ac:dyDescent="0.25">
      <c r="A108" s="10" t="s">
        <v>221</v>
      </c>
      <c r="B108" s="10" t="s">
        <v>222</v>
      </c>
      <c r="C108" s="10" t="s">
        <v>1342</v>
      </c>
      <c r="D108" s="10" t="s">
        <v>1355</v>
      </c>
      <c r="E108" s="10" t="s">
        <v>1466</v>
      </c>
      <c r="F108" s="10" t="s">
        <v>1477</v>
      </c>
      <c r="G108" s="10" t="s">
        <v>1478</v>
      </c>
      <c r="H108" s="10" t="s">
        <v>1324</v>
      </c>
      <c r="I108" s="11">
        <v>0.34</v>
      </c>
      <c r="J108" s="11">
        <v>0.13</v>
      </c>
      <c r="K108" s="11">
        <v>4.4200000000000003E-2</v>
      </c>
      <c r="L108" s="11">
        <v>111.58446714078551</v>
      </c>
      <c r="M108" s="11">
        <v>0.14505980728302109</v>
      </c>
      <c r="N108" s="11">
        <v>4.9320334476227183E-2</v>
      </c>
    </row>
    <row r="109" spans="1:14" x14ac:dyDescent="0.25">
      <c r="A109" s="10" t="s">
        <v>223</v>
      </c>
      <c r="B109" s="10" t="s">
        <v>224</v>
      </c>
      <c r="C109" s="10" t="s">
        <v>1342</v>
      </c>
      <c r="D109" s="10" t="s">
        <v>1355</v>
      </c>
      <c r="E109" s="10" t="s">
        <v>1466</v>
      </c>
      <c r="F109" s="10" t="s">
        <v>1477</v>
      </c>
      <c r="G109" s="10" t="s">
        <v>1478</v>
      </c>
      <c r="H109" s="10" t="s">
        <v>1324</v>
      </c>
      <c r="I109" s="11">
        <v>0.34</v>
      </c>
      <c r="J109" s="11">
        <v>0.5</v>
      </c>
      <c r="K109" s="11">
        <v>0.17</v>
      </c>
      <c r="L109" s="11">
        <v>113.7691972882364</v>
      </c>
      <c r="M109" s="11">
        <v>0.56884598644118212</v>
      </c>
      <c r="N109" s="11">
        <v>0.19340763539000189</v>
      </c>
    </row>
    <row r="110" spans="1:14" x14ac:dyDescent="0.25">
      <c r="A110" s="10" t="s">
        <v>225</v>
      </c>
      <c r="B110" s="10" t="s">
        <v>226</v>
      </c>
      <c r="C110" s="10" t="s">
        <v>1342</v>
      </c>
      <c r="D110" s="10" t="s">
        <v>1355</v>
      </c>
      <c r="E110" s="10" t="s">
        <v>1466</v>
      </c>
      <c r="F110" s="10" t="s">
        <v>1477</v>
      </c>
      <c r="G110" s="10" t="s">
        <v>1478</v>
      </c>
      <c r="H110" s="10" t="s">
        <v>1324</v>
      </c>
      <c r="I110" s="11">
        <v>0.34</v>
      </c>
      <c r="J110" s="11">
        <v>0.76</v>
      </c>
      <c r="K110" s="11">
        <v>0.25840000000000002</v>
      </c>
      <c r="L110" s="11">
        <v>104.1326212346158</v>
      </c>
      <c r="M110" s="11">
        <v>0.79140792138307992</v>
      </c>
      <c r="N110" s="11">
        <v>0.26907869327024719</v>
      </c>
    </row>
    <row r="111" spans="1:14" x14ac:dyDescent="0.25">
      <c r="A111" s="10" t="s">
        <v>227</v>
      </c>
      <c r="B111" s="10" t="s">
        <v>228</v>
      </c>
      <c r="C111" s="10" t="s">
        <v>1342</v>
      </c>
      <c r="D111" s="10" t="s">
        <v>1479</v>
      </c>
      <c r="E111" s="10" t="s">
        <v>1480</v>
      </c>
      <c r="F111" s="10" t="s">
        <v>1481</v>
      </c>
      <c r="G111" s="10" t="s">
        <v>1482</v>
      </c>
      <c r="H111" s="10" t="s">
        <v>1324</v>
      </c>
      <c r="I111" s="11">
        <v>0.34</v>
      </c>
      <c r="J111" s="11">
        <v>0.35</v>
      </c>
      <c r="K111" s="11">
        <v>0.11899999999999999</v>
      </c>
      <c r="L111" s="11">
        <v>102.54963086725139</v>
      </c>
      <c r="M111" s="11">
        <v>0.35892370803537987</v>
      </c>
      <c r="N111" s="11">
        <v>0.1220340607320292</v>
      </c>
    </row>
    <row r="112" spans="1:14" x14ac:dyDescent="0.25">
      <c r="A112" s="10" t="s">
        <v>229</v>
      </c>
      <c r="B112" s="10" t="s">
        <v>230</v>
      </c>
      <c r="C112" s="10" t="s">
        <v>1342</v>
      </c>
      <c r="D112" s="10" t="s">
        <v>1479</v>
      </c>
      <c r="E112" s="10" t="s">
        <v>1480</v>
      </c>
      <c r="F112" s="10" t="s">
        <v>1481</v>
      </c>
      <c r="G112" s="10" t="s">
        <v>1482</v>
      </c>
      <c r="H112" s="10" t="s">
        <v>1324</v>
      </c>
      <c r="I112" s="11">
        <v>0.34</v>
      </c>
      <c r="J112" s="11">
        <v>0.44</v>
      </c>
      <c r="K112" s="11">
        <v>0.14960000000000001</v>
      </c>
      <c r="L112" s="11">
        <v>107.0895152982296</v>
      </c>
      <c r="M112" s="11">
        <v>0.47119386731221041</v>
      </c>
      <c r="N112" s="11">
        <v>0.16020591488615149</v>
      </c>
    </row>
    <row r="113" spans="1:14" x14ac:dyDescent="0.25">
      <c r="A113" s="10" t="s">
        <v>231</v>
      </c>
      <c r="B113" s="10" t="s">
        <v>232</v>
      </c>
      <c r="C113" s="10" t="s">
        <v>1342</v>
      </c>
      <c r="D113" s="10" t="s">
        <v>1479</v>
      </c>
      <c r="E113" s="10" t="s">
        <v>1480</v>
      </c>
      <c r="F113" s="10" t="s">
        <v>1481</v>
      </c>
      <c r="G113" s="10" t="s">
        <v>1482</v>
      </c>
      <c r="H113" s="10" t="s">
        <v>1324</v>
      </c>
      <c r="I113" s="11">
        <v>0.34</v>
      </c>
      <c r="J113" s="11">
        <v>0.09</v>
      </c>
      <c r="K113" s="11">
        <v>3.0599999999999999E-2</v>
      </c>
      <c r="L113" s="11">
        <v>115.824474374058</v>
      </c>
      <c r="M113" s="11">
        <v>0.1042420269366522</v>
      </c>
      <c r="N113" s="11">
        <v>3.5442289158461739E-2</v>
      </c>
    </row>
    <row r="114" spans="1:14" x14ac:dyDescent="0.25">
      <c r="A114" s="10" t="s">
        <v>233</v>
      </c>
      <c r="B114" s="10" t="s">
        <v>234</v>
      </c>
      <c r="C114" s="10" t="s">
        <v>1342</v>
      </c>
      <c r="D114" s="10" t="s">
        <v>1479</v>
      </c>
      <c r="E114" s="10" t="s">
        <v>1483</v>
      </c>
      <c r="F114" s="10" t="s">
        <v>1484</v>
      </c>
      <c r="G114" s="10" t="s">
        <v>1485</v>
      </c>
      <c r="H114" s="10" t="s">
        <v>1324</v>
      </c>
      <c r="I114" s="11">
        <v>0.34</v>
      </c>
      <c r="J114" s="11">
        <v>0.03</v>
      </c>
      <c r="K114" s="11">
        <v>1.0200000000000001E-2</v>
      </c>
      <c r="L114" s="11">
        <v>112.1474795502661</v>
      </c>
      <c r="M114" s="11">
        <v>3.3644243865079818E-2</v>
      </c>
      <c r="N114" s="11">
        <v>1.143904291412714E-2</v>
      </c>
    </row>
    <row r="115" spans="1:14" x14ac:dyDescent="0.25">
      <c r="A115" s="10" t="s">
        <v>235</v>
      </c>
      <c r="B115" s="10" t="s">
        <v>236</v>
      </c>
      <c r="C115" s="10" t="s">
        <v>1342</v>
      </c>
      <c r="D115" s="10" t="s">
        <v>1479</v>
      </c>
      <c r="E115" s="10" t="s">
        <v>1483</v>
      </c>
      <c r="F115" s="10" t="s">
        <v>1484</v>
      </c>
      <c r="G115" s="10" t="s">
        <v>1485</v>
      </c>
      <c r="H115" s="10" t="s">
        <v>1324</v>
      </c>
      <c r="I115" s="11">
        <v>0.34</v>
      </c>
      <c r="J115" s="11">
        <v>0.21</v>
      </c>
      <c r="K115" s="11">
        <v>7.1400000000000005E-2</v>
      </c>
      <c r="L115" s="11">
        <v>109.8211612559688</v>
      </c>
      <c r="M115" s="11">
        <v>0.23062443863753451</v>
      </c>
      <c r="N115" s="11">
        <v>7.841230913676174E-2</v>
      </c>
    </row>
    <row r="116" spans="1:14" x14ac:dyDescent="0.25">
      <c r="A116" s="10" t="s">
        <v>237</v>
      </c>
      <c r="B116" s="10" t="s">
        <v>238</v>
      </c>
      <c r="C116" s="10" t="s">
        <v>1342</v>
      </c>
      <c r="D116" s="10" t="s">
        <v>1479</v>
      </c>
      <c r="E116" s="10" t="s">
        <v>1486</v>
      </c>
      <c r="F116" s="10" t="s">
        <v>1487</v>
      </c>
      <c r="G116" s="10" t="s">
        <v>1488</v>
      </c>
      <c r="H116" s="10" t="s">
        <v>1324</v>
      </c>
      <c r="I116" s="11">
        <v>0.34</v>
      </c>
      <c r="J116" s="11">
        <v>0.95</v>
      </c>
      <c r="K116" s="11">
        <v>0.32300000000000001</v>
      </c>
      <c r="L116" s="11">
        <v>140.1677028555776</v>
      </c>
      <c r="M116" s="11">
        <v>1.3315931771279881</v>
      </c>
      <c r="N116" s="11">
        <v>0.45274168022351569</v>
      </c>
    </row>
    <row r="117" spans="1:14" x14ac:dyDescent="0.25">
      <c r="A117" s="10" t="s">
        <v>239</v>
      </c>
      <c r="B117" s="10" t="s">
        <v>240</v>
      </c>
      <c r="C117" s="10" t="s">
        <v>1342</v>
      </c>
      <c r="D117" s="10" t="s">
        <v>1479</v>
      </c>
      <c r="E117" s="10" t="s">
        <v>1489</v>
      </c>
      <c r="F117" s="10" t="s">
        <v>1490</v>
      </c>
      <c r="G117" s="10" t="s">
        <v>1491</v>
      </c>
      <c r="H117" s="10" t="s">
        <v>1324</v>
      </c>
      <c r="I117" s="11">
        <v>0.34</v>
      </c>
      <c r="J117" s="11">
        <v>0.55000000000000004</v>
      </c>
      <c r="K117" s="11">
        <v>0.187</v>
      </c>
      <c r="L117" s="11">
        <v>130.32662171458159</v>
      </c>
      <c r="M117" s="11">
        <v>0.71679641943019856</v>
      </c>
      <c r="N117" s="11">
        <v>0.24371078260626761</v>
      </c>
    </row>
    <row r="118" spans="1:14" x14ac:dyDescent="0.25">
      <c r="A118" s="10" t="s">
        <v>241</v>
      </c>
      <c r="B118" s="10" t="s">
        <v>242</v>
      </c>
      <c r="C118" s="10" t="s">
        <v>1342</v>
      </c>
      <c r="D118" s="10" t="s">
        <v>1479</v>
      </c>
      <c r="E118" s="10" t="s">
        <v>1492</v>
      </c>
      <c r="F118" s="10" t="s">
        <v>1493</v>
      </c>
      <c r="G118" s="10" t="s">
        <v>1494</v>
      </c>
      <c r="H118" s="10" t="s">
        <v>1324</v>
      </c>
      <c r="I118" s="11">
        <v>0.34</v>
      </c>
      <c r="J118" s="11">
        <v>0.09</v>
      </c>
      <c r="K118" s="11">
        <v>3.0599999999999999E-2</v>
      </c>
      <c r="L118" s="11">
        <v>122.5725893240119</v>
      </c>
      <c r="M118" s="11">
        <v>0.11031533039161071</v>
      </c>
      <c r="N118" s="11">
        <v>3.7507212333147633E-2</v>
      </c>
    </row>
    <row r="119" spans="1:14" x14ac:dyDescent="0.25">
      <c r="A119" s="10" t="s">
        <v>243</v>
      </c>
      <c r="B119" s="10" t="s">
        <v>244</v>
      </c>
      <c r="C119" s="10" t="s">
        <v>1342</v>
      </c>
      <c r="D119" s="10" t="s">
        <v>1479</v>
      </c>
      <c r="E119" s="10" t="s">
        <v>1495</v>
      </c>
      <c r="F119" s="10" t="s">
        <v>1496</v>
      </c>
      <c r="G119" s="10" t="s">
        <v>1497</v>
      </c>
      <c r="H119" s="10" t="s">
        <v>1324</v>
      </c>
      <c r="I119" s="11">
        <v>0.34</v>
      </c>
      <c r="J119" s="11">
        <v>0.91</v>
      </c>
      <c r="K119" s="11">
        <v>0.30940000000000001</v>
      </c>
      <c r="L119" s="11">
        <v>124.9914840788052</v>
      </c>
      <c r="M119" s="11">
        <v>1.1374225051171269</v>
      </c>
      <c r="N119" s="11">
        <v>0.38672365173982309</v>
      </c>
    </row>
    <row r="120" spans="1:14" x14ac:dyDescent="0.25">
      <c r="A120" s="10" t="s">
        <v>245</v>
      </c>
      <c r="B120" s="10" t="s">
        <v>246</v>
      </c>
      <c r="C120" s="10" t="s">
        <v>1343</v>
      </c>
      <c r="D120" s="10" t="s">
        <v>1498</v>
      </c>
      <c r="E120" s="10" t="s">
        <v>1499</v>
      </c>
      <c r="F120" s="10" t="s">
        <v>1500</v>
      </c>
      <c r="G120" s="10" t="s">
        <v>1501</v>
      </c>
      <c r="H120" s="10" t="s">
        <v>1324</v>
      </c>
      <c r="I120" s="11">
        <v>0.34</v>
      </c>
      <c r="J120" s="11">
        <v>0.97</v>
      </c>
      <c r="K120" s="11">
        <v>0.32979999999999998</v>
      </c>
      <c r="L120" s="11">
        <v>103.47472908718289</v>
      </c>
      <c r="M120" s="11">
        <v>1.0037048721456741</v>
      </c>
      <c r="N120" s="11">
        <v>0.34125965652952928</v>
      </c>
    </row>
    <row r="121" spans="1:14" x14ac:dyDescent="0.25">
      <c r="A121" s="10" t="s">
        <v>247</v>
      </c>
      <c r="B121" s="10" t="s">
        <v>248</v>
      </c>
      <c r="C121" s="10" t="s">
        <v>1343</v>
      </c>
      <c r="D121" s="10" t="s">
        <v>1498</v>
      </c>
      <c r="E121" s="10" t="s">
        <v>1499</v>
      </c>
      <c r="F121" s="10" t="s">
        <v>1500</v>
      </c>
      <c r="G121" s="10" t="s">
        <v>1502</v>
      </c>
      <c r="H121" s="10" t="s">
        <v>1324</v>
      </c>
      <c r="I121" s="11">
        <v>0.34</v>
      </c>
      <c r="J121" s="11">
        <v>0.82</v>
      </c>
      <c r="K121" s="11">
        <v>0.27879999999999999</v>
      </c>
      <c r="L121" s="11">
        <v>102.251517095731</v>
      </c>
      <c r="M121" s="11">
        <v>0.83846244018499394</v>
      </c>
      <c r="N121" s="11">
        <v>0.28507722966289789</v>
      </c>
    </row>
    <row r="122" spans="1:14" x14ac:dyDescent="0.25">
      <c r="A122" s="10" t="s">
        <v>249</v>
      </c>
      <c r="B122" s="10" t="s">
        <v>250</v>
      </c>
      <c r="C122" s="10" t="s">
        <v>1343</v>
      </c>
      <c r="D122" s="10" t="s">
        <v>1498</v>
      </c>
      <c r="E122" s="10" t="s">
        <v>1499</v>
      </c>
      <c r="F122" s="10" t="s">
        <v>1500</v>
      </c>
      <c r="G122" s="10" t="s">
        <v>1503</v>
      </c>
      <c r="H122" s="10" t="s">
        <v>1324</v>
      </c>
      <c r="I122" s="11">
        <v>0.34</v>
      </c>
      <c r="J122" s="11">
        <v>0.04</v>
      </c>
      <c r="K122" s="11">
        <v>1.3599999999999999E-2</v>
      </c>
      <c r="L122" s="11">
        <v>103.1261071385626</v>
      </c>
      <c r="M122" s="11">
        <v>4.1250442855425028E-2</v>
      </c>
      <c r="N122" s="11">
        <v>1.4025150570844511E-2</v>
      </c>
    </row>
    <row r="123" spans="1:14" x14ac:dyDescent="0.25">
      <c r="A123" s="10" t="s">
        <v>251</v>
      </c>
      <c r="B123" s="10" t="s">
        <v>252</v>
      </c>
      <c r="C123" s="10" t="s">
        <v>1343</v>
      </c>
      <c r="D123" s="10" t="s">
        <v>1498</v>
      </c>
      <c r="E123" s="10" t="s">
        <v>1499</v>
      </c>
      <c r="F123" s="10" t="s">
        <v>1500</v>
      </c>
      <c r="G123" s="10" t="s">
        <v>1503</v>
      </c>
      <c r="H123" s="10" t="s">
        <v>1324</v>
      </c>
      <c r="I123" s="11">
        <v>0.34</v>
      </c>
      <c r="J123" s="11">
        <v>0.15</v>
      </c>
      <c r="K123" s="11">
        <v>5.0999999999999997E-2</v>
      </c>
      <c r="L123" s="11">
        <v>110.4612798948551</v>
      </c>
      <c r="M123" s="11">
        <v>0.16569191984228271</v>
      </c>
      <c r="N123" s="11">
        <v>5.633525274637613E-2</v>
      </c>
    </row>
    <row r="124" spans="1:14" x14ac:dyDescent="0.25">
      <c r="A124" s="10" t="s">
        <v>253</v>
      </c>
      <c r="B124" s="10" t="s">
        <v>254</v>
      </c>
      <c r="C124" s="10" t="s">
        <v>1343</v>
      </c>
      <c r="D124" s="10" t="s">
        <v>1498</v>
      </c>
      <c r="E124" s="10" t="s">
        <v>1499</v>
      </c>
      <c r="F124" s="10" t="s">
        <v>1500</v>
      </c>
      <c r="G124" s="10" t="s">
        <v>1503</v>
      </c>
      <c r="H124" s="10" t="s">
        <v>1324</v>
      </c>
      <c r="I124" s="11">
        <v>0.34</v>
      </c>
      <c r="J124" s="11">
        <v>0.01</v>
      </c>
      <c r="K124" s="11">
        <v>3.3999999999999998E-3</v>
      </c>
      <c r="L124" s="11">
        <v>101.7612599821727</v>
      </c>
      <c r="M124" s="11">
        <v>1.017612599821727E-2</v>
      </c>
      <c r="N124" s="11">
        <v>3.459882839393873E-3</v>
      </c>
    </row>
    <row r="125" spans="1:14" x14ac:dyDescent="0.25">
      <c r="A125" s="10" t="s">
        <v>255</v>
      </c>
      <c r="B125" s="10" t="s">
        <v>256</v>
      </c>
      <c r="C125" s="10" t="s">
        <v>1343</v>
      </c>
      <c r="D125" s="10" t="s">
        <v>1498</v>
      </c>
      <c r="E125" s="10" t="s">
        <v>1499</v>
      </c>
      <c r="F125" s="10" t="s">
        <v>1500</v>
      </c>
      <c r="G125" s="10" t="s">
        <v>1504</v>
      </c>
      <c r="H125" s="10" t="s">
        <v>1324</v>
      </c>
      <c r="I125" s="11">
        <v>0.34</v>
      </c>
      <c r="J125" s="11">
        <v>0.36</v>
      </c>
      <c r="K125" s="11">
        <v>0.12239999999999999</v>
      </c>
      <c r="L125" s="11">
        <v>109.7888775361703</v>
      </c>
      <c r="M125" s="11">
        <v>0.39523995913021298</v>
      </c>
      <c r="N125" s="11">
        <v>0.13438158610427239</v>
      </c>
    </row>
    <row r="126" spans="1:14" x14ac:dyDescent="0.25">
      <c r="A126" s="10" t="s">
        <v>257</v>
      </c>
      <c r="B126" s="10" t="s">
        <v>258</v>
      </c>
      <c r="C126" s="10" t="s">
        <v>1343</v>
      </c>
      <c r="D126" s="10" t="s">
        <v>1498</v>
      </c>
      <c r="E126" s="10" t="s">
        <v>1499</v>
      </c>
      <c r="F126" s="10" t="s">
        <v>1500</v>
      </c>
      <c r="G126" s="10" t="s">
        <v>1504</v>
      </c>
      <c r="H126" s="10" t="s">
        <v>1324</v>
      </c>
      <c r="I126" s="11">
        <v>0.34</v>
      </c>
      <c r="J126" s="11">
        <v>0.26</v>
      </c>
      <c r="K126" s="11">
        <v>8.8400000000000006E-2</v>
      </c>
      <c r="L126" s="11">
        <v>104.098689769006</v>
      </c>
      <c r="M126" s="11">
        <v>0.27065659339941561</v>
      </c>
      <c r="N126" s="11">
        <v>9.2023241755801288E-2</v>
      </c>
    </row>
    <row r="127" spans="1:14" x14ac:dyDescent="0.25">
      <c r="A127" s="10" t="s">
        <v>259</v>
      </c>
      <c r="B127" s="10" t="s">
        <v>260</v>
      </c>
      <c r="C127" s="10" t="s">
        <v>1343</v>
      </c>
      <c r="D127" s="10" t="s">
        <v>1498</v>
      </c>
      <c r="E127" s="10" t="s">
        <v>1499</v>
      </c>
      <c r="F127" s="10" t="s">
        <v>1500</v>
      </c>
      <c r="G127" s="10" t="s">
        <v>1504</v>
      </c>
      <c r="H127" s="10" t="s">
        <v>1324</v>
      </c>
      <c r="I127" s="11">
        <v>0.34</v>
      </c>
      <c r="J127" s="11">
        <v>0.65</v>
      </c>
      <c r="K127" s="11">
        <v>0.221</v>
      </c>
      <c r="L127" s="11">
        <v>104.7216466302614</v>
      </c>
      <c r="M127" s="11">
        <v>0.6806907030966991</v>
      </c>
      <c r="N127" s="11">
        <v>0.23143483905287771</v>
      </c>
    </row>
    <row r="128" spans="1:14" x14ac:dyDescent="0.25">
      <c r="A128" s="10" t="s">
        <v>261</v>
      </c>
      <c r="B128" s="10" t="s">
        <v>262</v>
      </c>
      <c r="C128" s="10" t="s">
        <v>1343</v>
      </c>
      <c r="D128" s="10" t="s">
        <v>1498</v>
      </c>
      <c r="E128" s="10" t="s">
        <v>1499</v>
      </c>
      <c r="F128" s="10" t="s">
        <v>1505</v>
      </c>
      <c r="G128" s="10" t="s">
        <v>1506</v>
      </c>
      <c r="H128" s="10" t="s">
        <v>1324</v>
      </c>
      <c r="I128" s="11">
        <v>0.34</v>
      </c>
      <c r="J128" s="11">
        <v>0.48</v>
      </c>
      <c r="K128" s="11">
        <v>0.16320000000000001</v>
      </c>
      <c r="L128" s="11">
        <v>100.4782512558394</v>
      </c>
      <c r="M128" s="11">
        <v>0.48229560602802929</v>
      </c>
      <c r="N128" s="11">
        <v>0.16398050604952999</v>
      </c>
    </row>
    <row r="129" spans="1:14" x14ac:dyDescent="0.25">
      <c r="A129" s="10" t="s">
        <v>263</v>
      </c>
      <c r="B129" s="10" t="s">
        <v>264</v>
      </c>
      <c r="C129" s="10" t="s">
        <v>1343</v>
      </c>
      <c r="D129" s="10" t="s">
        <v>1498</v>
      </c>
      <c r="E129" s="10" t="s">
        <v>1499</v>
      </c>
      <c r="F129" s="10" t="s">
        <v>1505</v>
      </c>
      <c r="G129" s="10" t="s">
        <v>1506</v>
      </c>
      <c r="H129" s="10" t="s">
        <v>1324</v>
      </c>
      <c r="I129" s="11">
        <v>0.34</v>
      </c>
      <c r="J129" s="11">
        <v>0.91</v>
      </c>
      <c r="K129" s="11">
        <v>0.30940000000000001</v>
      </c>
      <c r="L129" s="11">
        <v>100.9224454109563</v>
      </c>
      <c r="M129" s="11">
        <v>0.91839425323970281</v>
      </c>
      <c r="N129" s="11">
        <v>0.31225404610149893</v>
      </c>
    </row>
    <row r="130" spans="1:14" x14ac:dyDescent="0.25">
      <c r="A130" s="10" t="s">
        <v>265</v>
      </c>
      <c r="B130" s="10" t="s">
        <v>266</v>
      </c>
      <c r="C130" s="10" t="s">
        <v>1343</v>
      </c>
      <c r="D130" s="10" t="s">
        <v>1498</v>
      </c>
      <c r="E130" s="10" t="s">
        <v>1499</v>
      </c>
      <c r="F130" s="10" t="s">
        <v>1505</v>
      </c>
      <c r="G130" s="10" t="s">
        <v>1507</v>
      </c>
      <c r="H130" s="10" t="s">
        <v>1324</v>
      </c>
      <c r="I130" s="11">
        <v>0.34</v>
      </c>
      <c r="J130" s="11">
        <v>0.63</v>
      </c>
      <c r="K130" s="11">
        <v>0.2142</v>
      </c>
      <c r="L130" s="11">
        <v>100.5124992227335</v>
      </c>
      <c r="M130" s="11">
        <v>0.63322874510322069</v>
      </c>
      <c r="N130" s="11">
        <v>0.21529777333509509</v>
      </c>
    </row>
    <row r="131" spans="1:14" x14ac:dyDescent="0.25">
      <c r="A131" s="10" t="s">
        <v>267</v>
      </c>
      <c r="B131" s="10" t="s">
        <v>268</v>
      </c>
      <c r="C131" s="10" t="s">
        <v>1343</v>
      </c>
      <c r="D131" s="10" t="s">
        <v>1498</v>
      </c>
      <c r="E131" s="10" t="s">
        <v>1499</v>
      </c>
      <c r="F131" s="10" t="s">
        <v>1505</v>
      </c>
      <c r="G131" s="10" t="s">
        <v>1507</v>
      </c>
      <c r="H131" s="10" t="s">
        <v>1324</v>
      </c>
      <c r="I131" s="11">
        <v>0.34</v>
      </c>
      <c r="J131" s="11">
        <v>0.28000000000000003</v>
      </c>
      <c r="K131" s="11">
        <v>9.5200000000000021E-2</v>
      </c>
      <c r="L131" s="11">
        <v>103.176012008472</v>
      </c>
      <c r="M131" s="11">
        <v>0.28889283362372159</v>
      </c>
      <c r="N131" s="11">
        <v>9.8223563432065369E-2</v>
      </c>
    </row>
    <row r="132" spans="1:14" x14ac:dyDescent="0.25">
      <c r="A132" s="10" t="s">
        <v>269</v>
      </c>
      <c r="B132" s="10" t="s">
        <v>270</v>
      </c>
      <c r="C132" s="10" t="s">
        <v>1343</v>
      </c>
      <c r="D132" s="10" t="s">
        <v>1498</v>
      </c>
      <c r="E132" s="10" t="s">
        <v>1499</v>
      </c>
      <c r="F132" s="10" t="s">
        <v>1505</v>
      </c>
      <c r="G132" s="10" t="s">
        <v>1507</v>
      </c>
      <c r="H132" s="10" t="s">
        <v>1324</v>
      </c>
      <c r="I132" s="11">
        <v>0.34</v>
      </c>
      <c r="J132" s="11">
        <v>0.84</v>
      </c>
      <c r="K132" s="11">
        <v>0.28560000000000002</v>
      </c>
      <c r="L132" s="11">
        <v>103.2500038791411</v>
      </c>
      <c r="M132" s="11">
        <v>0.86730003258478494</v>
      </c>
      <c r="N132" s="11">
        <v>0.29488201107882689</v>
      </c>
    </row>
    <row r="133" spans="1:14" x14ac:dyDescent="0.25">
      <c r="A133" s="10" t="s">
        <v>271</v>
      </c>
      <c r="B133" s="10" t="s">
        <v>272</v>
      </c>
      <c r="C133" s="10" t="s">
        <v>1343</v>
      </c>
      <c r="D133" s="10" t="s">
        <v>1498</v>
      </c>
      <c r="E133" s="10" t="s">
        <v>1499</v>
      </c>
      <c r="F133" s="10" t="s">
        <v>1505</v>
      </c>
      <c r="G133" s="10" t="s">
        <v>1508</v>
      </c>
      <c r="H133" s="10" t="s">
        <v>1324</v>
      </c>
      <c r="I133" s="11">
        <v>0.34</v>
      </c>
      <c r="J133" s="11">
        <v>0.39</v>
      </c>
      <c r="K133" s="11">
        <v>0.1326</v>
      </c>
      <c r="L133" s="11">
        <v>104.0271522891571</v>
      </c>
      <c r="M133" s="11">
        <v>0.40570589392771272</v>
      </c>
      <c r="N133" s="11">
        <v>0.1379400039354223</v>
      </c>
    </row>
    <row r="134" spans="1:14" x14ac:dyDescent="0.25">
      <c r="A134" s="10" t="s">
        <v>273</v>
      </c>
      <c r="B134" s="10" t="s">
        <v>274</v>
      </c>
      <c r="C134" s="10" t="s">
        <v>1343</v>
      </c>
      <c r="D134" s="10" t="s">
        <v>1498</v>
      </c>
      <c r="E134" s="10" t="s">
        <v>1499</v>
      </c>
      <c r="F134" s="10" t="s">
        <v>1505</v>
      </c>
      <c r="G134" s="10" t="s">
        <v>1508</v>
      </c>
      <c r="H134" s="10" t="s">
        <v>1324</v>
      </c>
      <c r="I134" s="11">
        <v>0.34</v>
      </c>
      <c r="J134" s="11">
        <v>0.77</v>
      </c>
      <c r="K134" s="11">
        <v>0.26179999999999998</v>
      </c>
      <c r="L134" s="11">
        <v>104.5340183659671</v>
      </c>
      <c r="M134" s="11">
        <v>0.80491194141794697</v>
      </c>
      <c r="N134" s="11">
        <v>0.27367006008210198</v>
      </c>
    </row>
    <row r="135" spans="1:14" x14ac:dyDescent="0.25">
      <c r="A135" s="10" t="s">
        <v>275</v>
      </c>
      <c r="B135" s="10" t="s">
        <v>276</v>
      </c>
      <c r="C135" s="10" t="s">
        <v>1343</v>
      </c>
      <c r="D135" s="10" t="s">
        <v>1498</v>
      </c>
      <c r="E135" s="10" t="s">
        <v>1499</v>
      </c>
      <c r="F135" s="10" t="s">
        <v>1505</v>
      </c>
      <c r="G135" s="10" t="s">
        <v>1509</v>
      </c>
      <c r="H135" s="10" t="s">
        <v>1324</v>
      </c>
      <c r="I135" s="11">
        <v>0.34</v>
      </c>
      <c r="J135" s="11">
        <v>0.16</v>
      </c>
      <c r="K135" s="11">
        <v>5.4399999999999997E-2</v>
      </c>
      <c r="L135" s="11">
        <v>111.6446498032612</v>
      </c>
      <c r="M135" s="11">
        <v>0.17863143968521791</v>
      </c>
      <c r="N135" s="11">
        <v>6.073468949297408E-2</v>
      </c>
    </row>
    <row r="136" spans="1:14" x14ac:dyDescent="0.25">
      <c r="A136" s="10" t="s">
        <v>277</v>
      </c>
      <c r="B136" s="10" t="s">
        <v>278</v>
      </c>
      <c r="C136" s="10" t="s">
        <v>1343</v>
      </c>
      <c r="D136" s="10" t="s">
        <v>1498</v>
      </c>
      <c r="E136" s="10" t="s">
        <v>1499</v>
      </c>
      <c r="F136" s="10" t="s">
        <v>1505</v>
      </c>
      <c r="G136" s="10" t="s">
        <v>1510</v>
      </c>
      <c r="H136" s="10" t="s">
        <v>1324</v>
      </c>
      <c r="I136" s="11">
        <v>0.34</v>
      </c>
      <c r="J136" s="11">
        <v>0.37</v>
      </c>
      <c r="K136" s="11">
        <v>0.1258</v>
      </c>
      <c r="L136" s="11">
        <v>104.2979488676808</v>
      </c>
      <c r="M136" s="11">
        <v>0.38590241081041909</v>
      </c>
      <c r="N136" s="11">
        <v>0.13120681967554251</v>
      </c>
    </row>
    <row r="137" spans="1:14" x14ac:dyDescent="0.25">
      <c r="A137" s="10" t="s">
        <v>279</v>
      </c>
      <c r="B137" s="10" t="s">
        <v>280</v>
      </c>
      <c r="C137" s="10" t="s">
        <v>1343</v>
      </c>
      <c r="D137" s="10" t="s">
        <v>1498</v>
      </c>
      <c r="E137" s="10" t="s">
        <v>1499</v>
      </c>
      <c r="F137" s="10" t="s">
        <v>1511</v>
      </c>
      <c r="G137" s="10" t="s">
        <v>1512</v>
      </c>
      <c r="H137" s="10" t="s">
        <v>1324</v>
      </c>
      <c r="I137" s="11">
        <v>0.34</v>
      </c>
      <c r="J137" s="11">
        <v>0.91</v>
      </c>
      <c r="K137" s="11">
        <v>0.30940000000000001</v>
      </c>
      <c r="L137" s="11">
        <v>104.62412756313741</v>
      </c>
      <c r="M137" s="11">
        <v>0.95207956082455025</v>
      </c>
      <c r="N137" s="11">
        <v>0.32370705068034711</v>
      </c>
    </row>
    <row r="138" spans="1:14" x14ac:dyDescent="0.25">
      <c r="A138" s="10" t="s">
        <v>281</v>
      </c>
      <c r="B138" s="10" t="s">
        <v>282</v>
      </c>
      <c r="C138" s="10" t="s">
        <v>1343</v>
      </c>
      <c r="D138" s="10" t="s">
        <v>1498</v>
      </c>
      <c r="E138" s="10" t="s">
        <v>1499</v>
      </c>
      <c r="F138" s="10" t="s">
        <v>1513</v>
      </c>
      <c r="G138" s="10" t="s">
        <v>1514</v>
      </c>
      <c r="H138" s="10" t="s">
        <v>1324</v>
      </c>
      <c r="I138" s="11">
        <v>0.34</v>
      </c>
      <c r="J138" s="11">
        <v>0.72</v>
      </c>
      <c r="K138" s="11">
        <v>0.24479999999999999</v>
      </c>
      <c r="L138" s="11">
        <v>101.87544799668009</v>
      </c>
      <c r="M138" s="11">
        <v>0.73350322557609704</v>
      </c>
      <c r="N138" s="11">
        <v>0.249391096695873</v>
      </c>
    </row>
    <row r="139" spans="1:14" x14ac:dyDescent="0.25">
      <c r="A139" s="10" t="s">
        <v>283</v>
      </c>
      <c r="B139" s="10" t="s">
        <v>284</v>
      </c>
      <c r="C139" s="10" t="s">
        <v>1343</v>
      </c>
      <c r="D139" s="10" t="s">
        <v>1498</v>
      </c>
      <c r="E139" s="10" t="s">
        <v>1499</v>
      </c>
      <c r="F139" s="10" t="s">
        <v>1513</v>
      </c>
      <c r="G139" s="10" t="s">
        <v>1514</v>
      </c>
      <c r="H139" s="10" t="s">
        <v>1324</v>
      </c>
      <c r="I139" s="11">
        <v>0.34</v>
      </c>
      <c r="J139" s="11">
        <v>0.17</v>
      </c>
      <c r="K139" s="11">
        <v>5.7800000000000011E-2</v>
      </c>
      <c r="L139" s="11">
        <v>101.9412884218909</v>
      </c>
      <c r="M139" s="11">
        <v>0.1733001903172145</v>
      </c>
      <c r="N139" s="11">
        <v>5.8922064707852932E-2</v>
      </c>
    </row>
    <row r="140" spans="1:14" x14ac:dyDescent="0.25">
      <c r="A140" s="10" t="s">
        <v>285</v>
      </c>
      <c r="B140" s="10" t="s">
        <v>286</v>
      </c>
      <c r="C140" s="10" t="s">
        <v>1343</v>
      </c>
      <c r="D140" s="10" t="s">
        <v>1498</v>
      </c>
      <c r="E140" s="10" t="s">
        <v>1499</v>
      </c>
      <c r="F140" s="10" t="s">
        <v>1513</v>
      </c>
      <c r="G140" s="10" t="s">
        <v>1514</v>
      </c>
      <c r="H140" s="10" t="s">
        <v>1324</v>
      </c>
      <c r="I140" s="11">
        <v>0.34</v>
      </c>
      <c r="J140" s="11">
        <v>0.71</v>
      </c>
      <c r="K140" s="11">
        <v>0.2414</v>
      </c>
      <c r="L140" s="11">
        <v>111.84411701414071</v>
      </c>
      <c r="M140" s="11">
        <v>0.79409323080039851</v>
      </c>
      <c r="N140" s="11">
        <v>0.26999169847213561</v>
      </c>
    </row>
    <row r="141" spans="1:14" x14ac:dyDescent="0.25">
      <c r="A141" s="10" t="s">
        <v>287</v>
      </c>
      <c r="B141" s="10" t="s">
        <v>288</v>
      </c>
      <c r="C141" s="10" t="s">
        <v>1343</v>
      </c>
      <c r="D141" s="10" t="s">
        <v>1498</v>
      </c>
      <c r="E141" s="10" t="s">
        <v>1515</v>
      </c>
      <c r="F141" s="10" t="s">
        <v>1516</v>
      </c>
      <c r="G141" s="10" t="s">
        <v>1517</v>
      </c>
      <c r="H141" s="10" t="s">
        <v>1324</v>
      </c>
      <c r="I141" s="11">
        <v>0.34</v>
      </c>
      <c r="J141" s="11">
        <v>0.14000000000000001</v>
      </c>
      <c r="K141" s="11">
        <v>4.760000000000001E-2</v>
      </c>
      <c r="L141" s="11">
        <v>106.6521265845178</v>
      </c>
      <c r="M141" s="11">
        <v>0.1493129772183249</v>
      </c>
      <c r="N141" s="11">
        <v>5.0766412254230467E-2</v>
      </c>
    </row>
    <row r="142" spans="1:14" x14ac:dyDescent="0.25">
      <c r="A142" s="10" t="s">
        <v>289</v>
      </c>
      <c r="B142" s="10" t="s">
        <v>290</v>
      </c>
      <c r="C142" s="10" t="s">
        <v>1343</v>
      </c>
      <c r="D142" s="10" t="s">
        <v>1498</v>
      </c>
      <c r="E142" s="10" t="s">
        <v>1515</v>
      </c>
      <c r="F142" s="10" t="s">
        <v>1516</v>
      </c>
      <c r="G142" s="10" t="s">
        <v>1517</v>
      </c>
      <c r="H142" s="10" t="s">
        <v>1324</v>
      </c>
      <c r="I142" s="11">
        <v>0.34</v>
      </c>
      <c r="J142" s="11">
        <v>0.06</v>
      </c>
      <c r="K142" s="11">
        <v>2.0400000000000001E-2</v>
      </c>
      <c r="L142" s="11">
        <v>105.769687296315</v>
      </c>
      <c r="M142" s="11">
        <v>6.3461812377788973E-2</v>
      </c>
      <c r="N142" s="11">
        <v>2.157701620844826E-2</v>
      </c>
    </row>
    <row r="143" spans="1:14" x14ac:dyDescent="0.25">
      <c r="A143" s="10" t="s">
        <v>291</v>
      </c>
      <c r="B143" s="10" t="s">
        <v>292</v>
      </c>
      <c r="C143" s="10" t="s">
        <v>1343</v>
      </c>
      <c r="D143" s="10" t="s">
        <v>1498</v>
      </c>
      <c r="E143" s="10" t="s">
        <v>1518</v>
      </c>
      <c r="F143" s="10" t="s">
        <v>1519</v>
      </c>
      <c r="G143" s="10" t="s">
        <v>1520</v>
      </c>
      <c r="H143" s="10" t="s">
        <v>1324</v>
      </c>
      <c r="I143" s="11">
        <v>0.34</v>
      </c>
      <c r="J143" s="11">
        <v>0.7</v>
      </c>
      <c r="K143" s="11">
        <v>0.23799999999999999</v>
      </c>
      <c r="L143" s="11">
        <v>101.45772168462361</v>
      </c>
      <c r="M143" s="11">
        <v>0.7102040517923649</v>
      </c>
      <c r="N143" s="11">
        <v>0.2414693776094041</v>
      </c>
    </row>
    <row r="144" spans="1:14" x14ac:dyDescent="0.25">
      <c r="A144" s="10" t="s">
        <v>293</v>
      </c>
      <c r="B144" s="10" t="s">
        <v>294</v>
      </c>
      <c r="C144" s="10" t="s">
        <v>1343</v>
      </c>
      <c r="D144" s="10" t="s">
        <v>1521</v>
      </c>
      <c r="E144" s="10" t="s">
        <v>1522</v>
      </c>
      <c r="F144" s="10" t="s">
        <v>1523</v>
      </c>
      <c r="G144" s="10" t="s">
        <v>1524</v>
      </c>
      <c r="H144" s="10" t="s">
        <v>1324</v>
      </c>
      <c r="I144" s="11">
        <v>0.34</v>
      </c>
      <c r="J144" s="11">
        <v>0.24</v>
      </c>
      <c r="K144" s="11">
        <v>8.1600000000000006E-2</v>
      </c>
      <c r="L144" s="11">
        <v>114.3494643625409</v>
      </c>
      <c r="M144" s="11">
        <v>0.2744387144700981</v>
      </c>
      <c r="N144" s="11">
        <v>9.3309162919833363E-2</v>
      </c>
    </row>
    <row r="145" spans="1:14" x14ac:dyDescent="0.25">
      <c r="A145" s="10" t="s">
        <v>295</v>
      </c>
      <c r="B145" s="10" t="s">
        <v>296</v>
      </c>
      <c r="C145" s="10" t="s">
        <v>1343</v>
      </c>
      <c r="D145" s="10" t="s">
        <v>1521</v>
      </c>
      <c r="E145" s="10" t="s">
        <v>1522</v>
      </c>
      <c r="F145" s="10" t="s">
        <v>1523</v>
      </c>
      <c r="G145" s="10" t="s">
        <v>1525</v>
      </c>
      <c r="H145" s="10" t="s">
        <v>1324</v>
      </c>
      <c r="I145" s="11">
        <v>0.34</v>
      </c>
      <c r="J145" s="11">
        <v>0.2</v>
      </c>
      <c r="K145" s="11">
        <v>6.8000000000000005E-2</v>
      </c>
      <c r="L145" s="11">
        <v>135.52853812206791</v>
      </c>
      <c r="M145" s="11">
        <v>0.27105707624413578</v>
      </c>
      <c r="N145" s="11">
        <v>9.2159405923006171E-2</v>
      </c>
    </row>
    <row r="146" spans="1:14" x14ac:dyDescent="0.25">
      <c r="A146" s="10" t="s">
        <v>297</v>
      </c>
      <c r="B146" s="10" t="s">
        <v>298</v>
      </c>
      <c r="C146" s="10" t="s">
        <v>1343</v>
      </c>
      <c r="D146" s="10" t="s">
        <v>1521</v>
      </c>
      <c r="E146" s="10" t="s">
        <v>1522</v>
      </c>
      <c r="F146" s="10" t="s">
        <v>1523</v>
      </c>
      <c r="G146" s="10" t="s">
        <v>1526</v>
      </c>
      <c r="H146" s="10" t="s">
        <v>1324</v>
      </c>
      <c r="I146" s="11">
        <v>0.34</v>
      </c>
      <c r="J146" s="11">
        <v>0.9</v>
      </c>
      <c r="K146" s="11">
        <v>0.30599999999999999</v>
      </c>
      <c r="L146" s="11">
        <v>105.8071323082324</v>
      </c>
      <c r="M146" s="11">
        <v>0.9522641907740913</v>
      </c>
      <c r="N146" s="11">
        <v>0.32376982486319111</v>
      </c>
    </row>
    <row r="147" spans="1:14" x14ac:dyDescent="0.25">
      <c r="A147" s="10" t="s">
        <v>299</v>
      </c>
      <c r="B147" s="10" t="s">
        <v>300</v>
      </c>
      <c r="C147" s="10" t="s">
        <v>1343</v>
      </c>
      <c r="D147" s="10" t="s">
        <v>1521</v>
      </c>
      <c r="E147" s="10" t="s">
        <v>1522</v>
      </c>
      <c r="F147" s="10" t="s">
        <v>1523</v>
      </c>
      <c r="G147" s="10" t="s">
        <v>1527</v>
      </c>
      <c r="H147" s="10" t="s">
        <v>1324</v>
      </c>
      <c r="I147" s="11">
        <v>0.34</v>
      </c>
      <c r="J147" s="11">
        <v>0.64</v>
      </c>
      <c r="K147" s="11">
        <v>0.21759999999999999</v>
      </c>
      <c r="L147" s="11">
        <v>111.71368236267401</v>
      </c>
      <c r="M147" s="11">
        <v>0.71496756712111398</v>
      </c>
      <c r="N147" s="11">
        <v>0.24308897282117881</v>
      </c>
    </row>
    <row r="148" spans="1:14" x14ac:dyDescent="0.25">
      <c r="A148" s="10" t="s">
        <v>301</v>
      </c>
      <c r="B148" s="10" t="s">
        <v>302</v>
      </c>
      <c r="C148" s="10" t="s">
        <v>1343</v>
      </c>
      <c r="D148" s="10" t="s">
        <v>1521</v>
      </c>
      <c r="E148" s="10" t="s">
        <v>1522</v>
      </c>
      <c r="F148" s="10" t="s">
        <v>1528</v>
      </c>
      <c r="G148" s="10" t="s">
        <v>1529</v>
      </c>
      <c r="H148" s="10" t="s">
        <v>1324</v>
      </c>
      <c r="I148" s="11">
        <v>0.34</v>
      </c>
      <c r="J148" s="11">
        <v>0.09</v>
      </c>
      <c r="K148" s="11">
        <v>3.0599999999999999E-2</v>
      </c>
      <c r="L148" s="11">
        <v>110.2497165529236</v>
      </c>
      <c r="M148" s="11">
        <v>9.9224744897631251E-2</v>
      </c>
      <c r="N148" s="11">
        <v>3.373641326519463E-2</v>
      </c>
    </row>
    <row r="149" spans="1:14" x14ac:dyDescent="0.25">
      <c r="A149" s="10" t="s">
        <v>303</v>
      </c>
      <c r="B149" s="10" t="s">
        <v>304</v>
      </c>
      <c r="C149" s="10" t="s">
        <v>1343</v>
      </c>
      <c r="D149" s="10" t="s">
        <v>1521</v>
      </c>
      <c r="E149" s="10" t="s">
        <v>1522</v>
      </c>
      <c r="F149" s="10" t="s">
        <v>1528</v>
      </c>
      <c r="G149" s="10" t="s">
        <v>1530</v>
      </c>
      <c r="H149" s="10" t="s">
        <v>1324</v>
      </c>
      <c r="I149" s="11">
        <v>0.34</v>
      </c>
      <c r="J149" s="11">
        <v>0.83</v>
      </c>
      <c r="K149" s="11">
        <v>0.28220000000000001</v>
      </c>
      <c r="L149" s="11">
        <v>109.34961608751139</v>
      </c>
      <c r="M149" s="11">
        <v>0.90760181352634417</v>
      </c>
      <c r="N149" s="11">
        <v>0.30858461659895697</v>
      </c>
    </row>
    <row r="150" spans="1:14" x14ac:dyDescent="0.25">
      <c r="A150" s="10" t="s">
        <v>305</v>
      </c>
      <c r="B150" s="10" t="s">
        <v>306</v>
      </c>
      <c r="C150" s="10" t="s">
        <v>1343</v>
      </c>
      <c r="D150" s="10" t="s">
        <v>1521</v>
      </c>
      <c r="E150" s="10" t="s">
        <v>1522</v>
      </c>
      <c r="F150" s="10" t="s">
        <v>1528</v>
      </c>
      <c r="G150" s="10" t="s">
        <v>1530</v>
      </c>
      <c r="H150" s="10" t="s">
        <v>1324</v>
      </c>
      <c r="I150" s="11">
        <v>0.34</v>
      </c>
      <c r="J150" s="11">
        <v>0.88</v>
      </c>
      <c r="K150" s="11">
        <v>0.29920000000000002</v>
      </c>
      <c r="L150" s="11">
        <v>106.34867756267749</v>
      </c>
      <c r="M150" s="11">
        <v>0.93586836255156158</v>
      </c>
      <c r="N150" s="11">
        <v>0.31819524326753101</v>
      </c>
    </row>
    <row r="151" spans="1:14" x14ac:dyDescent="0.25">
      <c r="A151" s="10" t="s">
        <v>307</v>
      </c>
      <c r="B151" s="10" t="s">
        <v>308</v>
      </c>
      <c r="C151" s="10" t="s">
        <v>1343</v>
      </c>
      <c r="D151" s="10" t="s">
        <v>1521</v>
      </c>
      <c r="E151" s="10" t="s">
        <v>1522</v>
      </c>
      <c r="F151" s="10" t="s">
        <v>1528</v>
      </c>
      <c r="G151" s="10" t="s">
        <v>1531</v>
      </c>
      <c r="H151" s="10" t="s">
        <v>1324</v>
      </c>
      <c r="I151" s="11">
        <v>0.34</v>
      </c>
      <c r="J151" s="11">
        <v>0.53</v>
      </c>
      <c r="K151" s="11">
        <v>0.1802</v>
      </c>
      <c r="L151" s="11">
        <v>105.6623352597974</v>
      </c>
      <c r="M151" s="11">
        <v>0.56001037687692623</v>
      </c>
      <c r="N151" s="11">
        <v>0.19040352813815489</v>
      </c>
    </row>
    <row r="152" spans="1:14" x14ac:dyDescent="0.25">
      <c r="A152" s="10" t="s">
        <v>309</v>
      </c>
      <c r="B152" s="10" t="s">
        <v>310</v>
      </c>
      <c r="C152" s="10" t="s">
        <v>1343</v>
      </c>
      <c r="D152" s="10" t="s">
        <v>1521</v>
      </c>
      <c r="E152" s="10" t="s">
        <v>1522</v>
      </c>
      <c r="F152" s="10" t="s">
        <v>1528</v>
      </c>
      <c r="G152" s="10" t="s">
        <v>1531</v>
      </c>
      <c r="H152" s="10" t="s">
        <v>1324</v>
      </c>
      <c r="I152" s="11">
        <v>0.34</v>
      </c>
      <c r="J152" s="11">
        <v>0.34</v>
      </c>
      <c r="K152" s="11">
        <v>0.11559999999999999</v>
      </c>
      <c r="L152" s="11">
        <v>114.7191596702548</v>
      </c>
      <c r="M152" s="11">
        <v>0.39004514287886621</v>
      </c>
      <c r="N152" s="11">
        <v>0.13261534857881449</v>
      </c>
    </row>
    <row r="153" spans="1:14" x14ac:dyDescent="0.25">
      <c r="A153" s="10" t="s">
        <v>311</v>
      </c>
      <c r="B153" s="10" t="s">
        <v>312</v>
      </c>
      <c r="C153" s="10" t="s">
        <v>1343</v>
      </c>
      <c r="D153" s="10" t="s">
        <v>1521</v>
      </c>
      <c r="E153" s="10" t="s">
        <v>1522</v>
      </c>
      <c r="F153" s="10" t="s">
        <v>1532</v>
      </c>
      <c r="G153" s="10" t="s">
        <v>1533</v>
      </c>
      <c r="H153" s="10" t="s">
        <v>1324</v>
      </c>
      <c r="I153" s="11">
        <v>0.34</v>
      </c>
      <c r="J153" s="11">
        <v>0.02</v>
      </c>
      <c r="K153" s="11">
        <v>6.7999999999999996E-3</v>
      </c>
      <c r="L153" s="11">
        <v>130.74784893068031</v>
      </c>
      <c r="M153" s="11">
        <v>2.614956978613606E-2</v>
      </c>
      <c r="N153" s="11">
        <v>8.8908537272862614E-3</v>
      </c>
    </row>
    <row r="154" spans="1:14" x14ac:dyDescent="0.25">
      <c r="A154" s="10" t="s">
        <v>313</v>
      </c>
      <c r="B154" s="10" t="s">
        <v>314</v>
      </c>
      <c r="C154" s="10" t="s">
        <v>1344</v>
      </c>
      <c r="D154" s="10" t="s">
        <v>1534</v>
      </c>
      <c r="E154" s="10" t="s">
        <v>1535</v>
      </c>
      <c r="F154" s="10" t="s">
        <v>1536</v>
      </c>
      <c r="G154" s="10" t="s">
        <v>1537</v>
      </c>
      <c r="H154" s="10" t="s">
        <v>1324</v>
      </c>
      <c r="I154" s="11">
        <v>0.34</v>
      </c>
      <c r="J154" s="11">
        <v>0.7</v>
      </c>
      <c r="K154" s="11">
        <v>0.23799999999999999</v>
      </c>
      <c r="L154" s="11">
        <v>124.1447056278176</v>
      </c>
      <c r="M154" s="11">
        <v>0.86901293939472346</v>
      </c>
      <c r="N154" s="11">
        <v>0.29546439939420599</v>
      </c>
    </row>
    <row r="155" spans="1:14" x14ac:dyDescent="0.25">
      <c r="A155" s="10" t="s">
        <v>315</v>
      </c>
      <c r="B155" s="10" t="s">
        <v>316</v>
      </c>
      <c r="C155" s="10" t="s">
        <v>1344</v>
      </c>
      <c r="D155" s="10" t="s">
        <v>1534</v>
      </c>
      <c r="E155" s="10" t="s">
        <v>1535</v>
      </c>
      <c r="F155" s="10" t="s">
        <v>1536</v>
      </c>
      <c r="G155" s="10" t="s">
        <v>1538</v>
      </c>
      <c r="H155" s="10" t="s">
        <v>1324</v>
      </c>
      <c r="I155" s="11">
        <v>0.34</v>
      </c>
      <c r="J155" s="11">
        <v>0.56999999999999995</v>
      </c>
      <c r="K155" s="11">
        <v>0.1938</v>
      </c>
      <c r="L155" s="11">
        <v>112.5482854560172</v>
      </c>
      <c r="M155" s="11">
        <v>0.64152522709929816</v>
      </c>
      <c r="N155" s="11">
        <v>0.21811857721376129</v>
      </c>
    </row>
    <row r="156" spans="1:14" x14ac:dyDescent="0.25">
      <c r="A156" s="10" t="s">
        <v>317</v>
      </c>
      <c r="B156" s="10" t="s">
        <v>318</v>
      </c>
      <c r="C156" s="10" t="s">
        <v>1344</v>
      </c>
      <c r="D156" s="10" t="s">
        <v>1534</v>
      </c>
      <c r="E156" s="10" t="s">
        <v>1535</v>
      </c>
      <c r="F156" s="10" t="s">
        <v>1536</v>
      </c>
      <c r="G156" s="10" t="s">
        <v>1539</v>
      </c>
      <c r="H156" s="10" t="s">
        <v>1324</v>
      </c>
      <c r="I156" s="11">
        <v>0.34</v>
      </c>
      <c r="J156" s="11">
        <v>0.33</v>
      </c>
      <c r="K156" s="11">
        <v>0.11219999999999999</v>
      </c>
      <c r="L156" s="11">
        <v>106.05215064900931</v>
      </c>
      <c r="M156" s="11">
        <v>0.34997209714173078</v>
      </c>
      <c r="N156" s="11">
        <v>0.1189905130281885</v>
      </c>
    </row>
    <row r="157" spans="1:14" x14ac:dyDescent="0.25">
      <c r="A157" s="10" t="s">
        <v>319</v>
      </c>
      <c r="B157" s="10" t="s">
        <v>320</v>
      </c>
      <c r="C157" s="10" t="s">
        <v>1344</v>
      </c>
      <c r="D157" s="10" t="s">
        <v>1534</v>
      </c>
      <c r="E157" s="10" t="s">
        <v>1535</v>
      </c>
      <c r="F157" s="10" t="s">
        <v>1536</v>
      </c>
      <c r="G157" s="10" t="s">
        <v>1539</v>
      </c>
      <c r="H157" s="10" t="s">
        <v>1324</v>
      </c>
      <c r="I157" s="11">
        <v>0.34</v>
      </c>
      <c r="J157" s="11">
        <v>0.54</v>
      </c>
      <c r="K157" s="11">
        <v>0.18360000000000001</v>
      </c>
      <c r="L157" s="11">
        <v>102.985061818783</v>
      </c>
      <c r="M157" s="11">
        <v>0.55611933382142842</v>
      </c>
      <c r="N157" s="11">
        <v>0.1890805734992857</v>
      </c>
    </row>
    <row r="158" spans="1:14" x14ac:dyDescent="0.25">
      <c r="A158" s="10" t="s">
        <v>321</v>
      </c>
      <c r="B158" s="10" t="s">
        <v>322</v>
      </c>
      <c r="C158" s="10" t="s">
        <v>1344</v>
      </c>
      <c r="D158" s="10" t="s">
        <v>1534</v>
      </c>
      <c r="E158" s="10" t="s">
        <v>1535</v>
      </c>
      <c r="F158" s="10" t="s">
        <v>1536</v>
      </c>
      <c r="G158" s="10" t="s">
        <v>1539</v>
      </c>
      <c r="H158" s="10" t="s">
        <v>1324</v>
      </c>
      <c r="I158" s="11">
        <v>0.34</v>
      </c>
      <c r="J158" s="11">
        <v>0.05</v>
      </c>
      <c r="K158" s="11">
        <v>1.7000000000000001E-2</v>
      </c>
      <c r="L158" s="11">
        <v>111.8825634168241</v>
      </c>
      <c r="M158" s="11">
        <v>5.5941281708412033E-2</v>
      </c>
      <c r="N158" s="11">
        <v>1.902003578086009E-2</v>
      </c>
    </row>
    <row r="159" spans="1:14" x14ac:dyDescent="0.25">
      <c r="A159" s="10" t="s">
        <v>323</v>
      </c>
      <c r="B159" s="10" t="s">
        <v>324</v>
      </c>
      <c r="C159" s="10" t="s">
        <v>1344</v>
      </c>
      <c r="D159" s="10" t="s">
        <v>1540</v>
      </c>
      <c r="E159" s="10" t="s">
        <v>1541</v>
      </c>
      <c r="F159" s="10" t="s">
        <v>1542</v>
      </c>
      <c r="G159" s="10" t="s">
        <v>1543</v>
      </c>
      <c r="H159" s="10" t="s">
        <v>1324</v>
      </c>
      <c r="I159" s="11">
        <v>0.34</v>
      </c>
      <c r="J159" s="11">
        <v>0.64</v>
      </c>
      <c r="K159" s="11">
        <v>0.21759999999999999</v>
      </c>
      <c r="L159" s="11">
        <v>121.200355942586</v>
      </c>
      <c r="M159" s="11">
        <v>0.77568227803255041</v>
      </c>
      <c r="N159" s="11">
        <v>0.26373197453106723</v>
      </c>
    </row>
    <row r="160" spans="1:14" x14ac:dyDescent="0.25">
      <c r="A160" s="10" t="s">
        <v>325</v>
      </c>
      <c r="B160" s="10" t="s">
        <v>326</v>
      </c>
      <c r="C160" s="10" t="s">
        <v>1344</v>
      </c>
      <c r="D160" s="10" t="s">
        <v>1540</v>
      </c>
      <c r="E160" s="10" t="s">
        <v>1541</v>
      </c>
      <c r="F160" s="10" t="s">
        <v>1542</v>
      </c>
      <c r="G160" s="10" t="s">
        <v>1543</v>
      </c>
      <c r="H160" s="10" t="s">
        <v>1324</v>
      </c>
      <c r="I160" s="11">
        <v>0.34</v>
      </c>
      <c r="J160" s="11">
        <v>0.18</v>
      </c>
      <c r="K160" s="11">
        <v>6.1199999999999997E-2</v>
      </c>
      <c r="L160" s="11">
        <v>110.36708190016149</v>
      </c>
      <c r="M160" s="11">
        <v>0.1986607474202908</v>
      </c>
      <c r="N160" s="11">
        <v>6.7544654122898867E-2</v>
      </c>
    </row>
    <row r="161" spans="1:14" x14ac:dyDescent="0.25">
      <c r="A161" s="10" t="s">
        <v>327</v>
      </c>
      <c r="B161" s="10" t="s">
        <v>328</v>
      </c>
      <c r="C161" s="10" t="s">
        <v>1344</v>
      </c>
      <c r="D161" s="10" t="s">
        <v>1540</v>
      </c>
      <c r="E161" s="10" t="s">
        <v>1541</v>
      </c>
      <c r="F161" s="10" t="s">
        <v>1544</v>
      </c>
      <c r="G161" s="10" t="s">
        <v>1545</v>
      </c>
      <c r="H161" s="10" t="s">
        <v>1324</v>
      </c>
      <c r="I161" s="11">
        <v>0.34</v>
      </c>
      <c r="J161" s="11">
        <v>0.25</v>
      </c>
      <c r="K161" s="11">
        <v>8.5000000000000006E-2</v>
      </c>
      <c r="L161" s="11">
        <v>102.3390300089244</v>
      </c>
      <c r="M161" s="11">
        <v>0.25584757502231092</v>
      </c>
      <c r="N161" s="11">
        <v>8.698817550758571E-2</v>
      </c>
    </row>
    <row r="162" spans="1:14" x14ac:dyDescent="0.25">
      <c r="A162" s="10" t="s">
        <v>329</v>
      </c>
      <c r="B162" s="10" t="s">
        <v>330</v>
      </c>
      <c r="C162" s="10" t="s">
        <v>1344</v>
      </c>
      <c r="D162" s="10" t="s">
        <v>1540</v>
      </c>
      <c r="E162" s="10" t="s">
        <v>1541</v>
      </c>
      <c r="F162" s="10" t="s">
        <v>1544</v>
      </c>
      <c r="G162" s="10" t="s">
        <v>1545</v>
      </c>
      <c r="H162" s="10" t="s">
        <v>1324</v>
      </c>
      <c r="I162" s="11">
        <v>0.34</v>
      </c>
      <c r="J162" s="11">
        <v>0.31</v>
      </c>
      <c r="K162" s="11">
        <v>0.10539999999999999</v>
      </c>
      <c r="L162" s="11">
        <v>123.5756630600025</v>
      </c>
      <c r="M162" s="11">
        <v>0.38308455548600778</v>
      </c>
      <c r="N162" s="11">
        <v>0.13024874886524271</v>
      </c>
    </row>
    <row r="163" spans="1:14" x14ac:dyDescent="0.25">
      <c r="A163" s="10" t="s">
        <v>331</v>
      </c>
      <c r="B163" s="10" t="s">
        <v>332</v>
      </c>
      <c r="C163" s="10" t="s">
        <v>1344</v>
      </c>
      <c r="D163" s="10" t="s">
        <v>1540</v>
      </c>
      <c r="E163" s="10" t="s">
        <v>1541</v>
      </c>
      <c r="F163" s="10" t="s">
        <v>1546</v>
      </c>
      <c r="G163" s="10" t="s">
        <v>1547</v>
      </c>
      <c r="H163" s="10" t="s">
        <v>1324</v>
      </c>
      <c r="I163" s="11">
        <v>0.34</v>
      </c>
      <c r="J163" s="11">
        <v>0.46</v>
      </c>
      <c r="K163" s="11">
        <v>0.15640000000000001</v>
      </c>
      <c r="L163" s="11">
        <v>104.11624438102589</v>
      </c>
      <c r="M163" s="11">
        <v>0.47893472415271932</v>
      </c>
      <c r="N163" s="11">
        <v>0.16283780621192459</v>
      </c>
    </row>
    <row r="164" spans="1:14" x14ac:dyDescent="0.25">
      <c r="A164" s="10" t="s">
        <v>333</v>
      </c>
      <c r="B164" s="10" t="s">
        <v>334</v>
      </c>
      <c r="C164" s="10" t="s">
        <v>1344</v>
      </c>
      <c r="D164" s="10" t="s">
        <v>1548</v>
      </c>
      <c r="E164" s="10" t="s">
        <v>1549</v>
      </c>
      <c r="F164" s="10" t="s">
        <v>1550</v>
      </c>
      <c r="G164" s="10" t="s">
        <v>1551</v>
      </c>
      <c r="H164" s="10" t="s">
        <v>1324</v>
      </c>
      <c r="I164" s="11">
        <v>0.34</v>
      </c>
      <c r="J164" s="11">
        <v>0.41</v>
      </c>
      <c r="K164" s="11">
        <v>0.1394</v>
      </c>
      <c r="L164" s="11">
        <v>116.7889143285294</v>
      </c>
      <c r="M164" s="11">
        <v>0.47883454874697068</v>
      </c>
      <c r="N164" s="11">
        <v>0.16280374657397001</v>
      </c>
    </row>
    <row r="165" spans="1:14" x14ac:dyDescent="0.25">
      <c r="A165" s="10" t="s">
        <v>335</v>
      </c>
      <c r="B165" s="10" t="s">
        <v>336</v>
      </c>
      <c r="C165" s="10" t="s">
        <v>1344</v>
      </c>
      <c r="D165" s="10" t="s">
        <v>1548</v>
      </c>
      <c r="E165" s="10" t="s">
        <v>1549</v>
      </c>
      <c r="F165" s="10" t="s">
        <v>1550</v>
      </c>
      <c r="G165" s="10" t="s">
        <v>1551</v>
      </c>
      <c r="H165" s="10" t="s">
        <v>1324</v>
      </c>
      <c r="I165" s="11">
        <v>0.34</v>
      </c>
      <c r="J165" s="11">
        <v>0.17</v>
      </c>
      <c r="K165" s="11">
        <v>5.7800000000000011E-2</v>
      </c>
      <c r="L165" s="11">
        <v>101.617442342346</v>
      </c>
      <c r="M165" s="11">
        <v>0.17274965198198819</v>
      </c>
      <c r="N165" s="11">
        <v>5.8734881673875979E-2</v>
      </c>
    </row>
    <row r="166" spans="1:14" x14ac:dyDescent="0.25">
      <c r="A166" s="10" t="s">
        <v>337</v>
      </c>
      <c r="B166" s="10" t="s">
        <v>338</v>
      </c>
      <c r="C166" s="10" t="s">
        <v>1344</v>
      </c>
      <c r="D166" s="10" t="s">
        <v>1548</v>
      </c>
      <c r="E166" s="10" t="s">
        <v>1549</v>
      </c>
      <c r="F166" s="10" t="s">
        <v>1550</v>
      </c>
      <c r="G166" s="10" t="s">
        <v>1552</v>
      </c>
      <c r="H166" s="10" t="s">
        <v>1324</v>
      </c>
      <c r="I166" s="11">
        <v>0.34</v>
      </c>
      <c r="J166" s="11">
        <v>0.6</v>
      </c>
      <c r="K166" s="11">
        <v>0.20399999999999999</v>
      </c>
      <c r="L166" s="11">
        <v>117.3352509416753</v>
      </c>
      <c r="M166" s="11">
        <v>0.70401150565005155</v>
      </c>
      <c r="N166" s="11">
        <v>0.23936391192101761</v>
      </c>
    </row>
    <row r="167" spans="1:14" x14ac:dyDescent="0.25">
      <c r="A167" s="10" t="s">
        <v>339</v>
      </c>
      <c r="B167" s="10" t="s">
        <v>340</v>
      </c>
      <c r="C167" s="10" t="s">
        <v>1344</v>
      </c>
      <c r="D167" s="10" t="s">
        <v>1548</v>
      </c>
      <c r="E167" s="10" t="s">
        <v>1549</v>
      </c>
      <c r="F167" s="10" t="s">
        <v>1553</v>
      </c>
      <c r="G167" s="10" t="s">
        <v>1554</v>
      </c>
      <c r="H167" s="10" t="s">
        <v>1324</v>
      </c>
      <c r="I167" s="11">
        <v>0.34</v>
      </c>
      <c r="J167" s="11">
        <v>0.09</v>
      </c>
      <c r="K167" s="11">
        <v>3.0599999999999999E-2</v>
      </c>
      <c r="L167" s="11">
        <v>118.44402064372009</v>
      </c>
      <c r="M167" s="11">
        <v>0.1065996185793481</v>
      </c>
      <c r="N167" s="11">
        <v>3.6243870316978358E-2</v>
      </c>
    </row>
    <row r="168" spans="1:14" x14ac:dyDescent="0.25">
      <c r="A168" s="10" t="s">
        <v>341</v>
      </c>
      <c r="B168" s="10" t="s">
        <v>342</v>
      </c>
      <c r="C168" s="10" t="s">
        <v>1344</v>
      </c>
      <c r="D168" s="10" t="s">
        <v>1548</v>
      </c>
      <c r="E168" s="10" t="s">
        <v>1549</v>
      </c>
      <c r="F168" s="10" t="s">
        <v>1555</v>
      </c>
      <c r="G168" s="10" t="s">
        <v>1556</v>
      </c>
      <c r="H168" s="10" t="s">
        <v>1324</v>
      </c>
      <c r="I168" s="11">
        <v>0.34</v>
      </c>
      <c r="J168" s="11">
        <v>0.6</v>
      </c>
      <c r="K168" s="11">
        <v>0.20399999999999999</v>
      </c>
      <c r="L168" s="11">
        <v>118.44402064372009</v>
      </c>
      <c r="M168" s="11">
        <v>0.7106641238623207</v>
      </c>
      <c r="N168" s="11">
        <v>0.2416258021131891</v>
      </c>
    </row>
    <row r="169" spans="1:14" x14ac:dyDescent="0.25">
      <c r="A169" s="10" t="s">
        <v>343</v>
      </c>
      <c r="B169" s="10" t="s">
        <v>344</v>
      </c>
      <c r="C169" s="10" t="s">
        <v>1344</v>
      </c>
      <c r="D169" s="10" t="s">
        <v>1548</v>
      </c>
      <c r="E169" s="10" t="s">
        <v>1557</v>
      </c>
      <c r="F169" s="10" t="s">
        <v>1558</v>
      </c>
      <c r="G169" s="10" t="s">
        <v>1559</v>
      </c>
      <c r="H169" s="10" t="s">
        <v>1324</v>
      </c>
      <c r="I169" s="11">
        <v>0.34</v>
      </c>
      <c r="J169" s="11">
        <v>0.86</v>
      </c>
      <c r="K169" s="11">
        <v>0.29239999999999999</v>
      </c>
      <c r="L169" s="11">
        <v>100.8199980162666</v>
      </c>
      <c r="M169" s="11">
        <v>0.86705198293989305</v>
      </c>
      <c r="N169" s="11">
        <v>0.2947976741995636</v>
      </c>
    </row>
    <row r="170" spans="1:14" x14ac:dyDescent="0.25">
      <c r="A170" s="10" t="s">
        <v>345</v>
      </c>
      <c r="B170" s="10" t="s">
        <v>346</v>
      </c>
      <c r="C170" s="10" t="s">
        <v>1344</v>
      </c>
      <c r="D170" s="10" t="s">
        <v>1548</v>
      </c>
      <c r="E170" s="10" t="s">
        <v>1557</v>
      </c>
      <c r="F170" s="10" t="s">
        <v>1560</v>
      </c>
      <c r="G170" s="10" t="s">
        <v>1561</v>
      </c>
      <c r="H170" s="10" t="s">
        <v>1324</v>
      </c>
      <c r="I170" s="11">
        <v>0.34</v>
      </c>
      <c r="J170" s="11">
        <v>0.35</v>
      </c>
      <c r="K170" s="11">
        <v>0.11899999999999999</v>
      </c>
      <c r="L170" s="11">
        <v>109.8211612559688</v>
      </c>
      <c r="M170" s="11">
        <v>0.38437406439589078</v>
      </c>
      <c r="N170" s="11">
        <v>0.13068718189460291</v>
      </c>
    </row>
    <row r="171" spans="1:14" x14ac:dyDescent="0.25">
      <c r="A171" s="10" t="s">
        <v>347</v>
      </c>
      <c r="B171" s="10" t="s">
        <v>348</v>
      </c>
      <c r="C171" s="10" t="s">
        <v>1344</v>
      </c>
      <c r="D171" s="10" t="s">
        <v>1562</v>
      </c>
      <c r="E171" s="10" t="s">
        <v>1563</v>
      </c>
      <c r="F171" s="10" t="s">
        <v>1564</v>
      </c>
      <c r="G171" s="10" t="s">
        <v>1565</v>
      </c>
      <c r="H171" s="10" t="s">
        <v>1324</v>
      </c>
      <c r="I171" s="11">
        <v>0.34</v>
      </c>
      <c r="J171" s="11">
        <v>0.13</v>
      </c>
      <c r="K171" s="11">
        <v>4.4200000000000003E-2</v>
      </c>
      <c r="L171" s="11">
        <v>114.8908903922698</v>
      </c>
      <c r="M171" s="11">
        <v>0.14935815750995071</v>
      </c>
      <c r="N171" s="11">
        <v>5.0781773553383251E-2</v>
      </c>
    </row>
    <row r="172" spans="1:14" x14ac:dyDescent="0.25">
      <c r="A172" s="10" t="s">
        <v>349</v>
      </c>
      <c r="B172" s="10" t="s">
        <v>350</v>
      </c>
      <c r="C172" s="10" t="s">
        <v>1344</v>
      </c>
      <c r="D172" s="10" t="s">
        <v>1562</v>
      </c>
      <c r="E172" s="10" t="s">
        <v>1563</v>
      </c>
      <c r="F172" s="10" t="s">
        <v>1566</v>
      </c>
      <c r="G172" s="10" t="s">
        <v>1567</v>
      </c>
      <c r="H172" s="10" t="s">
        <v>1324</v>
      </c>
      <c r="I172" s="11">
        <v>0.34</v>
      </c>
      <c r="J172" s="11">
        <v>0.78</v>
      </c>
      <c r="K172" s="11">
        <v>0.26519999999999999</v>
      </c>
      <c r="L172" s="11">
        <v>116.0636847723118</v>
      </c>
      <c r="M172" s="11">
        <v>0.90529674122403192</v>
      </c>
      <c r="N172" s="11">
        <v>0.30780089201617089</v>
      </c>
    </row>
    <row r="173" spans="1:14" x14ac:dyDescent="0.25">
      <c r="A173" s="10" t="s">
        <v>351</v>
      </c>
      <c r="B173" s="10" t="s">
        <v>352</v>
      </c>
      <c r="C173" s="10" t="s">
        <v>1344</v>
      </c>
      <c r="D173" s="10" t="s">
        <v>1562</v>
      </c>
      <c r="E173" s="10" t="s">
        <v>1563</v>
      </c>
      <c r="F173" s="10" t="s">
        <v>1568</v>
      </c>
      <c r="G173" s="10" t="s">
        <v>1569</v>
      </c>
      <c r="H173" s="10" t="s">
        <v>1324</v>
      </c>
      <c r="I173" s="11">
        <v>0.34</v>
      </c>
      <c r="J173" s="11">
        <v>0.61</v>
      </c>
      <c r="K173" s="11">
        <v>0.2074</v>
      </c>
      <c r="L173" s="11">
        <v>113.2392440696313</v>
      </c>
      <c r="M173" s="11">
        <v>0.69075938882475063</v>
      </c>
      <c r="N173" s="11">
        <v>0.23485819220041521</v>
      </c>
    </row>
    <row r="174" spans="1:14" x14ac:dyDescent="0.25">
      <c r="A174" s="10" t="s">
        <v>353</v>
      </c>
      <c r="B174" s="10" t="s">
        <v>354</v>
      </c>
      <c r="C174" s="10" t="s">
        <v>1344</v>
      </c>
      <c r="D174" s="10" t="s">
        <v>1562</v>
      </c>
      <c r="E174" s="10" t="s">
        <v>1563</v>
      </c>
      <c r="F174" s="10" t="s">
        <v>1568</v>
      </c>
      <c r="G174" s="10" t="s">
        <v>1570</v>
      </c>
      <c r="H174" s="10" t="s">
        <v>1324</v>
      </c>
      <c r="I174" s="11">
        <v>0.34</v>
      </c>
      <c r="J174" s="11">
        <v>0.25</v>
      </c>
      <c r="K174" s="11">
        <v>8.5000000000000006E-2</v>
      </c>
      <c r="L174" s="11">
        <v>143.69457729437639</v>
      </c>
      <c r="M174" s="11">
        <v>0.35923644323594089</v>
      </c>
      <c r="N174" s="11">
        <v>0.1221403907002199</v>
      </c>
    </row>
    <row r="175" spans="1:14" x14ac:dyDescent="0.25">
      <c r="A175" s="10" t="s">
        <v>355</v>
      </c>
      <c r="B175" s="10" t="s">
        <v>356</v>
      </c>
      <c r="C175" s="10" t="s">
        <v>1344</v>
      </c>
      <c r="D175" s="10" t="s">
        <v>1562</v>
      </c>
      <c r="E175" s="10" t="s">
        <v>1563</v>
      </c>
      <c r="F175" s="10" t="s">
        <v>1568</v>
      </c>
      <c r="G175" s="10" t="s">
        <v>1571</v>
      </c>
      <c r="H175" s="10" t="s">
        <v>1324</v>
      </c>
      <c r="I175" s="11">
        <v>0.34</v>
      </c>
      <c r="J175" s="11">
        <v>0.86</v>
      </c>
      <c r="K175" s="11">
        <v>0.29239999999999999</v>
      </c>
      <c r="L175" s="11">
        <v>125.20451374187481</v>
      </c>
      <c r="M175" s="11">
        <v>1.076758818180124</v>
      </c>
      <c r="N175" s="11">
        <v>0.36609799818124189</v>
      </c>
    </row>
    <row r="176" spans="1:14" x14ac:dyDescent="0.25">
      <c r="A176" s="10" t="s">
        <v>357</v>
      </c>
      <c r="B176" s="10" t="s">
        <v>358</v>
      </c>
      <c r="C176" s="10" t="s">
        <v>1344</v>
      </c>
      <c r="D176" s="10" t="s">
        <v>1562</v>
      </c>
      <c r="E176" s="10" t="s">
        <v>1563</v>
      </c>
      <c r="F176" s="10" t="s">
        <v>1568</v>
      </c>
      <c r="G176" s="10" t="s">
        <v>1571</v>
      </c>
      <c r="H176" s="10" t="s">
        <v>1324</v>
      </c>
      <c r="I176" s="11">
        <v>0.34</v>
      </c>
      <c r="J176" s="11">
        <v>0.47</v>
      </c>
      <c r="K176" s="11">
        <v>0.1598</v>
      </c>
      <c r="L176" s="11">
        <v>120.49896265113649</v>
      </c>
      <c r="M176" s="11">
        <v>0.56634512446034158</v>
      </c>
      <c r="N176" s="11">
        <v>0.19255734231651611</v>
      </c>
    </row>
    <row r="177" spans="1:14" x14ac:dyDescent="0.25">
      <c r="A177" s="10" t="s">
        <v>359</v>
      </c>
      <c r="B177" s="10" t="s">
        <v>360</v>
      </c>
      <c r="C177" s="10" t="s">
        <v>1344</v>
      </c>
      <c r="D177" s="10" t="s">
        <v>1572</v>
      </c>
      <c r="E177" s="10" t="s">
        <v>1573</v>
      </c>
      <c r="F177" s="10" t="s">
        <v>1574</v>
      </c>
      <c r="G177" s="10" t="s">
        <v>1575</v>
      </c>
      <c r="H177" s="10" t="s">
        <v>1324</v>
      </c>
      <c r="I177" s="11">
        <v>0.34</v>
      </c>
      <c r="J177" s="11">
        <v>0.41</v>
      </c>
      <c r="K177" s="11">
        <v>0.1394</v>
      </c>
      <c r="L177" s="11">
        <v>114.3494643625409</v>
      </c>
      <c r="M177" s="11">
        <v>0.46883280388641763</v>
      </c>
      <c r="N177" s="11">
        <v>0.159403153321382</v>
      </c>
    </row>
    <row r="178" spans="1:14" x14ac:dyDescent="0.25">
      <c r="A178" s="10" t="s">
        <v>361</v>
      </c>
      <c r="B178" s="10" t="s">
        <v>362</v>
      </c>
      <c r="C178" s="10" t="s">
        <v>1344</v>
      </c>
      <c r="D178" s="10" t="s">
        <v>1572</v>
      </c>
      <c r="E178" s="10" t="s">
        <v>1573</v>
      </c>
      <c r="F178" s="10" t="s">
        <v>1574</v>
      </c>
      <c r="G178" s="10" t="s">
        <v>1575</v>
      </c>
      <c r="H178" s="10" t="s">
        <v>1324</v>
      </c>
      <c r="I178" s="11">
        <v>0.34</v>
      </c>
      <c r="J178" s="11">
        <v>0.71</v>
      </c>
      <c r="K178" s="11">
        <v>0.2414</v>
      </c>
      <c r="L178" s="11">
        <v>124.59855536883239</v>
      </c>
      <c r="M178" s="11">
        <v>0.88464974311870981</v>
      </c>
      <c r="N178" s="11">
        <v>0.30078091266036128</v>
      </c>
    </row>
    <row r="179" spans="1:14" x14ac:dyDescent="0.25">
      <c r="A179" s="10" t="s">
        <v>363</v>
      </c>
      <c r="B179" s="10" t="s">
        <v>364</v>
      </c>
      <c r="C179" s="10" t="s">
        <v>1344</v>
      </c>
      <c r="D179" s="10" t="s">
        <v>1572</v>
      </c>
      <c r="E179" s="10" t="s">
        <v>1576</v>
      </c>
      <c r="F179" s="10" t="s">
        <v>1577</v>
      </c>
      <c r="G179" s="10" t="s">
        <v>1578</v>
      </c>
      <c r="H179" s="10" t="s">
        <v>1324</v>
      </c>
      <c r="I179" s="11">
        <v>0.34</v>
      </c>
      <c r="J179" s="11">
        <v>0.28000000000000003</v>
      </c>
      <c r="K179" s="11">
        <v>9.5200000000000021E-2</v>
      </c>
      <c r="L179" s="11">
        <v>101.82212120056759</v>
      </c>
      <c r="M179" s="11">
        <v>0.2851019393615894</v>
      </c>
      <c r="N179" s="11">
        <v>9.6934659382940394E-2</v>
      </c>
    </row>
    <row r="180" spans="1:14" x14ac:dyDescent="0.25">
      <c r="A180" s="10" t="s">
        <v>365</v>
      </c>
      <c r="B180" s="10" t="s">
        <v>366</v>
      </c>
      <c r="C180" s="10" t="s">
        <v>1344</v>
      </c>
      <c r="D180" s="10" t="s">
        <v>1572</v>
      </c>
      <c r="E180" s="10" t="s">
        <v>1576</v>
      </c>
      <c r="F180" s="10" t="s">
        <v>1577</v>
      </c>
      <c r="G180" s="10" t="s">
        <v>1579</v>
      </c>
      <c r="H180" s="10" t="s">
        <v>1324</v>
      </c>
      <c r="I180" s="11">
        <v>0.34</v>
      </c>
      <c r="J180" s="11">
        <v>7.0000000000000007E-2</v>
      </c>
      <c r="K180" s="11">
        <v>2.3800000000000009E-2</v>
      </c>
      <c r="L180" s="11">
        <v>102.38706668224511</v>
      </c>
      <c r="M180" s="11">
        <v>7.1670946677571581E-2</v>
      </c>
      <c r="N180" s="11">
        <v>2.4368121870374342E-2</v>
      </c>
    </row>
    <row r="181" spans="1:14" x14ac:dyDescent="0.25">
      <c r="A181" s="10" t="s">
        <v>367</v>
      </c>
      <c r="B181" s="10" t="s">
        <v>368</v>
      </c>
      <c r="C181" s="10" t="s">
        <v>1344</v>
      </c>
      <c r="D181" s="10" t="s">
        <v>1572</v>
      </c>
      <c r="E181" s="10" t="s">
        <v>1576</v>
      </c>
      <c r="F181" s="10" t="s">
        <v>1580</v>
      </c>
      <c r="G181" s="10" t="s">
        <v>1581</v>
      </c>
      <c r="H181" s="10" t="s">
        <v>1324</v>
      </c>
      <c r="I181" s="11">
        <v>0.34</v>
      </c>
      <c r="J181" s="11">
        <v>0.62</v>
      </c>
      <c r="K181" s="11">
        <v>0.21079999999999999</v>
      </c>
      <c r="L181" s="11">
        <v>142.9717145523893</v>
      </c>
      <c r="M181" s="11">
        <v>0.88642463022481377</v>
      </c>
      <c r="N181" s="11">
        <v>0.30138437427643672</v>
      </c>
    </row>
    <row r="182" spans="1:14" x14ac:dyDescent="0.25">
      <c r="A182" s="10" t="s">
        <v>369</v>
      </c>
      <c r="B182" s="10" t="s">
        <v>370</v>
      </c>
      <c r="C182" s="10" t="s">
        <v>1344</v>
      </c>
      <c r="D182" s="10" t="s">
        <v>1582</v>
      </c>
      <c r="E182" s="10" t="s">
        <v>1583</v>
      </c>
      <c r="F182" s="10" t="s">
        <v>1584</v>
      </c>
      <c r="G182" s="10" t="s">
        <v>1585</v>
      </c>
      <c r="H182" s="10" t="s">
        <v>1324</v>
      </c>
      <c r="I182" s="11">
        <v>0.34</v>
      </c>
      <c r="J182" s="11">
        <v>0.91</v>
      </c>
      <c r="K182" s="11">
        <v>0.30940000000000001</v>
      </c>
      <c r="L182" s="11">
        <v>132.49708794695161</v>
      </c>
      <c r="M182" s="11">
        <v>1.2057235003172599</v>
      </c>
      <c r="N182" s="11">
        <v>0.40994599010786842</v>
      </c>
    </row>
    <row r="183" spans="1:14" x14ac:dyDescent="0.25">
      <c r="A183" s="10" t="s">
        <v>371</v>
      </c>
      <c r="B183" s="10" t="s">
        <v>372</v>
      </c>
      <c r="C183" s="10" t="s">
        <v>1344</v>
      </c>
      <c r="D183" s="10" t="s">
        <v>1582</v>
      </c>
      <c r="E183" s="10" t="s">
        <v>1583</v>
      </c>
      <c r="F183" s="10" t="s">
        <v>1584</v>
      </c>
      <c r="G183" s="10" t="s">
        <v>1585</v>
      </c>
      <c r="H183" s="10" t="s">
        <v>1324</v>
      </c>
      <c r="I183" s="11">
        <v>0.34</v>
      </c>
      <c r="J183" s="11">
        <v>0.61</v>
      </c>
      <c r="K183" s="11">
        <v>0.2074</v>
      </c>
      <c r="L183" s="11">
        <v>136.94145057363389</v>
      </c>
      <c r="M183" s="11">
        <v>0.83534284849916673</v>
      </c>
      <c r="N183" s="11">
        <v>0.28401656848971668</v>
      </c>
    </row>
    <row r="184" spans="1:14" x14ac:dyDescent="0.25">
      <c r="A184" s="10" t="s">
        <v>373</v>
      </c>
      <c r="B184" s="10" t="s">
        <v>374</v>
      </c>
      <c r="C184" s="10" t="s">
        <v>1344</v>
      </c>
      <c r="D184" s="10" t="s">
        <v>1582</v>
      </c>
      <c r="E184" s="10" t="s">
        <v>1583</v>
      </c>
      <c r="F184" s="10" t="s">
        <v>1584</v>
      </c>
      <c r="G184" s="10" t="s">
        <v>1585</v>
      </c>
      <c r="H184" s="10" t="s">
        <v>1324</v>
      </c>
      <c r="I184" s="11">
        <v>0.34</v>
      </c>
      <c r="J184" s="11">
        <v>0.19</v>
      </c>
      <c r="K184" s="11">
        <v>6.4600000000000005E-2</v>
      </c>
      <c r="L184" s="11">
        <v>119.72842401327971</v>
      </c>
      <c r="M184" s="11">
        <v>0.22748400562523141</v>
      </c>
      <c r="N184" s="11">
        <v>7.7344561912578685E-2</v>
      </c>
    </row>
    <row r="185" spans="1:14" x14ac:dyDescent="0.25">
      <c r="A185" s="10" t="s">
        <v>375</v>
      </c>
      <c r="B185" s="10" t="s">
        <v>376</v>
      </c>
      <c r="C185" s="10" t="s">
        <v>1344</v>
      </c>
      <c r="D185" s="10" t="s">
        <v>1582</v>
      </c>
      <c r="E185" s="10" t="s">
        <v>1583</v>
      </c>
      <c r="F185" s="10" t="s">
        <v>1584</v>
      </c>
      <c r="G185" s="10" t="s">
        <v>1585</v>
      </c>
      <c r="H185" s="10" t="s">
        <v>1324</v>
      </c>
      <c r="I185" s="11">
        <v>0.34</v>
      </c>
      <c r="J185" s="11">
        <v>0.38</v>
      </c>
      <c r="K185" s="11">
        <v>0.12920000000000001</v>
      </c>
      <c r="L185" s="11">
        <v>108.9425392318104</v>
      </c>
      <c r="M185" s="11">
        <v>0.41398164908087959</v>
      </c>
      <c r="N185" s="11">
        <v>0.14075376068749909</v>
      </c>
    </row>
    <row r="186" spans="1:14" x14ac:dyDescent="0.25">
      <c r="A186" s="10" t="s">
        <v>377</v>
      </c>
      <c r="B186" s="10" t="s">
        <v>378</v>
      </c>
      <c r="C186" s="10" t="s">
        <v>1344</v>
      </c>
      <c r="D186" s="10" t="s">
        <v>1582</v>
      </c>
      <c r="E186" s="10" t="s">
        <v>1583</v>
      </c>
      <c r="F186" s="10" t="s">
        <v>1584</v>
      </c>
      <c r="G186" s="10" t="s">
        <v>1585</v>
      </c>
      <c r="H186" s="10" t="s">
        <v>1324</v>
      </c>
      <c r="I186" s="11">
        <v>0.34</v>
      </c>
      <c r="J186" s="11">
        <v>0.5</v>
      </c>
      <c r="K186" s="11">
        <v>0.17</v>
      </c>
      <c r="L186" s="11">
        <v>128.5651319546794</v>
      </c>
      <c r="M186" s="11">
        <v>0.6428256597733969</v>
      </c>
      <c r="N186" s="11">
        <v>0.21856072432295501</v>
      </c>
    </row>
    <row r="187" spans="1:14" x14ac:dyDescent="0.25">
      <c r="A187" s="10" t="s">
        <v>379</v>
      </c>
      <c r="B187" s="10" t="s">
        <v>380</v>
      </c>
      <c r="C187" s="10" t="s">
        <v>1344</v>
      </c>
      <c r="D187" s="10" t="s">
        <v>1582</v>
      </c>
      <c r="E187" s="10" t="s">
        <v>1583</v>
      </c>
      <c r="F187" s="10" t="s">
        <v>1584</v>
      </c>
      <c r="G187" s="10" t="s">
        <v>1585</v>
      </c>
      <c r="H187" s="10" t="s">
        <v>1324</v>
      </c>
      <c r="I187" s="11">
        <v>0.34</v>
      </c>
      <c r="J187" s="11">
        <v>0.17</v>
      </c>
      <c r="K187" s="11">
        <v>5.7800000000000011E-2</v>
      </c>
      <c r="L187" s="11">
        <v>115.29764478952021</v>
      </c>
      <c r="M187" s="11">
        <v>0.19600599614218439</v>
      </c>
      <c r="N187" s="11">
        <v>6.6642038688342689E-2</v>
      </c>
    </row>
    <row r="188" spans="1:14" x14ac:dyDescent="0.25">
      <c r="A188" s="10" t="s">
        <v>381</v>
      </c>
      <c r="B188" s="10" t="s">
        <v>382</v>
      </c>
      <c r="C188" s="10" t="s">
        <v>1344</v>
      </c>
      <c r="D188" s="10" t="s">
        <v>1582</v>
      </c>
      <c r="E188" s="10" t="s">
        <v>1583</v>
      </c>
      <c r="F188" s="10" t="s">
        <v>1584</v>
      </c>
      <c r="G188" s="10" t="s">
        <v>1586</v>
      </c>
      <c r="H188" s="10" t="s">
        <v>1324</v>
      </c>
      <c r="I188" s="11">
        <v>0.34</v>
      </c>
      <c r="J188" s="11">
        <v>0.31</v>
      </c>
      <c r="K188" s="11">
        <v>0.10539999999999999</v>
      </c>
      <c r="L188" s="11">
        <v>113.22500585159889</v>
      </c>
      <c r="M188" s="11">
        <v>0.35099751813995661</v>
      </c>
      <c r="N188" s="11">
        <v>0.1193391561675852</v>
      </c>
    </row>
    <row r="189" spans="1:14" x14ac:dyDescent="0.25">
      <c r="A189" s="10" t="s">
        <v>383</v>
      </c>
      <c r="B189" s="10" t="s">
        <v>384</v>
      </c>
      <c r="C189" s="10" t="s">
        <v>1344</v>
      </c>
      <c r="D189" s="10" t="s">
        <v>1582</v>
      </c>
      <c r="E189" s="10" t="s">
        <v>1583</v>
      </c>
      <c r="F189" s="10" t="s">
        <v>1584</v>
      </c>
      <c r="G189" s="10" t="s">
        <v>1586</v>
      </c>
      <c r="H189" s="10" t="s">
        <v>1324</v>
      </c>
      <c r="I189" s="11">
        <v>0.34</v>
      </c>
      <c r="J189" s="11">
        <v>0.64</v>
      </c>
      <c r="K189" s="11">
        <v>0.21759999999999999</v>
      </c>
      <c r="L189" s="11">
        <v>131.49998272355251</v>
      </c>
      <c r="M189" s="11">
        <v>0.84159988943073605</v>
      </c>
      <c r="N189" s="11">
        <v>0.28614396240645029</v>
      </c>
    </row>
    <row r="190" spans="1:14" x14ac:dyDescent="0.25">
      <c r="A190" s="10" t="s">
        <v>385</v>
      </c>
      <c r="B190" s="10" t="s">
        <v>386</v>
      </c>
      <c r="C190" s="10" t="s">
        <v>1344</v>
      </c>
      <c r="D190" s="10" t="s">
        <v>1582</v>
      </c>
      <c r="E190" s="10" t="s">
        <v>1583</v>
      </c>
      <c r="F190" s="10" t="s">
        <v>1587</v>
      </c>
      <c r="G190" s="10" t="s">
        <v>1588</v>
      </c>
      <c r="H190" s="10" t="s">
        <v>1324</v>
      </c>
      <c r="I190" s="11">
        <v>0.34</v>
      </c>
      <c r="J190" s="11">
        <v>0.23</v>
      </c>
      <c r="K190" s="11">
        <v>7.8200000000000006E-2</v>
      </c>
      <c r="L190" s="11">
        <v>107.7493608535859</v>
      </c>
      <c r="M190" s="11">
        <v>0.2478235299632475</v>
      </c>
      <c r="N190" s="11">
        <v>8.4260000187504153E-2</v>
      </c>
    </row>
    <row r="191" spans="1:14" x14ac:dyDescent="0.25">
      <c r="A191" s="10" t="s">
        <v>387</v>
      </c>
      <c r="B191" s="10" t="s">
        <v>388</v>
      </c>
      <c r="C191" s="10" t="s">
        <v>1344</v>
      </c>
      <c r="D191" s="10" t="s">
        <v>1582</v>
      </c>
      <c r="E191" s="10" t="s">
        <v>1583</v>
      </c>
      <c r="F191" s="10" t="s">
        <v>1587</v>
      </c>
      <c r="G191" s="10" t="s">
        <v>1589</v>
      </c>
      <c r="H191" s="10" t="s">
        <v>1324</v>
      </c>
      <c r="I191" s="11">
        <v>0.34</v>
      </c>
      <c r="J191" s="11">
        <v>0.28000000000000003</v>
      </c>
      <c r="K191" s="11">
        <v>9.5200000000000021E-2</v>
      </c>
      <c r="L191" s="11">
        <v>152.04355641965421</v>
      </c>
      <c r="M191" s="11">
        <v>0.42572195797503171</v>
      </c>
      <c r="N191" s="11">
        <v>0.14474546571151081</v>
      </c>
    </row>
    <row r="192" spans="1:14" x14ac:dyDescent="0.25">
      <c r="A192" s="10" t="s">
        <v>389</v>
      </c>
      <c r="B192" s="10" t="s">
        <v>390</v>
      </c>
      <c r="C192" s="10" t="s">
        <v>1344</v>
      </c>
      <c r="D192" s="10" t="s">
        <v>1582</v>
      </c>
      <c r="E192" s="10" t="s">
        <v>1583</v>
      </c>
      <c r="F192" s="10" t="s">
        <v>1587</v>
      </c>
      <c r="G192" s="10" t="s">
        <v>1589</v>
      </c>
      <c r="H192" s="10" t="s">
        <v>1324</v>
      </c>
      <c r="I192" s="11">
        <v>0.34</v>
      </c>
      <c r="J192" s="11">
        <v>0.18</v>
      </c>
      <c r="K192" s="11">
        <v>6.1199999999999997E-2</v>
      </c>
      <c r="L192" s="11">
        <v>126.4417291515191</v>
      </c>
      <c r="M192" s="11">
        <v>0.22759511247273431</v>
      </c>
      <c r="N192" s="11">
        <v>7.7382338240729681E-2</v>
      </c>
    </row>
    <row r="193" spans="1:14" x14ac:dyDescent="0.25">
      <c r="A193" s="10" t="s">
        <v>391</v>
      </c>
      <c r="B193" s="10" t="s">
        <v>392</v>
      </c>
      <c r="C193" s="10" t="s">
        <v>1344</v>
      </c>
      <c r="D193" s="10" t="s">
        <v>1582</v>
      </c>
      <c r="E193" s="10" t="s">
        <v>1583</v>
      </c>
      <c r="F193" s="10" t="s">
        <v>1587</v>
      </c>
      <c r="G193" s="10" t="s">
        <v>1589</v>
      </c>
      <c r="H193" s="10" t="s">
        <v>1324</v>
      </c>
      <c r="I193" s="11">
        <v>0.34</v>
      </c>
      <c r="J193" s="11">
        <v>0.02</v>
      </c>
      <c r="K193" s="11">
        <v>6.7999999999999996E-3</v>
      </c>
      <c r="L193" s="11">
        <v>133.66214896637541</v>
      </c>
      <c r="M193" s="11">
        <v>2.673242979327508E-2</v>
      </c>
      <c r="N193" s="11">
        <v>9.0890261297135264E-3</v>
      </c>
    </row>
    <row r="194" spans="1:14" x14ac:dyDescent="0.25">
      <c r="A194" s="10" t="s">
        <v>393</v>
      </c>
      <c r="B194" s="10" t="s">
        <v>394</v>
      </c>
      <c r="C194" s="10" t="s">
        <v>1344</v>
      </c>
      <c r="D194" s="10" t="s">
        <v>1582</v>
      </c>
      <c r="E194" s="10" t="s">
        <v>1583</v>
      </c>
      <c r="F194" s="10" t="s">
        <v>1587</v>
      </c>
      <c r="G194" s="10" t="s">
        <v>1589</v>
      </c>
      <c r="H194" s="10" t="s">
        <v>1324</v>
      </c>
      <c r="I194" s="11">
        <v>0.34</v>
      </c>
      <c r="J194" s="11">
        <v>0.28999999999999998</v>
      </c>
      <c r="K194" s="11">
        <v>9.8600000000000007E-2</v>
      </c>
      <c r="L194" s="11">
        <v>118.47791912300551</v>
      </c>
      <c r="M194" s="11">
        <v>0.3435859654567161</v>
      </c>
      <c r="N194" s="11">
        <v>0.1168192282552835</v>
      </c>
    </row>
    <row r="195" spans="1:14" x14ac:dyDescent="0.25">
      <c r="A195" s="10" t="s">
        <v>395</v>
      </c>
      <c r="B195" s="10" t="s">
        <v>396</v>
      </c>
      <c r="C195" s="10" t="s">
        <v>1344</v>
      </c>
      <c r="D195" s="10" t="s">
        <v>1582</v>
      </c>
      <c r="E195" s="10" t="s">
        <v>1583</v>
      </c>
      <c r="F195" s="10" t="s">
        <v>1587</v>
      </c>
      <c r="G195" s="10" t="s">
        <v>1589</v>
      </c>
      <c r="H195" s="10" t="s">
        <v>1324</v>
      </c>
      <c r="I195" s="11">
        <v>0.34</v>
      </c>
      <c r="J195" s="11">
        <v>0.13</v>
      </c>
      <c r="K195" s="11">
        <v>4.4200000000000003E-2</v>
      </c>
      <c r="L195" s="11">
        <v>109.30906704748119</v>
      </c>
      <c r="M195" s="11">
        <v>0.1421017871617255</v>
      </c>
      <c r="N195" s="11">
        <v>4.8314607634986677E-2</v>
      </c>
    </row>
    <row r="196" spans="1:14" x14ac:dyDescent="0.25">
      <c r="A196" s="10" t="s">
        <v>397</v>
      </c>
      <c r="B196" s="10" t="s">
        <v>398</v>
      </c>
      <c r="C196" s="10" t="s">
        <v>1344</v>
      </c>
      <c r="D196" s="10" t="s">
        <v>1582</v>
      </c>
      <c r="E196" s="10" t="s">
        <v>1583</v>
      </c>
      <c r="F196" s="10" t="s">
        <v>1587</v>
      </c>
      <c r="G196" s="10" t="s">
        <v>1589</v>
      </c>
      <c r="H196" s="10" t="s">
        <v>1324</v>
      </c>
      <c r="I196" s="11">
        <v>0.34</v>
      </c>
      <c r="J196" s="11">
        <v>0.76</v>
      </c>
      <c r="K196" s="11">
        <v>0.25840000000000002</v>
      </c>
      <c r="L196" s="11">
        <v>134.77277983261129</v>
      </c>
      <c r="M196" s="11">
        <v>1.024273126727846</v>
      </c>
      <c r="N196" s="11">
        <v>0.34825286308746761</v>
      </c>
    </row>
    <row r="197" spans="1:14" x14ac:dyDescent="0.25">
      <c r="A197" s="10" t="s">
        <v>399</v>
      </c>
      <c r="B197" s="10" t="s">
        <v>400</v>
      </c>
      <c r="C197" s="10" t="s">
        <v>1344</v>
      </c>
      <c r="D197" s="10" t="s">
        <v>1582</v>
      </c>
      <c r="E197" s="10" t="s">
        <v>1583</v>
      </c>
      <c r="F197" s="10" t="s">
        <v>1587</v>
      </c>
      <c r="G197" s="10" t="s">
        <v>1589</v>
      </c>
      <c r="H197" s="10" t="s">
        <v>1324</v>
      </c>
      <c r="I197" s="11">
        <v>0.34</v>
      </c>
      <c r="J197" s="11">
        <v>0.02</v>
      </c>
      <c r="K197" s="11">
        <v>6.7999999999999996E-3</v>
      </c>
      <c r="L197" s="11">
        <v>144.8143846146146</v>
      </c>
      <c r="M197" s="11">
        <v>2.8962876922922921E-2</v>
      </c>
      <c r="N197" s="11">
        <v>9.8473781537937941E-3</v>
      </c>
    </row>
    <row r="198" spans="1:14" x14ac:dyDescent="0.25">
      <c r="A198" s="10" t="s">
        <v>401</v>
      </c>
      <c r="B198" s="10" t="s">
        <v>402</v>
      </c>
      <c r="C198" s="10" t="s">
        <v>1345</v>
      </c>
      <c r="D198" s="10" t="s">
        <v>1590</v>
      </c>
      <c r="E198" s="10" t="s">
        <v>1591</v>
      </c>
      <c r="F198" s="10" t="s">
        <v>1592</v>
      </c>
      <c r="G198" s="10" t="s">
        <v>1593</v>
      </c>
      <c r="H198" s="10" t="s">
        <v>1324</v>
      </c>
      <c r="I198" s="11">
        <v>0.34</v>
      </c>
      <c r="J198" s="11">
        <v>0.95</v>
      </c>
      <c r="K198" s="11">
        <v>0.32300000000000001</v>
      </c>
      <c r="L198" s="11">
        <v>102.0397378720663</v>
      </c>
      <c r="M198" s="11">
        <v>0.96937750978462944</v>
      </c>
      <c r="N198" s="11">
        <v>0.32958835332677411</v>
      </c>
    </row>
    <row r="199" spans="1:14" x14ac:dyDescent="0.25">
      <c r="A199" s="10" t="s">
        <v>403</v>
      </c>
      <c r="B199" s="10" t="s">
        <v>404</v>
      </c>
      <c r="C199" s="10" t="s">
        <v>1345</v>
      </c>
      <c r="D199" s="10" t="s">
        <v>1590</v>
      </c>
      <c r="E199" s="10" t="s">
        <v>1591</v>
      </c>
      <c r="F199" s="10" t="s">
        <v>1592</v>
      </c>
      <c r="G199" s="10" t="s">
        <v>1593</v>
      </c>
      <c r="H199" s="10" t="s">
        <v>1324</v>
      </c>
      <c r="I199" s="11">
        <v>0.34</v>
      </c>
      <c r="J199" s="11">
        <v>0.77</v>
      </c>
      <c r="K199" s="11">
        <v>0.26179999999999998</v>
      </c>
      <c r="L199" s="11">
        <v>104.6484752694456</v>
      </c>
      <c r="M199" s="11">
        <v>0.80579325957473091</v>
      </c>
      <c r="N199" s="11">
        <v>0.27396970825540862</v>
      </c>
    </row>
    <row r="200" spans="1:14" x14ac:dyDescent="0.25">
      <c r="A200" s="10" t="s">
        <v>405</v>
      </c>
      <c r="B200" s="10" t="s">
        <v>406</v>
      </c>
      <c r="C200" s="10" t="s">
        <v>1345</v>
      </c>
      <c r="D200" s="10" t="s">
        <v>1590</v>
      </c>
      <c r="E200" s="10" t="s">
        <v>1591</v>
      </c>
      <c r="F200" s="10" t="s">
        <v>1592</v>
      </c>
      <c r="G200" s="10" t="s">
        <v>1593</v>
      </c>
      <c r="H200" s="10" t="s">
        <v>1324</v>
      </c>
      <c r="I200" s="11">
        <v>0.34</v>
      </c>
      <c r="J200" s="11">
        <v>0.49</v>
      </c>
      <c r="K200" s="11">
        <v>0.1666</v>
      </c>
      <c r="L200" s="11">
        <v>109.97043325918369</v>
      </c>
      <c r="M200" s="11">
        <v>0.53885512297000016</v>
      </c>
      <c r="N200" s="11">
        <v>0.1832107418098001</v>
      </c>
    </row>
    <row r="201" spans="1:14" x14ac:dyDescent="0.25">
      <c r="A201" s="10" t="s">
        <v>407</v>
      </c>
      <c r="B201" s="10" t="s">
        <v>408</v>
      </c>
      <c r="C201" s="10" t="s">
        <v>1345</v>
      </c>
      <c r="D201" s="10" t="s">
        <v>1590</v>
      </c>
      <c r="E201" s="10" t="s">
        <v>1591</v>
      </c>
      <c r="F201" s="10" t="s">
        <v>1592</v>
      </c>
      <c r="G201" s="10" t="s">
        <v>1593</v>
      </c>
      <c r="H201" s="10" t="s">
        <v>1324</v>
      </c>
      <c r="I201" s="11">
        <v>0.34</v>
      </c>
      <c r="J201" s="11">
        <v>0.59</v>
      </c>
      <c r="K201" s="11">
        <v>0.2006</v>
      </c>
      <c r="L201" s="11">
        <v>115.9715994977748</v>
      </c>
      <c r="M201" s="11">
        <v>0.6842324370368712</v>
      </c>
      <c r="N201" s="11">
        <v>0.23263902859253621</v>
      </c>
    </row>
    <row r="202" spans="1:14" x14ac:dyDescent="0.25">
      <c r="A202" s="10" t="s">
        <v>409</v>
      </c>
      <c r="B202" s="10" t="s">
        <v>410</v>
      </c>
      <c r="C202" s="10" t="s">
        <v>1345</v>
      </c>
      <c r="D202" s="10" t="s">
        <v>1590</v>
      </c>
      <c r="E202" s="10" t="s">
        <v>1591</v>
      </c>
      <c r="F202" s="10" t="s">
        <v>1592</v>
      </c>
      <c r="G202" s="10" t="s">
        <v>1593</v>
      </c>
      <c r="H202" s="10" t="s">
        <v>1324</v>
      </c>
      <c r="I202" s="11">
        <v>0.34</v>
      </c>
      <c r="J202" s="11">
        <v>0.55000000000000004</v>
      </c>
      <c r="K202" s="11">
        <v>0.187</v>
      </c>
      <c r="L202" s="11">
        <v>112.8880432259372</v>
      </c>
      <c r="M202" s="11">
        <v>0.62088423774265455</v>
      </c>
      <c r="N202" s="11">
        <v>0.21110064083250249</v>
      </c>
    </row>
    <row r="203" spans="1:14" x14ac:dyDescent="0.25">
      <c r="A203" s="10" t="s">
        <v>411</v>
      </c>
      <c r="B203" s="10" t="s">
        <v>412</v>
      </c>
      <c r="C203" s="10" t="s">
        <v>1345</v>
      </c>
      <c r="D203" s="10" t="s">
        <v>1590</v>
      </c>
      <c r="E203" s="10" t="s">
        <v>1591</v>
      </c>
      <c r="F203" s="10" t="s">
        <v>1592</v>
      </c>
      <c r="G203" s="10" t="s">
        <v>1593</v>
      </c>
      <c r="H203" s="10" t="s">
        <v>1324</v>
      </c>
      <c r="I203" s="11">
        <v>0.34</v>
      </c>
      <c r="J203" s="11">
        <v>0.86</v>
      </c>
      <c r="K203" s="11">
        <v>0.29239999999999999</v>
      </c>
      <c r="L203" s="11">
        <v>112.55147972020799</v>
      </c>
      <c r="M203" s="11">
        <v>0.96794272559378902</v>
      </c>
      <c r="N203" s="11">
        <v>0.32910052670188827</v>
      </c>
    </row>
    <row r="204" spans="1:14" x14ac:dyDescent="0.25">
      <c r="A204" s="10" t="s">
        <v>413</v>
      </c>
      <c r="B204" s="10" t="s">
        <v>414</v>
      </c>
      <c r="C204" s="10" t="s">
        <v>1345</v>
      </c>
      <c r="D204" s="10" t="s">
        <v>1590</v>
      </c>
      <c r="E204" s="10" t="s">
        <v>1591</v>
      </c>
      <c r="F204" s="10" t="s">
        <v>1592</v>
      </c>
      <c r="G204" s="10" t="s">
        <v>1593</v>
      </c>
      <c r="H204" s="10" t="s">
        <v>1324</v>
      </c>
      <c r="I204" s="11">
        <v>0.34</v>
      </c>
      <c r="J204" s="11">
        <v>0.56000000000000005</v>
      </c>
      <c r="K204" s="11">
        <v>0.19040000000000001</v>
      </c>
      <c r="L204" s="11">
        <v>113.5612423327977</v>
      </c>
      <c r="M204" s="11">
        <v>0.63594295706366732</v>
      </c>
      <c r="N204" s="11">
        <v>0.21622060540164689</v>
      </c>
    </row>
    <row r="205" spans="1:14" x14ac:dyDescent="0.25">
      <c r="A205" s="10" t="s">
        <v>415</v>
      </c>
      <c r="B205" s="10" t="s">
        <v>416</v>
      </c>
      <c r="C205" s="10" t="s">
        <v>1345</v>
      </c>
      <c r="D205" s="10" t="s">
        <v>1590</v>
      </c>
      <c r="E205" s="10" t="s">
        <v>1591</v>
      </c>
      <c r="F205" s="10" t="s">
        <v>1592</v>
      </c>
      <c r="G205" s="10" t="s">
        <v>1593</v>
      </c>
      <c r="H205" s="10" t="s">
        <v>1324</v>
      </c>
      <c r="I205" s="11">
        <v>0.34</v>
      </c>
      <c r="J205" s="11">
        <v>0.98</v>
      </c>
      <c r="K205" s="11">
        <v>0.3332</v>
      </c>
      <c r="L205" s="11">
        <v>107.86777405998519</v>
      </c>
      <c r="M205" s="11">
        <v>1.0571041857878549</v>
      </c>
      <c r="N205" s="11">
        <v>0.35941542316787067</v>
      </c>
    </row>
    <row r="206" spans="1:14" x14ac:dyDescent="0.25">
      <c r="A206" s="10" t="s">
        <v>417</v>
      </c>
      <c r="B206" s="10" t="s">
        <v>418</v>
      </c>
      <c r="C206" s="10" t="s">
        <v>1345</v>
      </c>
      <c r="D206" s="10" t="s">
        <v>1590</v>
      </c>
      <c r="E206" s="10" t="s">
        <v>1591</v>
      </c>
      <c r="F206" s="10" t="s">
        <v>1592</v>
      </c>
      <c r="G206" s="10" t="s">
        <v>1593</v>
      </c>
      <c r="H206" s="10" t="s">
        <v>1324</v>
      </c>
      <c r="I206" s="11">
        <v>0.34</v>
      </c>
      <c r="J206" s="11">
        <v>0.56999999999999995</v>
      </c>
      <c r="K206" s="11">
        <v>0.1938</v>
      </c>
      <c r="L206" s="11">
        <v>148.21133451932749</v>
      </c>
      <c r="M206" s="11">
        <v>0.84480460676016667</v>
      </c>
      <c r="N206" s="11">
        <v>0.2872335662984567</v>
      </c>
    </row>
    <row r="207" spans="1:14" x14ac:dyDescent="0.25">
      <c r="A207" s="10" t="s">
        <v>419</v>
      </c>
      <c r="B207" s="10" t="s">
        <v>420</v>
      </c>
      <c r="C207" s="10" t="s">
        <v>1345</v>
      </c>
      <c r="D207" s="10" t="s">
        <v>1590</v>
      </c>
      <c r="E207" s="10" t="s">
        <v>1591</v>
      </c>
      <c r="F207" s="10" t="s">
        <v>1592</v>
      </c>
      <c r="G207" s="10" t="s">
        <v>1593</v>
      </c>
      <c r="H207" s="10" t="s">
        <v>1324</v>
      </c>
      <c r="I207" s="11">
        <v>0.34</v>
      </c>
      <c r="J207" s="11">
        <v>0.57999999999999996</v>
      </c>
      <c r="K207" s="11">
        <v>0.19719999999999999</v>
      </c>
      <c r="L207" s="11">
        <v>147.9243809518905</v>
      </c>
      <c r="M207" s="11">
        <v>0.85796140952096467</v>
      </c>
      <c r="N207" s="11">
        <v>0.29170687923712801</v>
      </c>
    </row>
    <row r="208" spans="1:14" x14ac:dyDescent="0.25">
      <c r="A208" s="10" t="s">
        <v>421</v>
      </c>
      <c r="B208" s="10" t="s">
        <v>422</v>
      </c>
      <c r="C208" s="10" t="s">
        <v>1345</v>
      </c>
      <c r="D208" s="10" t="s">
        <v>1590</v>
      </c>
      <c r="E208" s="10" t="s">
        <v>1591</v>
      </c>
      <c r="F208" s="10" t="s">
        <v>1592</v>
      </c>
      <c r="G208" s="10" t="s">
        <v>1593</v>
      </c>
      <c r="H208" s="10" t="s">
        <v>1324</v>
      </c>
      <c r="I208" s="11">
        <v>0.34</v>
      </c>
      <c r="J208" s="11">
        <v>0.33</v>
      </c>
      <c r="K208" s="11">
        <v>0.11219999999999999</v>
      </c>
      <c r="L208" s="11">
        <v>116.0797230682434</v>
      </c>
      <c r="M208" s="11">
        <v>0.38306308612520312</v>
      </c>
      <c r="N208" s="11">
        <v>0.13024144928256909</v>
      </c>
    </row>
    <row r="209" spans="1:14" x14ac:dyDescent="0.25">
      <c r="A209" s="10" t="s">
        <v>423</v>
      </c>
      <c r="B209" s="10" t="s">
        <v>424</v>
      </c>
      <c r="C209" s="10" t="s">
        <v>1345</v>
      </c>
      <c r="D209" s="10" t="s">
        <v>1590</v>
      </c>
      <c r="E209" s="10" t="s">
        <v>1591</v>
      </c>
      <c r="F209" s="10" t="s">
        <v>1592</v>
      </c>
      <c r="G209" s="10" t="s">
        <v>1593</v>
      </c>
      <c r="H209" s="10" t="s">
        <v>1324</v>
      </c>
      <c r="I209" s="11">
        <v>0.34</v>
      </c>
      <c r="J209" s="11">
        <v>0.98</v>
      </c>
      <c r="K209" s="11">
        <v>0.3332</v>
      </c>
      <c r="L209" s="11">
        <v>108.28657017377</v>
      </c>
      <c r="M209" s="11">
        <v>1.0612083877029459</v>
      </c>
      <c r="N209" s="11">
        <v>0.3608108518190018</v>
      </c>
    </row>
    <row r="210" spans="1:14" x14ac:dyDescent="0.25">
      <c r="A210" s="10" t="s">
        <v>425</v>
      </c>
      <c r="B210" s="10" t="s">
        <v>426</v>
      </c>
      <c r="C210" s="10" t="s">
        <v>1345</v>
      </c>
      <c r="D210" s="10" t="s">
        <v>1590</v>
      </c>
      <c r="E210" s="10" t="s">
        <v>1591</v>
      </c>
      <c r="F210" s="10" t="s">
        <v>1592</v>
      </c>
      <c r="G210" s="10" t="s">
        <v>1593</v>
      </c>
      <c r="H210" s="10" t="s">
        <v>1324</v>
      </c>
      <c r="I210" s="11">
        <v>0.34</v>
      </c>
      <c r="J210" s="11">
        <v>0.47</v>
      </c>
      <c r="K210" s="11">
        <v>0.1598</v>
      </c>
      <c r="L210" s="11">
        <v>133.94544083319889</v>
      </c>
      <c r="M210" s="11">
        <v>0.62954357191603505</v>
      </c>
      <c r="N210" s="11">
        <v>0.2140448144514519</v>
      </c>
    </row>
    <row r="211" spans="1:14" x14ac:dyDescent="0.25">
      <c r="A211" s="10" t="s">
        <v>427</v>
      </c>
      <c r="B211" s="10" t="s">
        <v>428</v>
      </c>
      <c r="C211" s="10" t="s">
        <v>1345</v>
      </c>
      <c r="D211" s="10" t="s">
        <v>1590</v>
      </c>
      <c r="E211" s="10" t="s">
        <v>1591</v>
      </c>
      <c r="F211" s="10" t="s">
        <v>1592</v>
      </c>
      <c r="G211" s="10" t="s">
        <v>1594</v>
      </c>
      <c r="H211" s="10" t="s">
        <v>1324</v>
      </c>
      <c r="I211" s="11">
        <v>0.34</v>
      </c>
      <c r="J211" s="11">
        <v>0.13</v>
      </c>
      <c r="K211" s="11">
        <v>4.4200000000000003E-2</v>
      </c>
      <c r="L211" s="11">
        <v>103.1672210782087</v>
      </c>
      <c r="M211" s="11">
        <v>0.1341173874016714</v>
      </c>
      <c r="N211" s="11">
        <v>4.559991171656827E-2</v>
      </c>
    </row>
    <row r="212" spans="1:14" x14ac:dyDescent="0.25">
      <c r="A212" s="10" t="s">
        <v>429</v>
      </c>
      <c r="B212" s="10" t="s">
        <v>430</v>
      </c>
      <c r="C212" s="10" t="s">
        <v>1345</v>
      </c>
      <c r="D212" s="10" t="s">
        <v>1590</v>
      </c>
      <c r="E212" s="10" t="s">
        <v>1591</v>
      </c>
      <c r="F212" s="10" t="s">
        <v>1592</v>
      </c>
      <c r="G212" s="10" t="s">
        <v>1594</v>
      </c>
      <c r="H212" s="10" t="s">
        <v>1324</v>
      </c>
      <c r="I212" s="11">
        <v>0.34</v>
      </c>
      <c r="J212" s="11">
        <v>0.64</v>
      </c>
      <c r="K212" s="11">
        <v>0.21759999999999999</v>
      </c>
      <c r="L212" s="11">
        <v>115.83096068067231</v>
      </c>
      <c r="M212" s="11">
        <v>0.74131814835630272</v>
      </c>
      <c r="N212" s="11">
        <v>0.25204817044114292</v>
      </c>
    </row>
    <row r="213" spans="1:14" x14ac:dyDescent="0.25">
      <c r="A213" s="10" t="s">
        <v>431</v>
      </c>
      <c r="B213" s="10" t="s">
        <v>432</v>
      </c>
      <c r="C213" s="10" t="s">
        <v>1345</v>
      </c>
      <c r="D213" s="10" t="s">
        <v>1590</v>
      </c>
      <c r="E213" s="10" t="s">
        <v>1591</v>
      </c>
      <c r="F213" s="10" t="s">
        <v>1592</v>
      </c>
      <c r="G213" s="10" t="s">
        <v>1594</v>
      </c>
      <c r="H213" s="10" t="s">
        <v>1324</v>
      </c>
      <c r="I213" s="11">
        <v>0.34</v>
      </c>
      <c r="J213" s="11">
        <v>0.2</v>
      </c>
      <c r="K213" s="11">
        <v>6.8000000000000005E-2</v>
      </c>
      <c r="L213" s="11">
        <v>133.62568281284851</v>
      </c>
      <c r="M213" s="11">
        <v>0.26725136562569701</v>
      </c>
      <c r="N213" s="11">
        <v>9.0865464312736996E-2</v>
      </c>
    </row>
    <row r="214" spans="1:14" x14ac:dyDescent="0.25">
      <c r="A214" s="10" t="s">
        <v>433</v>
      </c>
      <c r="B214" s="10" t="s">
        <v>434</v>
      </c>
      <c r="C214" s="10" t="s">
        <v>1345</v>
      </c>
      <c r="D214" s="10" t="s">
        <v>1590</v>
      </c>
      <c r="E214" s="10" t="s">
        <v>1591</v>
      </c>
      <c r="F214" s="10" t="s">
        <v>1592</v>
      </c>
      <c r="G214" s="10" t="s">
        <v>1594</v>
      </c>
      <c r="H214" s="10" t="s">
        <v>1324</v>
      </c>
      <c r="I214" s="11">
        <v>0.34</v>
      </c>
      <c r="J214" s="11">
        <v>0.01</v>
      </c>
      <c r="K214" s="11">
        <v>3.3999999999999998E-3</v>
      </c>
      <c r="L214" s="11">
        <v>127.5215330804959</v>
      </c>
      <c r="M214" s="11">
        <v>1.275215330804959E-2</v>
      </c>
      <c r="N214" s="11">
        <v>4.3357321247368607E-3</v>
      </c>
    </row>
    <row r="215" spans="1:14" x14ac:dyDescent="0.25">
      <c r="A215" s="10" t="s">
        <v>435</v>
      </c>
      <c r="B215" s="10" t="s">
        <v>436</v>
      </c>
      <c r="C215" s="10" t="s">
        <v>1345</v>
      </c>
      <c r="D215" s="10" t="s">
        <v>1590</v>
      </c>
      <c r="E215" s="10" t="s">
        <v>1591</v>
      </c>
      <c r="F215" s="10" t="s">
        <v>1592</v>
      </c>
      <c r="G215" s="10" t="s">
        <v>1594</v>
      </c>
      <c r="H215" s="10" t="s">
        <v>1324</v>
      </c>
      <c r="I215" s="11">
        <v>0.34</v>
      </c>
      <c r="J215" s="11">
        <v>0.76</v>
      </c>
      <c r="K215" s="11">
        <v>0.25840000000000002</v>
      </c>
      <c r="L215" s="11">
        <v>105.308241508552</v>
      </c>
      <c r="M215" s="11">
        <v>0.80034263546499551</v>
      </c>
      <c r="N215" s="11">
        <v>0.27211649605809851</v>
      </c>
    </row>
    <row r="216" spans="1:14" x14ac:dyDescent="0.25">
      <c r="A216" s="10" t="s">
        <v>437</v>
      </c>
      <c r="B216" s="10" t="s">
        <v>438</v>
      </c>
      <c r="C216" s="10" t="s">
        <v>1345</v>
      </c>
      <c r="D216" s="10" t="s">
        <v>1590</v>
      </c>
      <c r="E216" s="10" t="s">
        <v>1591</v>
      </c>
      <c r="F216" s="10" t="s">
        <v>1592</v>
      </c>
      <c r="G216" s="10" t="s">
        <v>1594</v>
      </c>
      <c r="H216" s="10" t="s">
        <v>1324</v>
      </c>
      <c r="I216" s="11">
        <v>0.34</v>
      </c>
      <c r="J216" s="11">
        <v>0.12</v>
      </c>
      <c r="K216" s="11">
        <v>4.0800000000000003E-2</v>
      </c>
      <c r="L216" s="11">
        <v>104.7410527909654</v>
      </c>
      <c r="M216" s="11">
        <v>0.1256892633491585</v>
      </c>
      <c r="N216" s="11">
        <v>4.2734349538713891E-2</v>
      </c>
    </row>
    <row r="217" spans="1:14" x14ac:dyDescent="0.25">
      <c r="A217" s="10" t="s">
        <v>439</v>
      </c>
      <c r="B217" s="10" t="s">
        <v>440</v>
      </c>
      <c r="C217" s="10" t="s">
        <v>1345</v>
      </c>
      <c r="D217" s="10" t="s">
        <v>1590</v>
      </c>
      <c r="E217" s="10" t="s">
        <v>1591</v>
      </c>
      <c r="F217" s="10" t="s">
        <v>1592</v>
      </c>
      <c r="G217" s="10" t="s">
        <v>1594</v>
      </c>
      <c r="H217" s="10" t="s">
        <v>1324</v>
      </c>
      <c r="I217" s="11">
        <v>0.34</v>
      </c>
      <c r="J217" s="11">
        <v>0.49</v>
      </c>
      <c r="K217" s="11">
        <v>0.1666</v>
      </c>
      <c r="L217" s="11">
        <v>119.0421589053979</v>
      </c>
      <c r="M217" s="11">
        <v>0.58330657863644986</v>
      </c>
      <c r="N217" s="11">
        <v>0.19832423673639299</v>
      </c>
    </row>
    <row r="218" spans="1:14" x14ac:dyDescent="0.25">
      <c r="A218" s="10" t="s">
        <v>441</v>
      </c>
      <c r="B218" s="10" t="s">
        <v>442</v>
      </c>
      <c r="C218" s="10" t="s">
        <v>1345</v>
      </c>
      <c r="D218" s="10" t="s">
        <v>1590</v>
      </c>
      <c r="E218" s="10" t="s">
        <v>1591</v>
      </c>
      <c r="F218" s="10" t="s">
        <v>1592</v>
      </c>
      <c r="G218" s="10" t="s">
        <v>1594</v>
      </c>
      <c r="H218" s="10" t="s">
        <v>1324</v>
      </c>
      <c r="I218" s="11">
        <v>0.34</v>
      </c>
      <c r="J218" s="11">
        <v>0.56999999999999995</v>
      </c>
      <c r="K218" s="11">
        <v>0.1938</v>
      </c>
      <c r="L218" s="11">
        <v>116.02136522788069</v>
      </c>
      <c r="M218" s="11">
        <v>0.66132178179891976</v>
      </c>
      <c r="N218" s="11">
        <v>0.22484940581163279</v>
      </c>
    </row>
    <row r="219" spans="1:14" x14ac:dyDescent="0.25">
      <c r="A219" s="10" t="s">
        <v>443</v>
      </c>
      <c r="B219" s="10" t="s">
        <v>444</v>
      </c>
      <c r="C219" s="10" t="s">
        <v>1345</v>
      </c>
      <c r="D219" s="10" t="s">
        <v>1590</v>
      </c>
      <c r="E219" s="10" t="s">
        <v>1591</v>
      </c>
      <c r="F219" s="10" t="s">
        <v>1592</v>
      </c>
      <c r="G219" s="10" t="s">
        <v>1594</v>
      </c>
      <c r="H219" s="10" t="s">
        <v>1324</v>
      </c>
      <c r="I219" s="11">
        <v>0.34</v>
      </c>
      <c r="J219" s="11">
        <v>0.5</v>
      </c>
      <c r="K219" s="11">
        <v>0.17</v>
      </c>
      <c r="L219" s="11">
        <v>121.3086365639314</v>
      </c>
      <c r="M219" s="11">
        <v>0.60654318281965691</v>
      </c>
      <c r="N219" s="11">
        <v>0.20622468215868339</v>
      </c>
    </row>
    <row r="220" spans="1:14" x14ac:dyDescent="0.25">
      <c r="A220" s="10" t="s">
        <v>445</v>
      </c>
      <c r="B220" s="10" t="s">
        <v>446</v>
      </c>
      <c r="C220" s="10" t="s">
        <v>1345</v>
      </c>
      <c r="D220" s="10" t="s">
        <v>1590</v>
      </c>
      <c r="E220" s="10" t="s">
        <v>1591</v>
      </c>
      <c r="F220" s="10" t="s">
        <v>1592</v>
      </c>
      <c r="G220" s="10" t="s">
        <v>1594</v>
      </c>
      <c r="H220" s="10" t="s">
        <v>1324</v>
      </c>
      <c r="I220" s="11">
        <v>0.34</v>
      </c>
      <c r="J220" s="11">
        <v>0.85</v>
      </c>
      <c r="K220" s="11">
        <v>0.28899999999999998</v>
      </c>
      <c r="L220" s="11">
        <v>112.1123094239265</v>
      </c>
      <c r="M220" s="11">
        <v>0.95295463010337556</v>
      </c>
      <c r="N220" s="11">
        <v>0.32400457423514772</v>
      </c>
    </row>
    <row r="221" spans="1:14" x14ac:dyDescent="0.25">
      <c r="A221" s="10" t="s">
        <v>447</v>
      </c>
      <c r="B221" s="10" t="s">
        <v>448</v>
      </c>
      <c r="C221" s="10" t="s">
        <v>1345</v>
      </c>
      <c r="D221" s="10" t="s">
        <v>1590</v>
      </c>
      <c r="E221" s="10" t="s">
        <v>1591</v>
      </c>
      <c r="F221" s="10" t="s">
        <v>1592</v>
      </c>
      <c r="G221" s="10" t="s">
        <v>1594</v>
      </c>
      <c r="H221" s="10" t="s">
        <v>1324</v>
      </c>
      <c r="I221" s="11">
        <v>0.34</v>
      </c>
      <c r="J221" s="11">
        <v>0.88</v>
      </c>
      <c r="K221" s="11">
        <v>0.29920000000000002</v>
      </c>
      <c r="L221" s="11">
        <v>105.8233396810836</v>
      </c>
      <c r="M221" s="11">
        <v>0.93124538919353528</v>
      </c>
      <c r="N221" s="11">
        <v>0.31662343232580198</v>
      </c>
    </row>
    <row r="222" spans="1:14" x14ac:dyDescent="0.25">
      <c r="A222" s="10" t="s">
        <v>449</v>
      </c>
      <c r="B222" s="10" t="s">
        <v>450</v>
      </c>
      <c r="C222" s="10" t="s">
        <v>1345</v>
      </c>
      <c r="D222" s="10" t="s">
        <v>1590</v>
      </c>
      <c r="E222" s="10" t="s">
        <v>1591</v>
      </c>
      <c r="F222" s="10" t="s">
        <v>1592</v>
      </c>
      <c r="G222" s="10" t="s">
        <v>1594</v>
      </c>
      <c r="H222" s="10" t="s">
        <v>1324</v>
      </c>
      <c r="I222" s="11">
        <v>0.34</v>
      </c>
      <c r="J222" s="11">
        <v>0.11</v>
      </c>
      <c r="K222" s="11">
        <v>3.7400000000000003E-2</v>
      </c>
      <c r="L222" s="11">
        <v>120.2529853267684</v>
      </c>
      <c r="M222" s="11">
        <v>0.13227828385944521</v>
      </c>
      <c r="N222" s="11">
        <v>4.4974616512211379E-2</v>
      </c>
    </row>
    <row r="223" spans="1:14" x14ac:dyDescent="0.25">
      <c r="A223" s="10" t="s">
        <v>451</v>
      </c>
      <c r="B223" s="10" t="s">
        <v>452</v>
      </c>
      <c r="C223" s="10" t="s">
        <v>1345</v>
      </c>
      <c r="D223" s="10" t="s">
        <v>1590</v>
      </c>
      <c r="E223" s="10" t="s">
        <v>1591</v>
      </c>
      <c r="F223" s="10" t="s">
        <v>1595</v>
      </c>
      <c r="G223" s="10" t="s">
        <v>1596</v>
      </c>
      <c r="H223" s="10" t="s">
        <v>1324</v>
      </c>
      <c r="I223" s="11">
        <v>0.34</v>
      </c>
      <c r="J223" s="11">
        <v>0.91</v>
      </c>
      <c r="K223" s="11">
        <v>0.30940000000000001</v>
      </c>
      <c r="L223" s="11">
        <v>120.34726024661499</v>
      </c>
      <c r="M223" s="11">
        <v>1.095160068244196</v>
      </c>
      <c r="N223" s="11">
        <v>0.37235442320302681</v>
      </c>
    </row>
    <row r="224" spans="1:14" x14ac:dyDescent="0.25">
      <c r="A224" s="10" t="s">
        <v>453</v>
      </c>
      <c r="B224" s="10" t="s">
        <v>454</v>
      </c>
      <c r="C224" s="10" t="s">
        <v>1345</v>
      </c>
      <c r="D224" s="10" t="s">
        <v>1590</v>
      </c>
      <c r="E224" s="10" t="s">
        <v>1597</v>
      </c>
      <c r="F224" s="10" t="s">
        <v>1598</v>
      </c>
      <c r="G224" s="10" t="s">
        <v>1599</v>
      </c>
      <c r="H224" s="10" t="s">
        <v>1324</v>
      </c>
      <c r="I224" s="11">
        <v>0.34</v>
      </c>
      <c r="J224" s="11">
        <v>0.68</v>
      </c>
      <c r="K224" s="11">
        <v>0.23119999999999999</v>
      </c>
      <c r="L224" s="11">
        <v>113.8369996969351</v>
      </c>
      <c r="M224" s="11">
        <v>0.77409159793915883</v>
      </c>
      <c r="N224" s="11">
        <v>0.26319114329931398</v>
      </c>
    </row>
    <row r="225" spans="1:14" x14ac:dyDescent="0.25">
      <c r="A225" s="10" t="s">
        <v>455</v>
      </c>
      <c r="B225" s="10" t="s">
        <v>456</v>
      </c>
      <c r="C225" s="10" t="s">
        <v>1345</v>
      </c>
      <c r="D225" s="10" t="s">
        <v>1590</v>
      </c>
      <c r="E225" s="10" t="s">
        <v>1597</v>
      </c>
      <c r="F225" s="10" t="s">
        <v>1598</v>
      </c>
      <c r="G225" s="10" t="s">
        <v>1600</v>
      </c>
      <c r="H225" s="10" t="s">
        <v>1324</v>
      </c>
      <c r="I225" s="11">
        <v>0.34</v>
      </c>
      <c r="J225" s="11">
        <v>0.17</v>
      </c>
      <c r="K225" s="11">
        <v>5.7800000000000011E-2</v>
      </c>
      <c r="L225" s="11">
        <v>147.61693053305231</v>
      </c>
      <c r="M225" s="11">
        <v>0.25094878190618902</v>
      </c>
      <c r="N225" s="11">
        <v>8.5322585848104246E-2</v>
      </c>
    </row>
    <row r="226" spans="1:14" x14ac:dyDescent="0.25">
      <c r="A226" s="10" t="s">
        <v>457</v>
      </c>
      <c r="B226" s="10" t="s">
        <v>458</v>
      </c>
      <c r="C226" s="10" t="s">
        <v>1345</v>
      </c>
      <c r="D226" s="10" t="s">
        <v>1590</v>
      </c>
      <c r="E226" s="10" t="s">
        <v>1597</v>
      </c>
      <c r="F226" s="10" t="s">
        <v>1601</v>
      </c>
      <c r="G226" s="10" t="s">
        <v>1602</v>
      </c>
      <c r="H226" s="10" t="s">
        <v>1324</v>
      </c>
      <c r="I226" s="11">
        <v>0.34</v>
      </c>
      <c r="J226" s="11">
        <v>0.93</v>
      </c>
      <c r="K226" s="11">
        <v>0.31619999999999998</v>
      </c>
      <c r="L226" s="11">
        <v>118.0609831256961</v>
      </c>
      <c r="M226" s="11">
        <v>1.0979671430689739</v>
      </c>
      <c r="N226" s="11">
        <v>0.37330882864345122</v>
      </c>
    </row>
    <row r="227" spans="1:14" x14ac:dyDescent="0.25">
      <c r="A227" s="10" t="s">
        <v>459</v>
      </c>
      <c r="B227" s="10" t="s">
        <v>460</v>
      </c>
      <c r="C227" s="10" t="s">
        <v>1345</v>
      </c>
      <c r="D227" s="10" t="s">
        <v>1590</v>
      </c>
      <c r="E227" s="10" t="s">
        <v>1597</v>
      </c>
      <c r="F227" s="10" t="s">
        <v>1601</v>
      </c>
      <c r="G227" s="10" t="s">
        <v>1602</v>
      </c>
      <c r="H227" s="10" t="s">
        <v>1324</v>
      </c>
      <c r="I227" s="11">
        <v>0.34</v>
      </c>
      <c r="J227" s="11">
        <v>0.13</v>
      </c>
      <c r="K227" s="11">
        <v>4.4200000000000003E-2</v>
      </c>
      <c r="L227" s="11">
        <v>102.1114870129703</v>
      </c>
      <c r="M227" s="11">
        <v>0.13274493311686139</v>
      </c>
      <c r="N227" s="11">
        <v>4.5133277259732867E-2</v>
      </c>
    </row>
    <row r="228" spans="1:14" x14ac:dyDescent="0.25">
      <c r="A228" s="10" t="s">
        <v>461</v>
      </c>
      <c r="B228" s="10" t="s">
        <v>462</v>
      </c>
      <c r="C228" s="10" t="s">
        <v>1345</v>
      </c>
      <c r="D228" s="10" t="s">
        <v>1590</v>
      </c>
      <c r="E228" s="10" t="s">
        <v>1603</v>
      </c>
      <c r="F228" s="10" t="s">
        <v>1604</v>
      </c>
      <c r="G228" s="10" t="s">
        <v>1605</v>
      </c>
      <c r="H228" s="10" t="s">
        <v>1324</v>
      </c>
      <c r="I228" s="11">
        <v>0.34</v>
      </c>
      <c r="J228" s="11">
        <v>0.5</v>
      </c>
      <c r="K228" s="11">
        <v>0.17</v>
      </c>
      <c r="L228" s="11">
        <v>103.31563973397181</v>
      </c>
      <c r="M228" s="11">
        <v>0.51657819866985921</v>
      </c>
      <c r="N228" s="11">
        <v>0.17563658754775219</v>
      </c>
    </row>
    <row r="229" spans="1:14" x14ac:dyDescent="0.25">
      <c r="A229" s="10" t="s">
        <v>463</v>
      </c>
      <c r="B229" s="10" t="s">
        <v>464</v>
      </c>
      <c r="C229" s="10" t="s">
        <v>1345</v>
      </c>
      <c r="D229" s="10" t="s">
        <v>1606</v>
      </c>
      <c r="E229" s="10" t="s">
        <v>1607</v>
      </c>
      <c r="F229" s="10" t="s">
        <v>1608</v>
      </c>
      <c r="G229" s="10" t="s">
        <v>1609</v>
      </c>
      <c r="H229" s="10" t="s">
        <v>1324</v>
      </c>
      <c r="I229" s="11">
        <v>0.34</v>
      </c>
      <c r="J229" s="11">
        <v>0.76</v>
      </c>
      <c r="K229" s="11">
        <v>0.25840000000000002</v>
      </c>
      <c r="L229" s="11">
        <v>101.2299955546774</v>
      </c>
      <c r="M229" s="11">
        <v>0.76934796621554813</v>
      </c>
      <c r="N229" s="11">
        <v>0.26157830851328639</v>
      </c>
    </row>
    <row r="230" spans="1:14" x14ac:dyDescent="0.25">
      <c r="A230" s="10" t="s">
        <v>465</v>
      </c>
      <c r="B230" s="10" t="s">
        <v>466</v>
      </c>
      <c r="C230" s="10" t="s">
        <v>1345</v>
      </c>
      <c r="D230" s="10" t="s">
        <v>1606</v>
      </c>
      <c r="E230" s="10" t="s">
        <v>1607</v>
      </c>
      <c r="F230" s="10" t="s">
        <v>1608</v>
      </c>
      <c r="G230" s="10" t="s">
        <v>1609</v>
      </c>
      <c r="H230" s="10" t="s">
        <v>1324</v>
      </c>
      <c r="I230" s="11">
        <v>0.34</v>
      </c>
      <c r="J230" s="11">
        <v>0.35</v>
      </c>
      <c r="K230" s="11">
        <v>0.11899999999999999</v>
      </c>
      <c r="L230" s="11">
        <v>100.7687482555976</v>
      </c>
      <c r="M230" s="11">
        <v>0.35269061889459158</v>
      </c>
      <c r="N230" s="11">
        <v>0.1199148104241612</v>
      </c>
    </row>
    <row r="231" spans="1:14" x14ac:dyDescent="0.25">
      <c r="A231" s="10" t="s">
        <v>467</v>
      </c>
      <c r="B231" s="10" t="s">
        <v>468</v>
      </c>
      <c r="C231" s="10" t="s">
        <v>1345</v>
      </c>
      <c r="D231" s="10" t="s">
        <v>1606</v>
      </c>
      <c r="E231" s="10" t="s">
        <v>1610</v>
      </c>
      <c r="F231" s="10" t="s">
        <v>1611</v>
      </c>
      <c r="G231" s="10" t="s">
        <v>1612</v>
      </c>
      <c r="H231" s="10" t="s">
        <v>1324</v>
      </c>
      <c r="I231" s="11">
        <v>0.34</v>
      </c>
      <c r="J231" s="11">
        <v>0.44</v>
      </c>
      <c r="K231" s="11">
        <v>0.14960000000000001</v>
      </c>
      <c r="L231" s="11">
        <v>107.17485712610021</v>
      </c>
      <c r="M231" s="11">
        <v>0.47156937135484089</v>
      </c>
      <c r="N231" s="11">
        <v>0.16033358626064589</v>
      </c>
    </row>
    <row r="232" spans="1:14" x14ac:dyDescent="0.25">
      <c r="A232" s="10" t="s">
        <v>469</v>
      </c>
      <c r="B232" s="10" t="s">
        <v>470</v>
      </c>
      <c r="C232" s="10" t="s">
        <v>1345</v>
      </c>
      <c r="D232" s="10" t="s">
        <v>1606</v>
      </c>
      <c r="E232" s="10" t="s">
        <v>1610</v>
      </c>
      <c r="F232" s="10" t="s">
        <v>1613</v>
      </c>
      <c r="G232" s="10" t="s">
        <v>1614</v>
      </c>
      <c r="H232" s="10" t="s">
        <v>1324</v>
      </c>
      <c r="I232" s="11">
        <v>0.34</v>
      </c>
      <c r="J232" s="11">
        <v>0.09</v>
      </c>
      <c r="K232" s="11">
        <v>3.0599999999999999E-2</v>
      </c>
      <c r="L232" s="11">
        <v>105.1249256836836</v>
      </c>
      <c r="M232" s="11">
        <v>9.4612433115315253E-2</v>
      </c>
      <c r="N232" s="11">
        <v>3.2168227259207191E-2</v>
      </c>
    </row>
    <row r="233" spans="1:14" x14ac:dyDescent="0.25">
      <c r="A233" s="10" t="s">
        <v>471</v>
      </c>
      <c r="B233" s="10" t="s">
        <v>472</v>
      </c>
      <c r="C233" s="10" t="s">
        <v>1345</v>
      </c>
      <c r="D233" s="10" t="s">
        <v>1606</v>
      </c>
      <c r="E233" s="10" t="s">
        <v>1610</v>
      </c>
      <c r="F233" s="10" t="s">
        <v>1613</v>
      </c>
      <c r="G233" s="10" t="s">
        <v>1614</v>
      </c>
      <c r="H233" s="10" t="s">
        <v>1324</v>
      </c>
      <c r="I233" s="11">
        <v>0.34</v>
      </c>
      <c r="J233" s="11">
        <v>0.03</v>
      </c>
      <c r="K233" s="11">
        <v>1.0200000000000001E-2</v>
      </c>
      <c r="L233" s="11">
        <v>106.14989401784629</v>
      </c>
      <c r="M233" s="11">
        <v>3.1844968205353881E-2</v>
      </c>
      <c r="N233" s="11">
        <v>1.082728918982032E-2</v>
      </c>
    </row>
    <row r="234" spans="1:14" x14ac:dyDescent="0.25">
      <c r="A234" s="10" t="s">
        <v>473</v>
      </c>
      <c r="B234" s="10" t="s">
        <v>474</v>
      </c>
      <c r="C234" s="10" t="s">
        <v>1345</v>
      </c>
      <c r="D234" s="10" t="s">
        <v>1606</v>
      </c>
      <c r="E234" s="10" t="s">
        <v>1615</v>
      </c>
      <c r="F234" s="10" t="s">
        <v>1616</v>
      </c>
      <c r="G234" s="10" t="s">
        <v>1617</v>
      </c>
      <c r="H234" s="10" t="s">
        <v>1324</v>
      </c>
      <c r="I234" s="11">
        <v>0.34</v>
      </c>
      <c r="J234" s="11">
        <v>0.21</v>
      </c>
      <c r="K234" s="11">
        <v>7.1400000000000005E-2</v>
      </c>
      <c r="L234" s="11">
        <v>100.20499987525569</v>
      </c>
      <c r="M234" s="11">
        <v>0.2104304997380369</v>
      </c>
      <c r="N234" s="11">
        <v>7.1546369910932564E-2</v>
      </c>
    </row>
    <row r="235" spans="1:14" x14ac:dyDescent="0.25">
      <c r="A235" s="10" t="s">
        <v>475</v>
      </c>
      <c r="B235" s="10" t="s">
        <v>476</v>
      </c>
      <c r="C235" s="10" t="s">
        <v>1345</v>
      </c>
      <c r="D235" s="10" t="s">
        <v>1606</v>
      </c>
      <c r="E235" s="10" t="s">
        <v>1615</v>
      </c>
      <c r="F235" s="10" t="s">
        <v>1616</v>
      </c>
      <c r="G235" s="10" t="s">
        <v>1618</v>
      </c>
      <c r="H235" s="10" t="s">
        <v>1324</v>
      </c>
      <c r="I235" s="11">
        <v>0.34</v>
      </c>
      <c r="J235" s="11">
        <v>0.95</v>
      </c>
      <c r="K235" s="11">
        <v>0.32300000000000001</v>
      </c>
      <c r="L235" s="11">
        <v>100.7687482555976</v>
      </c>
      <c r="M235" s="11">
        <v>0.95730310842817734</v>
      </c>
      <c r="N235" s="11">
        <v>0.32548305686558032</v>
      </c>
    </row>
    <row r="236" spans="1:14" x14ac:dyDescent="0.25">
      <c r="A236" s="10" t="s">
        <v>477</v>
      </c>
      <c r="B236" s="10" t="s">
        <v>478</v>
      </c>
      <c r="C236" s="10" t="s">
        <v>1345</v>
      </c>
      <c r="D236" s="10" t="s">
        <v>1606</v>
      </c>
      <c r="E236" s="10" t="s">
        <v>1615</v>
      </c>
      <c r="F236" s="10" t="s">
        <v>1616</v>
      </c>
      <c r="G236" s="10" t="s">
        <v>1618</v>
      </c>
      <c r="H236" s="10" t="s">
        <v>1324</v>
      </c>
      <c r="I236" s="11">
        <v>0.34</v>
      </c>
      <c r="J236" s="11">
        <v>0.55000000000000004</v>
      </c>
      <c r="K236" s="11">
        <v>0.187</v>
      </c>
      <c r="L236" s="11">
        <v>100.8199980162666</v>
      </c>
      <c r="M236" s="11">
        <v>0.55450998908946647</v>
      </c>
      <c r="N236" s="11">
        <v>0.1885333962904186</v>
      </c>
    </row>
    <row r="237" spans="1:14" x14ac:dyDescent="0.25">
      <c r="A237" s="10" t="s">
        <v>479</v>
      </c>
      <c r="B237" s="10" t="s">
        <v>480</v>
      </c>
      <c r="C237" s="10" t="s">
        <v>1345</v>
      </c>
      <c r="D237" s="10" t="s">
        <v>1619</v>
      </c>
      <c r="E237" s="10" t="s">
        <v>1620</v>
      </c>
      <c r="F237" s="10" t="s">
        <v>1621</v>
      </c>
      <c r="G237" s="10" t="s">
        <v>1622</v>
      </c>
      <c r="H237" s="10" t="s">
        <v>1324</v>
      </c>
      <c r="I237" s="11">
        <v>0.34</v>
      </c>
      <c r="J237" s="11">
        <v>0.09</v>
      </c>
      <c r="K237" s="11">
        <v>3.0599999999999999E-2</v>
      </c>
      <c r="L237" s="11">
        <v>113.8369996969351</v>
      </c>
      <c r="M237" s="11">
        <v>0.1024532997272416</v>
      </c>
      <c r="N237" s="11">
        <v>3.483412190726215E-2</v>
      </c>
    </row>
    <row r="238" spans="1:14" x14ac:dyDescent="0.25">
      <c r="A238" s="10" t="s">
        <v>481</v>
      </c>
      <c r="B238" s="10" t="s">
        <v>482</v>
      </c>
      <c r="C238" s="10" t="s">
        <v>1345</v>
      </c>
      <c r="D238" s="10" t="s">
        <v>1619</v>
      </c>
      <c r="E238" s="10" t="s">
        <v>1620</v>
      </c>
      <c r="F238" s="10" t="s">
        <v>1621</v>
      </c>
      <c r="G238" s="10" t="s">
        <v>1623</v>
      </c>
      <c r="H238" s="10" t="s">
        <v>1324</v>
      </c>
      <c r="I238" s="11">
        <v>0.34</v>
      </c>
      <c r="J238" s="11">
        <v>0.91</v>
      </c>
      <c r="K238" s="11">
        <v>0.30940000000000001</v>
      </c>
      <c r="L238" s="11">
        <v>133.31002400419851</v>
      </c>
      <c r="M238" s="11">
        <v>1.213121218438207</v>
      </c>
      <c r="N238" s="11">
        <v>0.41246121426899029</v>
      </c>
    </row>
    <row r="239" spans="1:14" x14ac:dyDescent="0.25">
      <c r="A239" s="10" t="s">
        <v>483</v>
      </c>
      <c r="B239" s="10" t="s">
        <v>484</v>
      </c>
      <c r="C239" s="10" t="s">
        <v>1345</v>
      </c>
      <c r="D239" s="10" t="s">
        <v>1624</v>
      </c>
      <c r="E239" s="10" t="s">
        <v>1625</v>
      </c>
      <c r="F239" s="10" t="s">
        <v>1626</v>
      </c>
      <c r="G239" s="10" t="s">
        <v>1627</v>
      </c>
      <c r="H239" s="10" t="s">
        <v>1324</v>
      </c>
      <c r="I239" s="11">
        <v>0.34</v>
      </c>
      <c r="J239" s="11">
        <v>0.72</v>
      </c>
      <c r="K239" s="11">
        <v>0.24479999999999999</v>
      </c>
      <c r="L239" s="11">
        <v>100.6662486884258</v>
      </c>
      <c r="M239" s="11">
        <v>0.72479699055666602</v>
      </c>
      <c r="N239" s="11">
        <v>0.24643097678926651</v>
      </c>
    </row>
    <row r="240" spans="1:14" x14ac:dyDescent="0.25">
      <c r="A240" s="10" t="s">
        <v>485</v>
      </c>
      <c r="B240" s="10" t="s">
        <v>486</v>
      </c>
      <c r="C240" s="10" t="s">
        <v>1345</v>
      </c>
      <c r="D240" s="10" t="s">
        <v>1624</v>
      </c>
      <c r="E240" s="10" t="s">
        <v>1625</v>
      </c>
      <c r="F240" s="10" t="s">
        <v>1626</v>
      </c>
      <c r="G240" s="10" t="s">
        <v>1627</v>
      </c>
      <c r="H240" s="10" t="s">
        <v>1324</v>
      </c>
      <c r="I240" s="11">
        <v>0.34</v>
      </c>
      <c r="J240" s="11">
        <v>0.17</v>
      </c>
      <c r="K240" s="11">
        <v>5.7800000000000011E-2</v>
      </c>
      <c r="L240" s="11">
        <v>106.14989401784629</v>
      </c>
      <c r="M240" s="11">
        <v>0.1804548198303387</v>
      </c>
      <c r="N240" s="11">
        <v>6.1354638742315157E-2</v>
      </c>
    </row>
    <row r="241" spans="1:14" x14ac:dyDescent="0.25">
      <c r="A241" s="10" t="s">
        <v>487</v>
      </c>
      <c r="B241" s="10" t="s">
        <v>488</v>
      </c>
      <c r="C241" s="10" t="s">
        <v>1345</v>
      </c>
      <c r="D241" s="10" t="s">
        <v>1624</v>
      </c>
      <c r="E241" s="10" t="s">
        <v>1625</v>
      </c>
      <c r="F241" s="10" t="s">
        <v>1626</v>
      </c>
      <c r="G241" s="10" t="s">
        <v>1627</v>
      </c>
      <c r="H241" s="10" t="s">
        <v>1324</v>
      </c>
      <c r="I241" s="11">
        <v>0.34</v>
      </c>
      <c r="J241" s="11">
        <v>0.71</v>
      </c>
      <c r="K241" s="11">
        <v>0.2414</v>
      </c>
      <c r="L241" s="11">
        <v>102.69060403099211</v>
      </c>
      <c r="M241" s="11">
        <v>0.72910328862004381</v>
      </c>
      <c r="N241" s="11">
        <v>0.24789511813081491</v>
      </c>
    </row>
    <row r="242" spans="1:14" x14ac:dyDescent="0.25">
      <c r="A242" s="10" t="s">
        <v>489</v>
      </c>
      <c r="B242" s="10" t="s">
        <v>490</v>
      </c>
      <c r="C242" s="10" t="s">
        <v>1345</v>
      </c>
      <c r="D242" s="10" t="s">
        <v>1624</v>
      </c>
      <c r="E242" s="10" t="s">
        <v>1625</v>
      </c>
      <c r="F242" s="10" t="s">
        <v>1626</v>
      </c>
      <c r="G242" s="10" t="s">
        <v>1627</v>
      </c>
      <c r="H242" s="10" t="s">
        <v>1324</v>
      </c>
      <c r="I242" s="11">
        <v>0.34</v>
      </c>
      <c r="J242" s="11">
        <v>0.14000000000000001</v>
      </c>
      <c r="K242" s="11">
        <v>4.760000000000001E-2</v>
      </c>
      <c r="L242" s="11">
        <v>101.02499690670621</v>
      </c>
      <c r="M242" s="11">
        <v>0.14143499566938869</v>
      </c>
      <c r="N242" s="11">
        <v>4.8087898527592168E-2</v>
      </c>
    </row>
    <row r="243" spans="1:14" x14ac:dyDescent="0.25">
      <c r="A243" s="10" t="s">
        <v>491</v>
      </c>
      <c r="B243" s="10" t="s">
        <v>492</v>
      </c>
      <c r="C243" s="10" t="s">
        <v>1345</v>
      </c>
      <c r="D243" s="10" t="s">
        <v>1624</v>
      </c>
      <c r="E243" s="10" t="s">
        <v>1625</v>
      </c>
      <c r="F243" s="10" t="s">
        <v>1626</v>
      </c>
      <c r="G243" s="10" t="s">
        <v>1628</v>
      </c>
      <c r="H243" s="10" t="s">
        <v>1324</v>
      </c>
      <c r="I243" s="11">
        <v>0.34</v>
      </c>
      <c r="J243" s="11">
        <v>0.06</v>
      </c>
      <c r="K243" s="11">
        <v>2.0400000000000001E-2</v>
      </c>
      <c r="L243" s="11">
        <v>101.2703226124945</v>
      </c>
      <c r="M243" s="11">
        <v>6.0762193567496722E-2</v>
      </c>
      <c r="N243" s="11">
        <v>2.0659145812948889E-2</v>
      </c>
    </row>
    <row r="244" spans="1:14" x14ac:dyDescent="0.25">
      <c r="A244" s="10" t="s">
        <v>493</v>
      </c>
      <c r="B244" s="10" t="s">
        <v>494</v>
      </c>
      <c r="C244" s="10" t="s">
        <v>1345</v>
      </c>
      <c r="D244" s="10" t="s">
        <v>1624</v>
      </c>
      <c r="E244" s="10" t="s">
        <v>1625</v>
      </c>
      <c r="F244" s="10" t="s">
        <v>1626</v>
      </c>
      <c r="G244" s="10" t="s">
        <v>1628</v>
      </c>
      <c r="H244" s="10" t="s">
        <v>1324</v>
      </c>
      <c r="I244" s="11">
        <v>0.34</v>
      </c>
      <c r="J244" s="11">
        <v>0.24699999999999989</v>
      </c>
      <c r="K244" s="11">
        <v>8.3979999999999985E-2</v>
      </c>
      <c r="L244" s="11">
        <v>100.20499987525569</v>
      </c>
      <c r="M244" s="11">
        <v>0.24750634969188151</v>
      </c>
      <c r="N244" s="11">
        <v>8.4152158895239706E-2</v>
      </c>
    </row>
    <row r="245" spans="1:14" x14ac:dyDescent="0.25">
      <c r="A245" s="10" t="s">
        <v>15</v>
      </c>
      <c r="B245" s="10" t="s">
        <v>16</v>
      </c>
      <c r="C245" s="10" t="s">
        <v>1342</v>
      </c>
      <c r="D245" s="10" t="s">
        <v>1355</v>
      </c>
      <c r="E245" s="10" t="s">
        <v>1356</v>
      </c>
      <c r="F245" s="10" t="s">
        <v>1357</v>
      </c>
      <c r="G245" s="10" t="s">
        <v>1358</v>
      </c>
      <c r="H245" s="10" t="s">
        <v>1325</v>
      </c>
      <c r="I245" s="11">
        <v>0.05</v>
      </c>
      <c r="J245" s="11">
        <v>1.45877759618311</v>
      </c>
      <c r="K245" s="11">
        <v>7.2938879809155505E-2</v>
      </c>
      <c r="L245" s="11">
        <v>112.2262160580291</v>
      </c>
      <c r="M245" s="11">
        <v>1.63713089689858</v>
      </c>
      <c r="N245" s="11">
        <v>8.1856544844929019E-2</v>
      </c>
    </row>
    <row r="246" spans="1:14" x14ac:dyDescent="0.25">
      <c r="A246" s="10" t="s">
        <v>17</v>
      </c>
      <c r="B246" s="10" t="s">
        <v>18</v>
      </c>
      <c r="C246" s="10" t="s">
        <v>1342</v>
      </c>
      <c r="D246" s="10" t="s">
        <v>1355</v>
      </c>
      <c r="E246" s="10" t="s">
        <v>1356</v>
      </c>
      <c r="F246" s="10" t="s">
        <v>1357</v>
      </c>
      <c r="G246" s="10" t="s">
        <v>1359</v>
      </c>
      <c r="H246" s="10" t="s">
        <v>1325</v>
      </c>
      <c r="I246" s="11">
        <v>0.05</v>
      </c>
      <c r="J246" s="11">
        <v>0.89531909009619215</v>
      </c>
      <c r="K246" s="11">
        <v>4.4765954504809607E-2</v>
      </c>
      <c r="L246" s="11">
        <v>106.14989401784629</v>
      </c>
      <c r="M246" s="11">
        <v>0.95038026525865349</v>
      </c>
      <c r="N246" s="11">
        <v>4.7519013262932668E-2</v>
      </c>
    </row>
    <row r="247" spans="1:14" x14ac:dyDescent="0.25">
      <c r="A247" s="10" t="s">
        <v>19</v>
      </c>
      <c r="B247" s="10" t="s">
        <v>8</v>
      </c>
      <c r="C247" s="10" t="s">
        <v>1342</v>
      </c>
      <c r="D247" s="10" t="s">
        <v>1355</v>
      </c>
      <c r="E247" s="10" t="s">
        <v>1356</v>
      </c>
      <c r="F247" s="10" t="s">
        <v>1360</v>
      </c>
      <c r="G247" s="10" t="s">
        <v>1361</v>
      </c>
      <c r="H247" s="10" t="s">
        <v>1325</v>
      </c>
      <c r="I247" s="11">
        <v>0.05</v>
      </c>
      <c r="J247" s="11">
        <v>0.39751806251990912</v>
      </c>
      <c r="K247" s="11">
        <v>1.9875903125995451E-2</v>
      </c>
      <c r="L247" s="11">
        <v>117.4203143698698</v>
      </c>
      <c r="M247" s="11">
        <v>0.4667669586878927</v>
      </c>
      <c r="N247" s="11">
        <v>2.333834793439463E-2</v>
      </c>
    </row>
    <row r="248" spans="1:14" x14ac:dyDescent="0.25">
      <c r="A248" s="10" t="s">
        <v>20</v>
      </c>
      <c r="B248" s="10" t="s">
        <v>9</v>
      </c>
      <c r="C248" s="10" t="s">
        <v>1342</v>
      </c>
      <c r="D248" s="10" t="s">
        <v>1355</v>
      </c>
      <c r="E248" s="10" t="s">
        <v>1356</v>
      </c>
      <c r="F248" s="10" t="s">
        <v>1360</v>
      </c>
      <c r="G248" s="10" t="s">
        <v>1362</v>
      </c>
      <c r="H248" s="10" t="s">
        <v>1325</v>
      </c>
      <c r="I248" s="11">
        <v>0.05</v>
      </c>
      <c r="J248" s="11">
        <v>0.91620465606975876</v>
      </c>
      <c r="K248" s="11">
        <v>4.5810232803487942E-2</v>
      </c>
      <c r="L248" s="11">
        <v>140.9902884920846</v>
      </c>
      <c r="M248" s="11">
        <v>1.291759587770664</v>
      </c>
      <c r="N248" s="11">
        <v>6.4587979388533209E-2</v>
      </c>
    </row>
    <row r="249" spans="1:14" x14ac:dyDescent="0.25">
      <c r="A249" s="10" t="s">
        <v>21</v>
      </c>
      <c r="B249" s="10" t="s">
        <v>22</v>
      </c>
      <c r="C249" s="10" t="s">
        <v>1342</v>
      </c>
      <c r="D249" s="10" t="s">
        <v>1355</v>
      </c>
      <c r="E249" s="10" t="s">
        <v>1356</v>
      </c>
      <c r="F249" s="10" t="s">
        <v>1363</v>
      </c>
      <c r="G249" s="10" t="s">
        <v>1364</v>
      </c>
      <c r="H249" s="10" t="s">
        <v>1325</v>
      </c>
      <c r="I249" s="11">
        <v>0.05</v>
      </c>
      <c r="J249" s="11">
        <v>8.3376758669618439E-2</v>
      </c>
      <c r="K249" s="11">
        <v>4.1688379334809218E-3</v>
      </c>
      <c r="L249" s="11">
        <v>112.8058450279853</v>
      </c>
      <c r="M249" s="11">
        <v>9.4053857174207112E-2</v>
      </c>
      <c r="N249" s="11">
        <v>4.7026928587103551E-3</v>
      </c>
    </row>
    <row r="250" spans="1:14" x14ac:dyDescent="0.25">
      <c r="A250" s="10" t="s">
        <v>23</v>
      </c>
      <c r="B250" s="10" t="s">
        <v>24</v>
      </c>
      <c r="C250" s="10" t="s">
        <v>1342</v>
      </c>
      <c r="D250" s="10" t="s">
        <v>1355</v>
      </c>
      <c r="E250" s="10" t="s">
        <v>1356</v>
      </c>
      <c r="F250" s="10" t="s">
        <v>1363</v>
      </c>
      <c r="G250" s="10" t="s">
        <v>1364</v>
      </c>
      <c r="H250" s="10" t="s">
        <v>1325</v>
      </c>
      <c r="I250" s="11">
        <v>0.05</v>
      </c>
      <c r="J250" s="11">
        <v>0.38027076595888137</v>
      </c>
      <c r="K250" s="11">
        <v>1.9013538297944069E-2</v>
      </c>
      <c r="L250" s="11">
        <v>125.6234452640111</v>
      </c>
      <c r="M250" s="11">
        <v>0.47770923752939121</v>
      </c>
      <c r="N250" s="11">
        <v>2.388546187646956E-2</v>
      </c>
    </row>
    <row r="251" spans="1:14" x14ac:dyDescent="0.25">
      <c r="A251" s="10" t="s">
        <v>25</v>
      </c>
      <c r="B251" s="10" t="s">
        <v>26</v>
      </c>
      <c r="C251" s="10" t="s">
        <v>1342</v>
      </c>
      <c r="D251" s="10" t="s">
        <v>1355</v>
      </c>
      <c r="E251" s="10" t="s">
        <v>1356</v>
      </c>
      <c r="F251" s="10" t="s">
        <v>1363</v>
      </c>
      <c r="G251" s="10" t="s">
        <v>1364</v>
      </c>
      <c r="H251" s="10" t="s">
        <v>1325</v>
      </c>
      <c r="I251" s="11">
        <v>0.05</v>
      </c>
      <c r="J251" s="11">
        <v>0.29896226251969238</v>
      </c>
      <c r="K251" s="11">
        <v>1.4948113125984619E-2</v>
      </c>
      <c r="L251" s="11">
        <v>105.84793221730941</v>
      </c>
      <c r="M251" s="11">
        <v>0.31644537298717862</v>
      </c>
      <c r="N251" s="11">
        <v>1.5822268649358932E-2</v>
      </c>
    </row>
    <row r="252" spans="1:14" x14ac:dyDescent="0.25">
      <c r="A252" s="10" t="s">
        <v>27</v>
      </c>
      <c r="B252" s="10" t="s">
        <v>28</v>
      </c>
      <c r="C252" s="10" t="s">
        <v>1342</v>
      </c>
      <c r="D252" s="10" t="s">
        <v>1355</v>
      </c>
      <c r="E252" s="10" t="s">
        <v>1356</v>
      </c>
      <c r="F252" s="10" t="s">
        <v>1363</v>
      </c>
      <c r="G252" s="10" t="s">
        <v>1364</v>
      </c>
      <c r="H252" s="10" t="s">
        <v>1325</v>
      </c>
      <c r="I252" s="11">
        <v>0.05</v>
      </c>
      <c r="J252" s="11">
        <v>0.30579007923206192</v>
      </c>
      <c r="K252" s="11">
        <v>1.528950396160309E-2</v>
      </c>
      <c r="L252" s="11">
        <v>139.5419380871918</v>
      </c>
      <c r="M252" s="11">
        <v>0.42670540303877857</v>
      </c>
      <c r="N252" s="11">
        <v>2.133527015193893E-2</v>
      </c>
    </row>
    <row r="253" spans="1:14" x14ac:dyDescent="0.25">
      <c r="A253" s="10" t="s">
        <v>29</v>
      </c>
      <c r="B253" s="10" t="s">
        <v>30</v>
      </c>
      <c r="C253" s="10" t="s">
        <v>1342</v>
      </c>
      <c r="D253" s="10" t="s">
        <v>1355</v>
      </c>
      <c r="E253" s="10" t="s">
        <v>1356</v>
      </c>
      <c r="F253" s="10" t="s">
        <v>1363</v>
      </c>
      <c r="G253" s="10" t="s">
        <v>1364</v>
      </c>
      <c r="H253" s="10" t="s">
        <v>1325</v>
      </c>
      <c r="I253" s="11">
        <v>0.05</v>
      </c>
      <c r="J253" s="11">
        <v>0.17047444026132469</v>
      </c>
      <c r="K253" s="11">
        <v>8.5237220130662348E-3</v>
      </c>
      <c r="L253" s="11">
        <v>111.5953304281922</v>
      </c>
      <c r="M253" s="11">
        <v>0.1902415149052365</v>
      </c>
      <c r="N253" s="11">
        <v>9.5120757452618228E-3</v>
      </c>
    </row>
    <row r="254" spans="1:14" x14ac:dyDescent="0.25">
      <c r="A254" s="10" t="s">
        <v>31</v>
      </c>
      <c r="B254" s="10" t="s">
        <v>32</v>
      </c>
      <c r="C254" s="10" t="s">
        <v>1342</v>
      </c>
      <c r="D254" s="10" t="s">
        <v>1355</v>
      </c>
      <c r="E254" s="10" t="s">
        <v>1356</v>
      </c>
      <c r="F254" s="10" t="s">
        <v>1363</v>
      </c>
      <c r="G254" s="10" t="s">
        <v>1364</v>
      </c>
      <c r="H254" s="10" t="s">
        <v>1325</v>
      </c>
      <c r="I254" s="11">
        <v>0.05</v>
      </c>
      <c r="J254" s="11">
        <v>0.29899564465143003</v>
      </c>
      <c r="K254" s="11">
        <v>1.49497822325715E-2</v>
      </c>
      <c r="L254" s="11">
        <v>106.21189296621471</v>
      </c>
      <c r="M254" s="11">
        <v>0.31756893407082049</v>
      </c>
      <c r="N254" s="11">
        <v>1.5878446703541028E-2</v>
      </c>
    </row>
    <row r="255" spans="1:14" x14ac:dyDescent="0.25">
      <c r="A255" s="10" t="s">
        <v>33</v>
      </c>
      <c r="B255" s="10" t="s">
        <v>34</v>
      </c>
      <c r="C255" s="10" t="s">
        <v>1342</v>
      </c>
      <c r="D255" s="10" t="s">
        <v>1355</v>
      </c>
      <c r="E255" s="10" t="s">
        <v>1356</v>
      </c>
      <c r="F255" s="10" t="s">
        <v>1363</v>
      </c>
      <c r="G255" s="10" t="s">
        <v>1365</v>
      </c>
      <c r="H255" s="10" t="s">
        <v>1325</v>
      </c>
      <c r="I255" s="11">
        <v>0.05</v>
      </c>
      <c r="J255" s="11">
        <v>1.418735236277501</v>
      </c>
      <c r="K255" s="11">
        <v>7.0936761813875038E-2</v>
      </c>
      <c r="L255" s="11">
        <v>124.1158799086609</v>
      </c>
      <c r="M255" s="11">
        <v>1.7608757220800391</v>
      </c>
      <c r="N255" s="11">
        <v>8.8043786104001959E-2</v>
      </c>
    </row>
    <row r="256" spans="1:14" x14ac:dyDescent="0.25">
      <c r="A256" s="10" t="s">
        <v>35</v>
      </c>
      <c r="B256" s="10" t="s">
        <v>36</v>
      </c>
      <c r="C256" s="10" t="s">
        <v>1342</v>
      </c>
      <c r="D256" s="10" t="s">
        <v>1355</v>
      </c>
      <c r="E256" s="10" t="s">
        <v>1356</v>
      </c>
      <c r="F256" s="10" t="s">
        <v>1363</v>
      </c>
      <c r="G256" s="10" t="s">
        <v>1365</v>
      </c>
      <c r="H256" s="10" t="s">
        <v>1325</v>
      </c>
      <c r="I256" s="11">
        <v>0.05</v>
      </c>
      <c r="J256" s="11">
        <v>1.129953090240571</v>
      </c>
      <c r="K256" s="11">
        <v>5.6497654512028553E-2</v>
      </c>
      <c r="L256" s="11">
        <v>128.28922031816401</v>
      </c>
      <c r="M256" s="11">
        <v>1.4496080094306281</v>
      </c>
      <c r="N256" s="11">
        <v>7.2480400471531412E-2</v>
      </c>
    </row>
    <row r="257" spans="1:14" x14ac:dyDescent="0.25">
      <c r="A257" s="10" t="s">
        <v>37</v>
      </c>
      <c r="B257" s="10" t="s">
        <v>38</v>
      </c>
      <c r="C257" s="10" t="s">
        <v>1342</v>
      </c>
      <c r="D257" s="10" t="s">
        <v>1355</v>
      </c>
      <c r="E257" s="10" t="s">
        <v>1356</v>
      </c>
      <c r="F257" s="10" t="s">
        <v>1366</v>
      </c>
      <c r="G257" s="10" t="s">
        <v>1367</v>
      </c>
      <c r="H257" s="10" t="s">
        <v>1325</v>
      </c>
      <c r="I257" s="11">
        <v>0.05</v>
      </c>
      <c r="J257" s="11">
        <v>0.27366895847056288</v>
      </c>
      <c r="K257" s="11">
        <v>1.3683447923528149E-2</v>
      </c>
      <c r="L257" s="11">
        <v>102.5418177078101</v>
      </c>
      <c r="M257" s="11">
        <v>0.28062512451774718</v>
      </c>
      <c r="N257" s="11">
        <v>1.403125622588736E-2</v>
      </c>
    </row>
    <row r="258" spans="1:14" x14ac:dyDescent="0.25">
      <c r="A258" s="10" t="s">
        <v>39</v>
      </c>
      <c r="B258" s="10" t="s">
        <v>40</v>
      </c>
      <c r="C258" s="10" t="s">
        <v>1342</v>
      </c>
      <c r="D258" s="10" t="s">
        <v>1355</v>
      </c>
      <c r="E258" s="10" t="s">
        <v>1356</v>
      </c>
      <c r="F258" s="10" t="s">
        <v>1366</v>
      </c>
      <c r="G258" s="10" t="s">
        <v>1367</v>
      </c>
      <c r="H258" s="10" t="s">
        <v>1325</v>
      </c>
      <c r="I258" s="11">
        <v>0.05</v>
      </c>
      <c r="J258" s="11">
        <v>1.48454825632094</v>
      </c>
      <c r="K258" s="11">
        <v>7.4227412816047E-2</v>
      </c>
      <c r="L258" s="11">
        <v>109.89714674642509</v>
      </c>
      <c r="M258" s="11">
        <v>1.631476175770519</v>
      </c>
      <c r="N258" s="11">
        <v>8.1573808788525923E-2</v>
      </c>
    </row>
    <row r="259" spans="1:14" x14ac:dyDescent="0.25">
      <c r="A259" s="10" t="s">
        <v>41</v>
      </c>
      <c r="B259" s="10" t="s">
        <v>42</v>
      </c>
      <c r="C259" s="10" t="s">
        <v>1342</v>
      </c>
      <c r="D259" s="10" t="s">
        <v>1355</v>
      </c>
      <c r="E259" s="10" t="s">
        <v>1356</v>
      </c>
      <c r="F259" s="10" t="s">
        <v>1368</v>
      </c>
      <c r="G259" s="10" t="s">
        <v>1369</v>
      </c>
      <c r="H259" s="10" t="s">
        <v>1325</v>
      </c>
      <c r="I259" s="11">
        <v>0.05</v>
      </c>
      <c r="J259" s="11">
        <v>0.67829410521419464</v>
      </c>
      <c r="K259" s="11">
        <v>3.3914705260709728E-2</v>
      </c>
      <c r="L259" s="11">
        <v>111.0614294282107</v>
      </c>
      <c r="M259" s="11">
        <v>0.75332312897817622</v>
      </c>
      <c r="N259" s="11">
        <v>3.7666156448908812E-2</v>
      </c>
    </row>
    <row r="260" spans="1:14" x14ac:dyDescent="0.25">
      <c r="A260" s="10" t="s">
        <v>43</v>
      </c>
      <c r="B260" s="10" t="s">
        <v>44</v>
      </c>
      <c r="C260" s="10" t="s">
        <v>1342</v>
      </c>
      <c r="D260" s="10" t="s">
        <v>1355</v>
      </c>
      <c r="E260" s="10" t="s">
        <v>1356</v>
      </c>
      <c r="F260" s="10" t="s">
        <v>1368</v>
      </c>
      <c r="G260" s="10" t="s">
        <v>1369</v>
      </c>
      <c r="H260" s="10" t="s">
        <v>1325</v>
      </c>
      <c r="I260" s="11">
        <v>0.05</v>
      </c>
      <c r="J260" s="11">
        <v>0.39680029758428081</v>
      </c>
      <c r="K260" s="11">
        <v>1.9840014879214041E-2</v>
      </c>
      <c r="L260" s="11">
        <v>130.75090886043429</v>
      </c>
      <c r="M260" s="11">
        <v>0.51881999545235491</v>
      </c>
      <c r="N260" s="11">
        <v>2.594099977261775E-2</v>
      </c>
    </row>
    <row r="261" spans="1:14" x14ac:dyDescent="0.25">
      <c r="A261" s="10" t="s">
        <v>45</v>
      </c>
      <c r="B261" s="10" t="s">
        <v>46</v>
      </c>
      <c r="C261" s="10" t="s">
        <v>1342</v>
      </c>
      <c r="D261" s="10" t="s">
        <v>1355</v>
      </c>
      <c r="E261" s="10" t="s">
        <v>1356</v>
      </c>
      <c r="F261" s="10" t="s">
        <v>1370</v>
      </c>
      <c r="G261" s="10" t="s">
        <v>1371</v>
      </c>
      <c r="H261" s="10" t="s">
        <v>1325</v>
      </c>
      <c r="I261" s="11">
        <v>0.05</v>
      </c>
      <c r="J261" s="11">
        <v>1.303620010488849E-2</v>
      </c>
      <c r="K261" s="11">
        <v>6.5181000524442464E-4</v>
      </c>
      <c r="L261" s="11">
        <v>118.61328252028569</v>
      </c>
      <c r="M261" s="11">
        <v>1.5462664860321161E-2</v>
      </c>
      <c r="N261" s="11">
        <v>7.731332430160583E-4</v>
      </c>
    </row>
    <row r="262" spans="1:14" x14ac:dyDescent="0.25">
      <c r="A262" s="10" t="s">
        <v>47</v>
      </c>
      <c r="B262" s="10" t="s">
        <v>48</v>
      </c>
      <c r="C262" s="10" t="s">
        <v>1342</v>
      </c>
      <c r="D262" s="10" t="s">
        <v>1355</v>
      </c>
      <c r="E262" s="10" t="s">
        <v>1356</v>
      </c>
      <c r="F262" s="10" t="s">
        <v>1370</v>
      </c>
      <c r="G262" s="10" t="s">
        <v>1372</v>
      </c>
      <c r="H262" s="10" t="s">
        <v>1325</v>
      </c>
      <c r="I262" s="11">
        <v>0.05</v>
      </c>
      <c r="J262" s="11">
        <v>6.5057439113023266E-2</v>
      </c>
      <c r="K262" s="11">
        <v>3.2528719556511629E-3</v>
      </c>
      <c r="L262" s="11">
        <v>123.1052954193234</v>
      </c>
      <c r="M262" s="11">
        <v>8.0089152612333764E-2</v>
      </c>
      <c r="N262" s="11">
        <v>4.0044576306166877E-3</v>
      </c>
    </row>
    <row r="263" spans="1:14" x14ac:dyDescent="0.25">
      <c r="A263" s="10" t="s">
        <v>49</v>
      </c>
      <c r="B263" s="10" t="s">
        <v>50</v>
      </c>
      <c r="C263" s="10" t="s">
        <v>1342</v>
      </c>
      <c r="D263" s="10" t="s">
        <v>1355</v>
      </c>
      <c r="E263" s="10" t="s">
        <v>1373</v>
      </c>
      <c r="F263" s="10" t="s">
        <v>1374</v>
      </c>
      <c r="G263" s="10" t="s">
        <v>1375</v>
      </c>
      <c r="H263" s="10" t="s">
        <v>1325</v>
      </c>
      <c r="I263" s="11">
        <v>0.05</v>
      </c>
      <c r="J263" s="11">
        <v>1.6784092301796449</v>
      </c>
      <c r="K263" s="11">
        <v>8.3920461508982275E-2</v>
      </c>
      <c r="L263" s="11">
        <v>115.46402454092519</v>
      </c>
      <c r="M263" s="11">
        <v>1.93795884543178</v>
      </c>
      <c r="N263" s="11">
        <v>9.6897942271589002E-2</v>
      </c>
    </row>
    <row r="264" spans="1:14" x14ac:dyDescent="0.25">
      <c r="A264" s="10" t="s">
        <v>51</v>
      </c>
      <c r="B264" s="10" t="s">
        <v>52</v>
      </c>
      <c r="C264" s="10" t="s">
        <v>1342</v>
      </c>
      <c r="D264" s="10" t="s">
        <v>1355</v>
      </c>
      <c r="E264" s="10" t="s">
        <v>1373</v>
      </c>
      <c r="F264" s="10" t="s">
        <v>1374</v>
      </c>
      <c r="G264" s="10" t="s">
        <v>1375</v>
      </c>
      <c r="H264" s="10" t="s">
        <v>1325</v>
      </c>
      <c r="I264" s="11">
        <v>0.05</v>
      </c>
      <c r="J264" s="11">
        <v>0.2728640130862402</v>
      </c>
      <c r="K264" s="11">
        <v>1.364320065431201E-2</v>
      </c>
      <c r="L264" s="11">
        <v>115.5453176953734</v>
      </c>
      <c r="M264" s="11">
        <v>0.31528159079684159</v>
      </c>
      <c r="N264" s="11">
        <v>1.5764079539842081E-2</v>
      </c>
    </row>
    <row r="265" spans="1:14" x14ac:dyDescent="0.25">
      <c r="A265" s="10" t="s">
        <v>53</v>
      </c>
      <c r="B265" s="10" t="s">
        <v>54</v>
      </c>
      <c r="C265" s="10" t="s">
        <v>1342</v>
      </c>
      <c r="D265" s="10" t="s">
        <v>1355</v>
      </c>
      <c r="E265" s="10" t="s">
        <v>1373</v>
      </c>
      <c r="F265" s="10" t="s">
        <v>1374</v>
      </c>
      <c r="G265" s="10" t="s">
        <v>1375</v>
      </c>
      <c r="H265" s="10" t="s">
        <v>1325</v>
      </c>
      <c r="I265" s="11">
        <v>0.05</v>
      </c>
      <c r="J265" s="11">
        <v>8.1460571821624556E-2</v>
      </c>
      <c r="K265" s="11">
        <v>4.0730285910812276E-3</v>
      </c>
      <c r="L265" s="11">
        <v>106.3227618631567</v>
      </c>
      <c r="M265" s="11">
        <v>8.6611129790271579E-2</v>
      </c>
      <c r="N265" s="11">
        <v>4.3305564895135783E-3</v>
      </c>
    </row>
    <row r="266" spans="1:14" x14ac:dyDescent="0.25">
      <c r="A266" s="10" t="s">
        <v>55</v>
      </c>
      <c r="B266" s="10" t="s">
        <v>56</v>
      </c>
      <c r="C266" s="10" t="s">
        <v>1342</v>
      </c>
      <c r="D266" s="10" t="s">
        <v>1355</v>
      </c>
      <c r="E266" s="10" t="s">
        <v>1373</v>
      </c>
      <c r="F266" s="10" t="s">
        <v>1374</v>
      </c>
      <c r="G266" s="10" t="s">
        <v>1375</v>
      </c>
      <c r="H266" s="10" t="s">
        <v>1325</v>
      </c>
      <c r="I266" s="11">
        <v>0.05</v>
      </c>
      <c r="J266" s="11">
        <v>0.22284973469075109</v>
      </c>
      <c r="K266" s="11">
        <v>1.1142486734537559E-2</v>
      </c>
      <c r="L266" s="11">
        <v>115.46402454092519</v>
      </c>
      <c r="M266" s="11">
        <v>0.25731127235271561</v>
      </c>
      <c r="N266" s="11">
        <v>1.2865563617635779E-2</v>
      </c>
    </row>
    <row r="267" spans="1:14" x14ac:dyDescent="0.25">
      <c r="A267" s="10" t="s">
        <v>57</v>
      </c>
      <c r="B267" s="10" t="s">
        <v>58</v>
      </c>
      <c r="C267" s="10" t="s">
        <v>1342</v>
      </c>
      <c r="D267" s="10" t="s">
        <v>1355</v>
      </c>
      <c r="E267" s="10" t="s">
        <v>1373</v>
      </c>
      <c r="F267" s="10" t="s">
        <v>1374</v>
      </c>
      <c r="G267" s="10" t="s">
        <v>1375</v>
      </c>
      <c r="H267" s="10" t="s">
        <v>1325</v>
      </c>
      <c r="I267" s="11">
        <v>0.05</v>
      </c>
      <c r="J267" s="11">
        <v>0.45192256416903998</v>
      </c>
      <c r="K267" s="11">
        <v>2.2596128208451999E-2</v>
      </c>
      <c r="L267" s="11">
        <v>108.8633114644669</v>
      </c>
      <c r="M267" s="11">
        <v>0.49197786860954729</v>
      </c>
      <c r="N267" s="11">
        <v>2.4598893430477369E-2</v>
      </c>
    </row>
    <row r="268" spans="1:14" x14ac:dyDescent="0.25">
      <c r="A268" s="10" t="s">
        <v>59</v>
      </c>
      <c r="B268" s="10" t="s">
        <v>60</v>
      </c>
      <c r="C268" s="10" t="s">
        <v>1342</v>
      </c>
      <c r="D268" s="10" t="s">
        <v>1355</v>
      </c>
      <c r="E268" s="10" t="s">
        <v>1373</v>
      </c>
      <c r="F268" s="10" t="s">
        <v>1374</v>
      </c>
      <c r="G268" s="10" t="s">
        <v>1375</v>
      </c>
      <c r="H268" s="10" t="s">
        <v>1325</v>
      </c>
      <c r="I268" s="11">
        <v>0.05</v>
      </c>
      <c r="J268" s="11">
        <v>0.2265066468377866</v>
      </c>
      <c r="K268" s="11">
        <v>1.132533234188933E-2</v>
      </c>
      <c r="L268" s="11">
        <v>109.224768253359</v>
      </c>
      <c r="M268" s="11">
        <v>0.24740136008702679</v>
      </c>
      <c r="N268" s="11">
        <v>1.237006800435134E-2</v>
      </c>
    </row>
    <row r="269" spans="1:14" x14ac:dyDescent="0.25">
      <c r="A269" s="10" t="s">
        <v>61</v>
      </c>
      <c r="B269" s="10" t="s">
        <v>62</v>
      </c>
      <c r="C269" s="10" t="s">
        <v>1342</v>
      </c>
      <c r="D269" s="10" t="s">
        <v>1355</v>
      </c>
      <c r="E269" s="10" t="s">
        <v>1373</v>
      </c>
      <c r="F269" s="10" t="s">
        <v>1374</v>
      </c>
      <c r="G269" s="10" t="s">
        <v>1376</v>
      </c>
      <c r="H269" s="10" t="s">
        <v>1325</v>
      </c>
      <c r="I269" s="11">
        <v>0.05</v>
      </c>
      <c r="J269" s="11">
        <v>0.16493356764397279</v>
      </c>
      <c r="K269" s="11">
        <v>8.2466783821986394E-3</v>
      </c>
      <c r="L269" s="11">
        <v>108.22630057712171</v>
      </c>
      <c r="M269" s="11">
        <v>0.1785014986709364</v>
      </c>
      <c r="N269" s="11">
        <v>8.9250749335468213E-3</v>
      </c>
    </row>
    <row r="270" spans="1:14" x14ac:dyDescent="0.25">
      <c r="A270" s="10" t="s">
        <v>63</v>
      </c>
      <c r="B270" s="10" t="s">
        <v>64</v>
      </c>
      <c r="C270" s="10" t="s">
        <v>1342</v>
      </c>
      <c r="D270" s="10" t="s">
        <v>1355</v>
      </c>
      <c r="E270" s="10" t="s">
        <v>1373</v>
      </c>
      <c r="F270" s="10" t="s">
        <v>1374</v>
      </c>
      <c r="G270" s="10" t="s">
        <v>1376</v>
      </c>
      <c r="H270" s="10" t="s">
        <v>1325</v>
      </c>
      <c r="I270" s="11">
        <v>0.05</v>
      </c>
      <c r="J270" s="11">
        <v>6.5231996755512528E-2</v>
      </c>
      <c r="K270" s="11">
        <v>3.2615998377756271E-3</v>
      </c>
      <c r="L270" s="11">
        <v>104.7451032421541</v>
      </c>
      <c r="M270" s="11">
        <v>6.8327322348480227E-2</v>
      </c>
      <c r="N270" s="11">
        <v>3.4163661174240112E-3</v>
      </c>
    </row>
    <row r="271" spans="1:14" x14ac:dyDescent="0.25">
      <c r="A271" s="10" t="s">
        <v>65</v>
      </c>
      <c r="B271" s="10" t="s">
        <v>66</v>
      </c>
      <c r="C271" s="10" t="s">
        <v>1342</v>
      </c>
      <c r="D271" s="10" t="s">
        <v>1355</v>
      </c>
      <c r="E271" s="10" t="s">
        <v>1373</v>
      </c>
      <c r="F271" s="10" t="s">
        <v>1374</v>
      </c>
      <c r="G271" s="10" t="s">
        <v>1376</v>
      </c>
      <c r="H271" s="10" t="s">
        <v>1325</v>
      </c>
      <c r="I271" s="11">
        <v>0.05</v>
      </c>
      <c r="J271" s="11">
        <v>9.5217665967349194E-2</v>
      </c>
      <c r="K271" s="11">
        <v>4.7608832983674597E-3</v>
      </c>
      <c r="L271" s="11">
        <v>104.7451032421541</v>
      </c>
      <c r="M271" s="11">
        <v>9.9735842522269358E-2</v>
      </c>
      <c r="N271" s="11">
        <v>4.9867921261134681E-3</v>
      </c>
    </row>
    <row r="272" spans="1:14" x14ac:dyDescent="0.25">
      <c r="A272" s="10" t="s">
        <v>67</v>
      </c>
      <c r="B272" s="10" t="s">
        <v>68</v>
      </c>
      <c r="C272" s="10" t="s">
        <v>1342</v>
      </c>
      <c r="D272" s="10" t="s">
        <v>1355</v>
      </c>
      <c r="E272" s="10" t="s">
        <v>1373</v>
      </c>
      <c r="F272" s="10" t="s">
        <v>1374</v>
      </c>
      <c r="G272" s="10" t="s">
        <v>1376</v>
      </c>
      <c r="H272" s="10" t="s">
        <v>1325</v>
      </c>
      <c r="I272" s="11">
        <v>0.05</v>
      </c>
      <c r="J272" s="11">
        <v>1.0748662828142099</v>
      </c>
      <c r="K272" s="11">
        <v>5.3743314140710513E-2</v>
      </c>
      <c r="L272" s="11">
        <v>108.22630057712171</v>
      </c>
      <c r="M272" s="11">
        <v>1.163288014040643</v>
      </c>
      <c r="N272" s="11">
        <v>5.8164400702032139E-2</v>
      </c>
    </row>
    <row r="273" spans="1:14" x14ac:dyDescent="0.25">
      <c r="A273" s="10" t="s">
        <v>69</v>
      </c>
      <c r="B273" s="10" t="s">
        <v>70</v>
      </c>
      <c r="C273" s="10" t="s">
        <v>1342</v>
      </c>
      <c r="D273" s="10" t="s">
        <v>1355</v>
      </c>
      <c r="E273" s="10" t="s">
        <v>1373</v>
      </c>
      <c r="F273" s="10" t="s">
        <v>1374</v>
      </c>
      <c r="G273" s="10" t="s">
        <v>1376</v>
      </c>
      <c r="H273" s="10" t="s">
        <v>1325</v>
      </c>
      <c r="I273" s="11">
        <v>0.05</v>
      </c>
      <c r="J273" s="11">
        <v>1.1434424315113181</v>
      </c>
      <c r="K273" s="11">
        <v>5.7172121575565893E-2</v>
      </c>
      <c r="L273" s="11">
        <v>108.22630057712171</v>
      </c>
      <c r="M273" s="11">
        <v>1.2375054428537879</v>
      </c>
      <c r="N273" s="11">
        <v>6.1875272142689397E-2</v>
      </c>
    </row>
    <row r="274" spans="1:14" x14ac:dyDescent="0.25">
      <c r="A274" s="10" t="s">
        <v>71</v>
      </c>
      <c r="B274" s="10" t="s">
        <v>72</v>
      </c>
      <c r="C274" s="10" t="s">
        <v>1342</v>
      </c>
      <c r="D274" s="10" t="s">
        <v>1355</v>
      </c>
      <c r="E274" s="10" t="s">
        <v>1373</v>
      </c>
      <c r="F274" s="10" t="s">
        <v>1374</v>
      </c>
      <c r="G274" s="10" t="s">
        <v>1377</v>
      </c>
      <c r="H274" s="10" t="s">
        <v>1325</v>
      </c>
      <c r="I274" s="11">
        <v>0.05</v>
      </c>
      <c r="J274" s="11">
        <v>0.4363533992783819</v>
      </c>
      <c r="K274" s="11">
        <v>2.1817669963919099E-2</v>
      </c>
      <c r="L274" s="11">
        <v>103.175326053323</v>
      </c>
      <c r="M274" s="11">
        <v>0.45020904245022891</v>
      </c>
      <c r="N274" s="11">
        <v>2.2510452122511449E-2</v>
      </c>
    </row>
    <row r="275" spans="1:14" x14ac:dyDescent="0.25">
      <c r="A275" s="10" t="s">
        <v>73</v>
      </c>
      <c r="B275" s="10" t="s">
        <v>74</v>
      </c>
      <c r="C275" s="10" t="s">
        <v>1342</v>
      </c>
      <c r="D275" s="10" t="s">
        <v>1355</v>
      </c>
      <c r="E275" s="10" t="s">
        <v>1373</v>
      </c>
      <c r="F275" s="10" t="s">
        <v>1374</v>
      </c>
      <c r="G275" s="10" t="s">
        <v>1377</v>
      </c>
      <c r="H275" s="10" t="s">
        <v>1325</v>
      </c>
      <c r="I275" s="11">
        <v>0.05</v>
      </c>
      <c r="J275" s="11">
        <v>0.5074102772995821</v>
      </c>
      <c r="K275" s="11">
        <v>2.537051386497911E-2</v>
      </c>
      <c r="L275" s="11">
        <v>117.6733433869076</v>
      </c>
      <c r="M275" s="11">
        <v>0.5970866379871973</v>
      </c>
      <c r="N275" s="11">
        <v>2.9854331899359869E-2</v>
      </c>
    </row>
    <row r="276" spans="1:14" x14ac:dyDescent="0.25">
      <c r="A276" s="10" t="s">
        <v>75</v>
      </c>
      <c r="B276" s="10" t="s">
        <v>76</v>
      </c>
      <c r="C276" s="10" t="s">
        <v>1342</v>
      </c>
      <c r="D276" s="10" t="s">
        <v>1355</v>
      </c>
      <c r="E276" s="10" t="s">
        <v>1373</v>
      </c>
      <c r="F276" s="10" t="s">
        <v>1378</v>
      </c>
      <c r="G276" s="10" t="s">
        <v>1379</v>
      </c>
      <c r="H276" s="10" t="s">
        <v>1325</v>
      </c>
      <c r="I276" s="11">
        <v>0.05</v>
      </c>
      <c r="J276" s="11">
        <v>6.4183327515569044E-2</v>
      </c>
      <c r="K276" s="11">
        <v>3.209166375778452E-3</v>
      </c>
      <c r="L276" s="11">
        <v>104.6619924506637</v>
      </c>
      <c r="M276" s="11">
        <v>6.717554939892964E-2</v>
      </c>
      <c r="N276" s="11">
        <v>3.3587774699464822E-3</v>
      </c>
    </row>
    <row r="277" spans="1:14" x14ac:dyDescent="0.25">
      <c r="A277" s="10" t="s">
        <v>77</v>
      </c>
      <c r="B277" s="10" t="s">
        <v>78</v>
      </c>
      <c r="C277" s="10" t="s">
        <v>1342</v>
      </c>
      <c r="D277" s="10" t="s">
        <v>1355</v>
      </c>
      <c r="E277" s="10" t="s">
        <v>1373</v>
      </c>
      <c r="F277" s="10" t="s">
        <v>1380</v>
      </c>
      <c r="G277" s="10" t="s">
        <v>1381</v>
      </c>
      <c r="H277" s="10" t="s">
        <v>1325</v>
      </c>
      <c r="I277" s="11">
        <v>0.05</v>
      </c>
      <c r="J277" s="11">
        <v>0.48220082335643127</v>
      </c>
      <c r="K277" s="11">
        <v>2.4110041167821561E-2</v>
      </c>
      <c r="L277" s="11">
        <v>105.2963892644546</v>
      </c>
      <c r="M277" s="11">
        <v>0.50774005599779293</v>
      </c>
      <c r="N277" s="11">
        <v>2.538700279988965E-2</v>
      </c>
    </row>
    <row r="278" spans="1:14" x14ac:dyDescent="0.25">
      <c r="A278" s="10" t="s">
        <v>79</v>
      </c>
      <c r="B278" s="10" t="s">
        <v>80</v>
      </c>
      <c r="C278" s="10" t="s">
        <v>1342</v>
      </c>
      <c r="D278" s="10" t="s">
        <v>1355</v>
      </c>
      <c r="E278" s="10" t="s">
        <v>1373</v>
      </c>
      <c r="F278" s="10" t="s">
        <v>1380</v>
      </c>
      <c r="G278" s="10" t="s">
        <v>1381</v>
      </c>
      <c r="H278" s="10" t="s">
        <v>1325</v>
      </c>
      <c r="I278" s="11">
        <v>0.05</v>
      </c>
      <c r="J278" s="11">
        <v>1.040606462873555</v>
      </c>
      <c r="K278" s="11">
        <v>5.2030323143677747E-2</v>
      </c>
      <c r="L278" s="11">
        <v>110.1410655650722</v>
      </c>
      <c r="M278" s="11">
        <v>1.146135046547941</v>
      </c>
      <c r="N278" s="11">
        <v>5.7306752327397043E-2</v>
      </c>
    </row>
    <row r="279" spans="1:14" x14ac:dyDescent="0.25">
      <c r="A279" s="10" t="s">
        <v>81</v>
      </c>
      <c r="B279" s="10" t="s">
        <v>82</v>
      </c>
      <c r="C279" s="10" t="s">
        <v>1342</v>
      </c>
      <c r="D279" s="10" t="s">
        <v>1355</v>
      </c>
      <c r="E279" s="10" t="s">
        <v>1373</v>
      </c>
      <c r="F279" s="10" t="s">
        <v>1380</v>
      </c>
      <c r="G279" s="10" t="s">
        <v>1381</v>
      </c>
      <c r="H279" s="10" t="s">
        <v>1325</v>
      </c>
      <c r="I279" s="11">
        <v>0.05</v>
      </c>
      <c r="J279" s="11">
        <v>0.2671350318038806</v>
      </c>
      <c r="K279" s="11">
        <v>1.3356751590194031E-2</v>
      </c>
      <c r="L279" s="11">
        <v>117.3100636453181</v>
      </c>
      <c r="M279" s="11">
        <v>0.31337627582807293</v>
      </c>
      <c r="N279" s="11">
        <v>1.5668813791403651E-2</v>
      </c>
    </row>
    <row r="280" spans="1:14" x14ac:dyDescent="0.25">
      <c r="A280" s="10" t="s">
        <v>83</v>
      </c>
      <c r="B280" s="10" t="s">
        <v>84</v>
      </c>
      <c r="C280" s="10" t="s">
        <v>1342</v>
      </c>
      <c r="D280" s="10" t="s">
        <v>1355</v>
      </c>
      <c r="E280" s="10" t="s">
        <v>1373</v>
      </c>
      <c r="F280" s="10" t="s">
        <v>1380</v>
      </c>
      <c r="G280" s="10" t="s">
        <v>1382</v>
      </c>
      <c r="H280" s="10" t="s">
        <v>1325</v>
      </c>
      <c r="I280" s="11">
        <v>0.05</v>
      </c>
      <c r="J280" s="11">
        <v>0.51867355190997233</v>
      </c>
      <c r="K280" s="11">
        <v>2.5933677595498621E-2</v>
      </c>
      <c r="L280" s="11">
        <v>107.5905370439684</v>
      </c>
      <c r="M280" s="11">
        <v>0.55804366000496541</v>
      </c>
      <c r="N280" s="11">
        <v>2.7902183000248271E-2</v>
      </c>
    </row>
    <row r="281" spans="1:14" x14ac:dyDescent="0.25">
      <c r="A281" s="10" t="s">
        <v>85</v>
      </c>
      <c r="B281" s="10" t="s">
        <v>86</v>
      </c>
      <c r="C281" s="10" t="s">
        <v>1342</v>
      </c>
      <c r="D281" s="10" t="s">
        <v>1355</v>
      </c>
      <c r="E281" s="10" t="s">
        <v>1373</v>
      </c>
      <c r="F281" s="10" t="s">
        <v>1380</v>
      </c>
      <c r="G281" s="10" t="s">
        <v>1382</v>
      </c>
      <c r="H281" s="10" t="s">
        <v>1325</v>
      </c>
      <c r="I281" s="11">
        <v>0.05</v>
      </c>
      <c r="J281" s="11">
        <v>0.79079098083459798</v>
      </c>
      <c r="K281" s="11">
        <v>3.9539549041729898E-2</v>
      </c>
      <c r="L281" s="11">
        <v>102.94054169956701</v>
      </c>
      <c r="M281" s="11">
        <v>0.81404451938245459</v>
      </c>
      <c r="N281" s="11">
        <v>4.0702225969122742E-2</v>
      </c>
    </row>
    <row r="282" spans="1:14" x14ac:dyDescent="0.25">
      <c r="A282" s="10" t="s">
        <v>87</v>
      </c>
      <c r="B282" s="10" t="s">
        <v>88</v>
      </c>
      <c r="C282" s="10" t="s">
        <v>1342</v>
      </c>
      <c r="D282" s="10" t="s">
        <v>1355</v>
      </c>
      <c r="E282" s="10" t="s">
        <v>1373</v>
      </c>
      <c r="F282" s="10" t="s">
        <v>1380</v>
      </c>
      <c r="G282" s="10" t="s">
        <v>1382</v>
      </c>
      <c r="H282" s="10" t="s">
        <v>1325</v>
      </c>
      <c r="I282" s="11">
        <v>0.05</v>
      </c>
      <c r="J282" s="11">
        <v>0.1776721023985795</v>
      </c>
      <c r="K282" s="11">
        <v>8.8836051199289775E-3</v>
      </c>
      <c r="L282" s="11">
        <v>141.9054776913475</v>
      </c>
      <c r="M282" s="11">
        <v>0.25212644563296432</v>
      </c>
      <c r="N282" s="11">
        <v>1.260632228164822E-2</v>
      </c>
    </row>
    <row r="283" spans="1:14" x14ac:dyDescent="0.25">
      <c r="A283" s="10" t="s">
        <v>89</v>
      </c>
      <c r="B283" s="10" t="s">
        <v>90</v>
      </c>
      <c r="C283" s="10" t="s">
        <v>1342</v>
      </c>
      <c r="D283" s="10" t="s">
        <v>1355</v>
      </c>
      <c r="E283" s="10" t="s">
        <v>1383</v>
      </c>
      <c r="F283" s="10" t="s">
        <v>1384</v>
      </c>
      <c r="G283" s="10" t="s">
        <v>1385</v>
      </c>
      <c r="H283" s="10" t="s">
        <v>1325</v>
      </c>
      <c r="I283" s="11">
        <v>0.05</v>
      </c>
      <c r="J283" s="11">
        <v>0.17896795813326261</v>
      </c>
      <c r="K283" s="11">
        <v>8.948397906663132E-3</v>
      </c>
      <c r="L283" s="11">
        <v>118.275988996903</v>
      </c>
      <c r="M283" s="11">
        <v>0.2116761224696796</v>
      </c>
      <c r="N283" s="11">
        <v>1.0583806123483979E-2</v>
      </c>
    </row>
    <row r="284" spans="1:14" x14ac:dyDescent="0.25">
      <c r="A284" s="10" t="s">
        <v>91</v>
      </c>
      <c r="B284" s="10" t="s">
        <v>92</v>
      </c>
      <c r="C284" s="10" t="s">
        <v>1342</v>
      </c>
      <c r="D284" s="10" t="s">
        <v>1355</v>
      </c>
      <c r="E284" s="10" t="s">
        <v>1383</v>
      </c>
      <c r="F284" s="10" t="s">
        <v>1384</v>
      </c>
      <c r="G284" s="10" t="s">
        <v>1386</v>
      </c>
      <c r="H284" s="10" t="s">
        <v>1325</v>
      </c>
      <c r="I284" s="11">
        <v>0.05</v>
      </c>
      <c r="J284" s="11">
        <v>0.56428142218463573</v>
      </c>
      <c r="K284" s="11">
        <v>2.8214071109231791E-2</v>
      </c>
      <c r="L284" s="11">
        <v>110.61857483514891</v>
      </c>
      <c r="M284" s="11">
        <v>0.62420006728015398</v>
      </c>
      <c r="N284" s="11">
        <v>3.1210003364007699E-2</v>
      </c>
    </row>
    <row r="285" spans="1:14" x14ac:dyDescent="0.25">
      <c r="A285" s="10" t="s">
        <v>93</v>
      </c>
      <c r="B285" s="10" t="s">
        <v>94</v>
      </c>
      <c r="C285" s="10" t="s">
        <v>1342</v>
      </c>
      <c r="D285" s="10" t="s">
        <v>1355</v>
      </c>
      <c r="E285" s="10" t="s">
        <v>1383</v>
      </c>
      <c r="F285" s="10" t="s">
        <v>1384</v>
      </c>
      <c r="G285" s="10" t="s">
        <v>1387</v>
      </c>
      <c r="H285" s="10" t="s">
        <v>1325</v>
      </c>
      <c r="I285" s="11">
        <v>0.05</v>
      </c>
      <c r="J285" s="11">
        <v>2.3156804800916139E-2</v>
      </c>
      <c r="K285" s="11">
        <v>1.1578402400458071E-3</v>
      </c>
      <c r="L285" s="11">
        <v>112.7549908247973</v>
      </c>
      <c r="M285" s="11">
        <v>2.6110453128589228E-2</v>
      </c>
      <c r="N285" s="11">
        <v>1.3055226564294611E-3</v>
      </c>
    </row>
    <row r="286" spans="1:14" x14ac:dyDescent="0.25">
      <c r="A286" s="10" t="s">
        <v>95</v>
      </c>
      <c r="B286" s="10" t="s">
        <v>96</v>
      </c>
      <c r="C286" s="10" t="s">
        <v>1342</v>
      </c>
      <c r="D286" s="10" t="s">
        <v>1355</v>
      </c>
      <c r="E286" s="10" t="s">
        <v>1383</v>
      </c>
      <c r="F286" s="10" t="s">
        <v>1388</v>
      </c>
      <c r="G286" s="10" t="s">
        <v>1389</v>
      </c>
      <c r="H286" s="10" t="s">
        <v>1325</v>
      </c>
      <c r="I286" s="11">
        <v>0.05</v>
      </c>
      <c r="J286" s="11">
        <v>0.1196335712614668</v>
      </c>
      <c r="K286" s="11">
        <v>5.9816785630733421E-3</v>
      </c>
      <c r="L286" s="11">
        <v>147.0733031615884</v>
      </c>
      <c r="M286" s="11">
        <v>0.17594904494441199</v>
      </c>
      <c r="N286" s="11">
        <v>8.7974522472206006E-3</v>
      </c>
    </row>
    <row r="287" spans="1:14" x14ac:dyDescent="0.25">
      <c r="A287" s="10" t="s">
        <v>97</v>
      </c>
      <c r="B287" s="10" t="s">
        <v>98</v>
      </c>
      <c r="C287" s="10" t="s">
        <v>1342</v>
      </c>
      <c r="D287" s="10" t="s">
        <v>1355</v>
      </c>
      <c r="E287" s="10" t="s">
        <v>1383</v>
      </c>
      <c r="F287" s="10" t="s">
        <v>1390</v>
      </c>
      <c r="G287" s="10" t="s">
        <v>1391</v>
      </c>
      <c r="H287" s="10" t="s">
        <v>1325</v>
      </c>
      <c r="I287" s="11">
        <v>0.05</v>
      </c>
      <c r="J287" s="11">
        <v>6.5678703990686371E-2</v>
      </c>
      <c r="K287" s="11">
        <v>3.2839351995343192E-3</v>
      </c>
      <c r="L287" s="11">
        <v>113.66559735545449</v>
      </c>
      <c r="M287" s="11">
        <v>7.4654091226334401E-2</v>
      </c>
      <c r="N287" s="11">
        <v>3.73270456131672E-3</v>
      </c>
    </row>
    <row r="288" spans="1:14" x14ac:dyDescent="0.25">
      <c r="A288" s="10" t="s">
        <v>99</v>
      </c>
      <c r="B288" s="10" t="s">
        <v>100</v>
      </c>
      <c r="C288" s="10" t="s">
        <v>1342</v>
      </c>
      <c r="D288" s="10" t="s">
        <v>1355</v>
      </c>
      <c r="E288" s="10" t="s">
        <v>1392</v>
      </c>
      <c r="F288" s="10" t="s">
        <v>1393</v>
      </c>
      <c r="G288" s="10" t="s">
        <v>1394</v>
      </c>
      <c r="H288" s="10" t="s">
        <v>1325</v>
      </c>
      <c r="I288" s="11">
        <v>0.05</v>
      </c>
      <c r="J288" s="11">
        <v>0.1154562605960521</v>
      </c>
      <c r="K288" s="11">
        <v>5.7728130298026039E-3</v>
      </c>
      <c r="L288" s="11">
        <v>113.6270523328692</v>
      </c>
      <c r="M288" s="11">
        <v>0.13118954564904989</v>
      </c>
      <c r="N288" s="11">
        <v>6.5594772824524939E-3</v>
      </c>
    </row>
    <row r="289" spans="1:14" x14ac:dyDescent="0.25">
      <c r="A289" s="10" t="s">
        <v>101</v>
      </c>
      <c r="B289" s="10" t="s">
        <v>102</v>
      </c>
      <c r="C289" s="10" t="s">
        <v>1342</v>
      </c>
      <c r="D289" s="10" t="s">
        <v>1355</v>
      </c>
      <c r="E289" s="10" t="s">
        <v>1392</v>
      </c>
      <c r="F289" s="10" t="s">
        <v>1395</v>
      </c>
      <c r="G289" s="10" t="s">
        <v>1396</v>
      </c>
      <c r="H289" s="10" t="s">
        <v>1325</v>
      </c>
      <c r="I289" s="11">
        <v>0.05</v>
      </c>
      <c r="J289" s="11">
        <v>4.0562230611204987E-2</v>
      </c>
      <c r="K289" s="11">
        <v>2.0281115305602489E-3</v>
      </c>
      <c r="L289" s="11">
        <v>121.68499440297541</v>
      </c>
      <c r="M289" s="11">
        <v>4.9358148048966773E-2</v>
      </c>
      <c r="N289" s="11">
        <v>2.4679074024483382E-3</v>
      </c>
    </row>
    <row r="290" spans="1:14" x14ac:dyDescent="0.25">
      <c r="A290" s="10" t="s">
        <v>103</v>
      </c>
      <c r="B290" s="10" t="s">
        <v>104</v>
      </c>
      <c r="C290" s="10" t="s">
        <v>1342</v>
      </c>
      <c r="D290" s="10" t="s">
        <v>1355</v>
      </c>
      <c r="E290" s="10" t="s">
        <v>1392</v>
      </c>
      <c r="F290" s="10" t="s">
        <v>1397</v>
      </c>
      <c r="G290" s="10" t="s">
        <v>1398</v>
      </c>
      <c r="H290" s="10" t="s">
        <v>1325</v>
      </c>
      <c r="I290" s="11">
        <v>0.05</v>
      </c>
      <c r="J290" s="11">
        <v>1.1798289673328</v>
      </c>
      <c r="K290" s="11">
        <v>5.8991448366639998E-2</v>
      </c>
      <c r="L290" s="11">
        <v>104.042795975193</v>
      </c>
      <c r="M290" s="11">
        <v>1.227527045338292</v>
      </c>
      <c r="N290" s="11">
        <v>6.1376352266914611E-2</v>
      </c>
    </row>
    <row r="291" spans="1:14" x14ac:dyDescent="0.25">
      <c r="A291" s="10" t="s">
        <v>105</v>
      </c>
      <c r="B291" s="10" t="s">
        <v>10</v>
      </c>
      <c r="C291" s="10" t="s">
        <v>1342</v>
      </c>
      <c r="D291" s="10" t="s">
        <v>1355</v>
      </c>
      <c r="E291" s="10" t="s">
        <v>1392</v>
      </c>
      <c r="F291" s="10" t="s">
        <v>1399</v>
      </c>
      <c r="G291" s="10" t="s">
        <v>1400</v>
      </c>
      <c r="H291" s="10" t="s">
        <v>1325</v>
      </c>
      <c r="I291" s="11">
        <v>0.05</v>
      </c>
      <c r="J291" s="11">
        <v>0.1727453188965285</v>
      </c>
      <c r="K291" s="11">
        <v>8.637265944826427E-3</v>
      </c>
      <c r="L291" s="11">
        <v>110.33703415084101</v>
      </c>
      <c r="M291" s="11">
        <v>0.19060206150484191</v>
      </c>
      <c r="N291" s="11">
        <v>9.5301030752420954E-3</v>
      </c>
    </row>
    <row r="292" spans="1:14" x14ac:dyDescent="0.25">
      <c r="A292" s="10" t="s">
        <v>106</v>
      </c>
      <c r="B292" s="10" t="s">
        <v>107</v>
      </c>
      <c r="C292" s="10" t="s">
        <v>1342</v>
      </c>
      <c r="D292" s="10" t="s">
        <v>1355</v>
      </c>
      <c r="E292" s="10" t="s">
        <v>1392</v>
      </c>
      <c r="F292" s="10" t="s">
        <v>1401</v>
      </c>
      <c r="G292" s="10" t="s">
        <v>1402</v>
      </c>
      <c r="H292" s="10" t="s">
        <v>1325</v>
      </c>
      <c r="I292" s="11">
        <v>0.05</v>
      </c>
      <c r="J292" s="11">
        <v>5.1427848789755232E-2</v>
      </c>
      <c r="K292" s="11">
        <v>2.5713924394877622E-3</v>
      </c>
      <c r="L292" s="11">
        <v>106.14989401784629</v>
      </c>
      <c r="M292" s="11">
        <v>5.4590606985983413E-2</v>
      </c>
      <c r="N292" s="11">
        <v>2.7295303492991712E-3</v>
      </c>
    </row>
    <row r="293" spans="1:14" x14ac:dyDescent="0.25">
      <c r="A293" s="10" t="s">
        <v>108</v>
      </c>
      <c r="B293" s="10" t="s">
        <v>109</v>
      </c>
      <c r="C293" s="10" t="s">
        <v>1342</v>
      </c>
      <c r="D293" s="10" t="s">
        <v>1355</v>
      </c>
      <c r="E293" s="10" t="s">
        <v>1392</v>
      </c>
      <c r="F293" s="10" t="s">
        <v>1401</v>
      </c>
      <c r="G293" s="10" t="s">
        <v>1402</v>
      </c>
      <c r="H293" s="10" t="s">
        <v>1325</v>
      </c>
      <c r="I293" s="11">
        <v>0.05</v>
      </c>
      <c r="J293" s="11">
        <v>0.16505227040954629</v>
      </c>
      <c r="K293" s="11">
        <v>8.2526135204773147E-3</v>
      </c>
      <c r="L293" s="11">
        <v>109.49756490166681</v>
      </c>
      <c r="M293" s="11">
        <v>0.18072821691336749</v>
      </c>
      <c r="N293" s="11">
        <v>9.0364108456683773E-3</v>
      </c>
    </row>
    <row r="294" spans="1:14" x14ac:dyDescent="0.25">
      <c r="A294" s="10" t="s">
        <v>110</v>
      </c>
      <c r="B294" s="10" t="s">
        <v>111</v>
      </c>
      <c r="C294" s="10" t="s">
        <v>1342</v>
      </c>
      <c r="D294" s="10" t="s">
        <v>1355</v>
      </c>
      <c r="E294" s="10" t="s">
        <v>1392</v>
      </c>
      <c r="F294" s="10" t="s">
        <v>1401</v>
      </c>
      <c r="G294" s="10" t="s">
        <v>1402</v>
      </c>
      <c r="H294" s="10" t="s">
        <v>1325</v>
      </c>
      <c r="I294" s="11">
        <v>0.05</v>
      </c>
      <c r="J294" s="11">
        <v>3.0695365585567329E-2</v>
      </c>
      <c r="K294" s="11">
        <v>1.534768279278366E-3</v>
      </c>
      <c r="L294" s="11">
        <v>118.3826588431146</v>
      </c>
      <c r="M294" s="11">
        <v>3.6337989921808971E-2</v>
      </c>
      <c r="N294" s="11">
        <v>1.816899496090449E-3</v>
      </c>
    </row>
    <row r="295" spans="1:14" x14ac:dyDescent="0.25">
      <c r="A295" s="10" t="s">
        <v>112</v>
      </c>
      <c r="B295" s="10" t="s">
        <v>113</v>
      </c>
      <c r="C295" s="10" t="s">
        <v>1342</v>
      </c>
      <c r="D295" s="10" t="s">
        <v>1355</v>
      </c>
      <c r="E295" s="10" t="s">
        <v>1392</v>
      </c>
      <c r="F295" s="10" t="s">
        <v>1401</v>
      </c>
      <c r="G295" s="10" t="s">
        <v>1402</v>
      </c>
      <c r="H295" s="10" t="s">
        <v>1325</v>
      </c>
      <c r="I295" s="11">
        <v>0.05</v>
      </c>
      <c r="J295" s="11">
        <v>0.15134789195956161</v>
      </c>
      <c r="K295" s="11">
        <v>7.567394597978081E-3</v>
      </c>
      <c r="L295" s="11">
        <v>107.2731238009294</v>
      </c>
      <c r="M295" s="11">
        <v>0.16235561151187741</v>
      </c>
      <c r="N295" s="11">
        <v>8.1177805755938692E-3</v>
      </c>
    </row>
    <row r="296" spans="1:14" x14ac:dyDescent="0.25">
      <c r="A296" s="10" t="s">
        <v>114</v>
      </c>
      <c r="B296" s="10" t="s">
        <v>115</v>
      </c>
      <c r="C296" s="10" t="s">
        <v>1342</v>
      </c>
      <c r="D296" s="10" t="s">
        <v>1355</v>
      </c>
      <c r="E296" s="10" t="s">
        <v>1392</v>
      </c>
      <c r="F296" s="10" t="s">
        <v>1401</v>
      </c>
      <c r="G296" s="10" t="s">
        <v>1402</v>
      </c>
      <c r="H296" s="10" t="s">
        <v>1325</v>
      </c>
      <c r="I296" s="11">
        <v>0.05</v>
      </c>
      <c r="J296" s="11">
        <v>0.16418501795349011</v>
      </c>
      <c r="K296" s="11">
        <v>8.2092508976745037E-3</v>
      </c>
      <c r="L296" s="11">
        <v>106.3548870527349</v>
      </c>
      <c r="M296" s="11">
        <v>0.17461879040194681</v>
      </c>
      <c r="N296" s="11">
        <v>8.730939520097342E-3</v>
      </c>
    </row>
    <row r="297" spans="1:14" x14ac:dyDescent="0.25">
      <c r="A297" s="10" t="s">
        <v>116</v>
      </c>
      <c r="B297" s="10" t="s">
        <v>117</v>
      </c>
      <c r="C297" s="10" t="s">
        <v>1342</v>
      </c>
      <c r="D297" s="10" t="s">
        <v>1355</v>
      </c>
      <c r="E297" s="10" t="s">
        <v>1392</v>
      </c>
      <c r="F297" s="10" t="s">
        <v>1401</v>
      </c>
      <c r="G297" s="10" t="s">
        <v>1402</v>
      </c>
      <c r="H297" s="10" t="s">
        <v>1325</v>
      </c>
      <c r="I297" s="11">
        <v>0.05</v>
      </c>
      <c r="J297" s="11">
        <v>1.1505001457997399</v>
      </c>
      <c r="K297" s="11">
        <v>5.7525007289987003E-2</v>
      </c>
      <c r="L297" s="11">
        <v>105.8793735771382</v>
      </c>
      <c r="M297" s="11">
        <v>1.218142347376826</v>
      </c>
      <c r="N297" s="11">
        <v>6.0907117368841322E-2</v>
      </c>
    </row>
    <row r="298" spans="1:14" x14ac:dyDescent="0.25">
      <c r="A298" s="10" t="s">
        <v>118</v>
      </c>
      <c r="B298" s="10" t="s">
        <v>11</v>
      </c>
      <c r="C298" s="10" t="s">
        <v>1342</v>
      </c>
      <c r="D298" s="10" t="s">
        <v>1355</v>
      </c>
      <c r="E298" s="10" t="s">
        <v>1392</v>
      </c>
      <c r="F298" s="10" t="s">
        <v>1403</v>
      </c>
      <c r="G298" s="10" t="s">
        <v>1404</v>
      </c>
      <c r="H298" s="10" t="s">
        <v>1325</v>
      </c>
      <c r="I298" s="11">
        <v>0.05</v>
      </c>
      <c r="J298" s="11">
        <v>0.22268975144759959</v>
      </c>
      <c r="K298" s="11">
        <v>1.113448757237998E-2</v>
      </c>
      <c r="L298" s="11">
        <v>121.444736749867</v>
      </c>
      <c r="M298" s="11">
        <v>0.27044498241447051</v>
      </c>
      <c r="N298" s="11">
        <v>1.352224912072353E-2</v>
      </c>
    </row>
    <row r="299" spans="1:14" x14ac:dyDescent="0.25">
      <c r="A299" s="10" t="s">
        <v>119</v>
      </c>
      <c r="B299" s="10" t="s">
        <v>120</v>
      </c>
      <c r="C299" s="10" t="s">
        <v>1342</v>
      </c>
      <c r="D299" s="10" t="s">
        <v>1355</v>
      </c>
      <c r="E299" s="10" t="s">
        <v>1392</v>
      </c>
      <c r="F299" s="10" t="s">
        <v>1405</v>
      </c>
      <c r="G299" s="10" t="s">
        <v>1406</v>
      </c>
      <c r="H299" s="10" t="s">
        <v>1325</v>
      </c>
      <c r="I299" s="11">
        <v>0.05</v>
      </c>
      <c r="J299" s="11">
        <v>0.1965670464496668</v>
      </c>
      <c r="K299" s="11">
        <v>9.8283523224833389E-3</v>
      </c>
      <c r="L299" s="11">
        <v>126.525520444729</v>
      </c>
      <c r="M299" s="11">
        <v>0.2487074785432731</v>
      </c>
      <c r="N299" s="11">
        <v>1.243537392716366E-2</v>
      </c>
    </row>
    <row r="300" spans="1:14" x14ac:dyDescent="0.25">
      <c r="A300" s="10" t="s">
        <v>121</v>
      </c>
      <c r="B300" s="10" t="s">
        <v>122</v>
      </c>
      <c r="C300" s="10" t="s">
        <v>1342</v>
      </c>
      <c r="D300" s="10" t="s">
        <v>1355</v>
      </c>
      <c r="E300" s="10" t="s">
        <v>1392</v>
      </c>
      <c r="F300" s="10" t="s">
        <v>1407</v>
      </c>
      <c r="G300" s="10" t="s">
        <v>1408</v>
      </c>
      <c r="H300" s="10" t="s">
        <v>1325</v>
      </c>
      <c r="I300" s="11">
        <v>0.05</v>
      </c>
      <c r="J300" s="11">
        <v>0.111276878412671</v>
      </c>
      <c r="K300" s="11">
        <v>5.5638439206335518E-3</v>
      </c>
      <c r="L300" s="11">
        <v>114.55444993539101</v>
      </c>
      <c r="M300" s="11">
        <v>0.12747261597090909</v>
      </c>
      <c r="N300" s="11">
        <v>6.373630798545458E-3</v>
      </c>
    </row>
    <row r="301" spans="1:14" x14ac:dyDescent="0.25">
      <c r="A301" s="10" t="s">
        <v>123</v>
      </c>
      <c r="B301" s="10" t="s">
        <v>12</v>
      </c>
      <c r="C301" s="10" t="s">
        <v>1342</v>
      </c>
      <c r="D301" s="10" t="s">
        <v>1355</v>
      </c>
      <c r="E301" s="10" t="s">
        <v>1409</v>
      </c>
      <c r="F301" s="10" t="s">
        <v>1410</v>
      </c>
      <c r="G301" s="10" t="s">
        <v>1411</v>
      </c>
      <c r="H301" s="10" t="s">
        <v>1325</v>
      </c>
      <c r="I301" s="11">
        <v>0.05</v>
      </c>
      <c r="J301" s="11">
        <v>9.461875723830003E-2</v>
      </c>
      <c r="K301" s="11">
        <v>4.7309378619150022E-3</v>
      </c>
      <c r="L301" s="11">
        <v>101.2542268572998</v>
      </c>
      <c r="M301" s="11">
        <v>9.58054911036261E-2</v>
      </c>
      <c r="N301" s="11">
        <v>4.7902745551813052E-3</v>
      </c>
    </row>
    <row r="302" spans="1:14" x14ac:dyDescent="0.25">
      <c r="A302" s="10" t="s">
        <v>124</v>
      </c>
      <c r="B302" s="10" t="s">
        <v>125</v>
      </c>
      <c r="C302" s="10" t="s">
        <v>1342</v>
      </c>
      <c r="D302" s="10" t="s">
        <v>1355</v>
      </c>
      <c r="E302" s="10" t="s">
        <v>1409</v>
      </c>
      <c r="F302" s="10" t="s">
        <v>1410</v>
      </c>
      <c r="G302" s="10" t="s">
        <v>1412</v>
      </c>
      <c r="H302" s="10" t="s">
        <v>1325</v>
      </c>
      <c r="I302" s="11">
        <v>0.05</v>
      </c>
      <c r="J302" s="11">
        <v>0.1656292746963936</v>
      </c>
      <c r="K302" s="11">
        <v>8.2814637348196819E-3</v>
      </c>
      <c r="L302" s="11">
        <v>103.324115002149</v>
      </c>
      <c r="M302" s="11">
        <v>0.17113498226452711</v>
      </c>
      <c r="N302" s="11">
        <v>8.5567491132263526E-3</v>
      </c>
    </row>
    <row r="303" spans="1:14" x14ac:dyDescent="0.25">
      <c r="A303" s="10" t="s">
        <v>126</v>
      </c>
      <c r="B303" s="10" t="s">
        <v>127</v>
      </c>
      <c r="C303" s="10" t="s">
        <v>1342</v>
      </c>
      <c r="D303" s="10" t="s">
        <v>1355</v>
      </c>
      <c r="E303" s="10" t="s">
        <v>1409</v>
      </c>
      <c r="F303" s="10" t="s">
        <v>1413</v>
      </c>
      <c r="G303" s="10" t="s">
        <v>1414</v>
      </c>
      <c r="H303" s="10" t="s">
        <v>1325</v>
      </c>
      <c r="I303" s="11">
        <v>0.05</v>
      </c>
      <c r="J303" s="11">
        <v>0.2046707577462917</v>
      </c>
      <c r="K303" s="11">
        <v>1.0233537887314591E-2</v>
      </c>
      <c r="L303" s="11">
        <v>145.40236672354939</v>
      </c>
      <c r="M303" s="11">
        <v>0.29759612575413052</v>
      </c>
      <c r="N303" s="11">
        <v>1.4879806287706529E-2</v>
      </c>
    </row>
    <row r="304" spans="1:14" x14ac:dyDescent="0.25">
      <c r="A304" s="10" t="s">
        <v>128</v>
      </c>
      <c r="B304" s="10" t="s">
        <v>129</v>
      </c>
      <c r="C304" s="10" t="s">
        <v>1342</v>
      </c>
      <c r="D304" s="10" t="s">
        <v>1355</v>
      </c>
      <c r="E304" s="10" t="s">
        <v>1409</v>
      </c>
      <c r="F304" s="10" t="s">
        <v>1415</v>
      </c>
      <c r="G304" s="10" t="s">
        <v>1416</v>
      </c>
      <c r="H304" s="10" t="s">
        <v>1325</v>
      </c>
      <c r="I304" s="11">
        <v>0.05</v>
      </c>
      <c r="J304" s="11">
        <v>0.34166640866852049</v>
      </c>
      <c r="K304" s="11">
        <v>1.708332043342603E-2</v>
      </c>
      <c r="L304" s="11">
        <v>137.5744600273334</v>
      </c>
      <c r="M304" s="11">
        <v>0.4700457168204995</v>
      </c>
      <c r="N304" s="11">
        <v>2.350228584102498E-2</v>
      </c>
    </row>
    <row r="305" spans="1:14" x14ac:dyDescent="0.25">
      <c r="A305" s="10" t="s">
        <v>130</v>
      </c>
      <c r="B305" s="10" t="s">
        <v>131</v>
      </c>
      <c r="C305" s="10" t="s">
        <v>1342</v>
      </c>
      <c r="D305" s="10" t="s">
        <v>1355</v>
      </c>
      <c r="E305" s="10" t="s">
        <v>1409</v>
      </c>
      <c r="F305" s="10" t="s">
        <v>1415</v>
      </c>
      <c r="G305" s="10" t="s">
        <v>1416</v>
      </c>
      <c r="H305" s="10" t="s">
        <v>1325</v>
      </c>
      <c r="I305" s="11">
        <v>0.05</v>
      </c>
      <c r="J305" s="11">
        <v>9.8711827936012589E-2</v>
      </c>
      <c r="K305" s="11">
        <v>4.9355913968006301E-3</v>
      </c>
      <c r="L305" s="11">
        <v>123.59121799113829</v>
      </c>
      <c r="M305" s="11">
        <v>0.1219991504474346</v>
      </c>
      <c r="N305" s="11">
        <v>6.0999575223717323E-3</v>
      </c>
    </row>
    <row r="306" spans="1:14" x14ac:dyDescent="0.25">
      <c r="A306" s="10" t="s">
        <v>132</v>
      </c>
      <c r="B306" s="10" t="s">
        <v>133</v>
      </c>
      <c r="C306" s="10" t="s">
        <v>1342</v>
      </c>
      <c r="D306" s="10" t="s">
        <v>1355</v>
      </c>
      <c r="E306" s="10" t="s">
        <v>1417</v>
      </c>
      <c r="F306" s="10" t="s">
        <v>1418</v>
      </c>
      <c r="G306" s="10" t="s">
        <v>1419</v>
      </c>
      <c r="H306" s="10" t="s">
        <v>1325</v>
      </c>
      <c r="I306" s="11">
        <v>0.05</v>
      </c>
      <c r="J306" s="11">
        <v>1.04877264318719</v>
      </c>
      <c r="K306" s="11">
        <v>5.2438632159359511E-2</v>
      </c>
      <c r="L306" s="11">
        <v>106.7500758657324</v>
      </c>
      <c r="M306" s="11">
        <v>1.119565592261373</v>
      </c>
      <c r="N306" s="11">
        <v>5.5978279613068629E-2</v>
      </c>
    </row>
    <row r="307" spans="1:14" x14ac:dyDescent="0.25">
      <c r="A307" s="10" t="s">
        <v>134</v>
      </c>
      <c r="B307" s="10" t="s">
        <v>135</v>
      </c>
      <c r="C307" s="10" t="s">
        <v>1342</v>
      </c>
      <c r="D307" s="10" t="s">
        <v>1355</v>
      </c>
      <c r="E307" s="10" t="s">
        <v>1417</v>
      </c>
      <c r="F307" s="10" t="s">
        <v>1418</v>
      </c>
      <c r="G307" s="10" t="s">
        <v>1420</v>
      </c>
      <c r="H307" s="10" t="s">
        <v>1325</v>
      </c>
      <c r="I307" s="11">
        <v>0.05</v>
      </c>
      <c r="J307" s="11">
        <v>0.73513830507678724</v>
      </c>
      <c r="K307" s="11">
        <v>3.675691525383936E-2</v>
      </c>
      <c r="L307" s="11">
        <v>106.0534301652215</v>
      </c>
      <c r="M307" s="11">
        <v>0.77963938899240348</v>
      </c>
      <c r="N307" s="11">
        <v>3.8981969449620173E-2</v>
      </c>
    </row>
    <row r="308" spans="1:14" x14ac:dyDescent="0.25">
      <c r="A308" s="10" t="s">
        <v>136</v>
      </c>
      <c r="B308" s="10" t="s">
        <v>137</v>
      </c>
      <c r="C308" s="10" t="s">
        <v>1342</v>
      </c>
      <c r="D308" s="10" t="s">
        <v>1355</v>
      </c>
      <c r="E308" s="10" t="s">
        <v>1417</v>
      </c>
      <c r="F308" s="10" t="s">
        <v>1418</v>
      </c>
      <c r="G308" s="10" t="s">
        <v>1421</v>
      </c>
      <c r="H308" s="10" t="s">
        <v>1325</v>
      </c>
      <c r="I308" s="11">
        <v>0.05</v>
      </c>
      <c r="J308" s="11">
        <v>3.0091025195248498E-2</v>
      </c>
      <c r="K308" s="11">
        <v>1.5045512597624249E-3</v>
      </c>
      <c r="L308" s="11">
        <v>115.3743905726049</v>
      </c>
      <c r="M308" s="11">
        <v>3.4717336936066961E-2</v>
      </c>
      <c r="N308" s="11">
        <v>1.7358668468033479E-3</v>
      </c>
    </row>
    <row r="309" spans="1:14" x14ac:dyDescent="0.25">
      <c r="A309" s="10" t="s">
        <v>138</v>
      </c>
      <c r="B309" s="10" t="s">
        <v>139</v>
      </c>
      <c r="C309" s="10" t="s">
        <v>1342</v>
      </c>
      <c r="D309" s="10" t="s">
        <v>1355</v>
      </c>
      <c r="E309" s="10" t="s">
        <v>1417</v>
      </c>
      <c r="F309" s="10" t="s">
        <v>1418</v>
      </c>
      <c r="G309" s="10" t="s">
        <v>1422</v>
      </c>
      <c r="H309" s="10" t="s">
        <v>1325</v>
      </c>
      <c r="I309" s="11">
        <v>0.05</v>
      </c>
      <c r="J309" s="11">
        <v>2.725116051698907E-2</v>
      </c>
      <c r="K309" s="11">
        <v>1.362558025849453E-3</v>
      </c>
      <c r="L309" s="11">
        <v>114.1180631779598</v>
      </c>
      <c r="M309" s="11">
        <v>3.1098496575504821E-2</v>
      </c>
      <c r="N309" s="11">
        <v>1.554924828775241E-3</v>
      </c>
    </row>
    <row r="310" spans="1:14" x14ac:dyDescent="0.25">
      <c r="A310" s="10" t="s">
        <v>140</v>
      </c>
      <c r="B310" s="10" t="s">
        <v>141</v>
      </c>
      <c r="C310" s="10" t="s">
        <v>1342</v>
      </c>
      <c r="D310" s="10" t="s">
        <v>1355</v>
      </c>
      <c r="E310" s="10" t="s">
        <v>1417</v>
      </c>
      <c r="F310" s="10" t="s">
        <v>1418</v>
      </c>
      <c r="G310" s="10" t="s">
        <v>1423</v>
      </c>
      <c r="H310" s="10" t="s">
        <v>1325</v>
      </c>
      <c r="I310" s="11">
        <v>0.05</v>
      </c>
      <c r="J310" s="11">
        <v>0.20898345157533271</v>
      </c>
      <c r="K310" s="11">
        <v>1.044917257876664E-2</v>
      </c>
      <c r="L310" s="11">
        <v>104.7451032421541</v>
      </c>
      <c r="M310" s="11">
        <v>0.21889993211159939</v>
      </c>
      <c r="N310" s="11">
        <v>1.094499660557997E-2</v>
      </c>
    </row>
    <row r="311" spans="1:14" x14ac:dyDescent="0.25">
      <c r="A311" s="10" t="s">
        <v>142</v>
      </c>
      <c r="B311" s="10" t="s">
        <v>143</v>
      </c>
      <c r="C311" s="10" t="s">
        <v>1342</v>
      </c>
      <c r="D311" s="10" t="s">
        <v>1355</v>
      </c>
      <c r="E311" s="10" t="s">
        <v>1417</v>
      </c>
      <c r="F311" s="10" t="s">
        <v>1424</v>
      </c>
      <c r="G311" s="10" t="s">
        <v>1425</v>
      </c>
      <c r="H311" s="10" t="s">
        <v>1325</v>
      </c>
      <c r="I311" s="11">
        <v>0.05</v>
      </c>
      <c r="J311" s="11">
        <v>0.1162535482714116</v>
      </c>
      <c r="K311" s="11">
        <v>5.8126774135705784E-3</v>
      </c>
      <c r="L311" s="11">
        <v>104.1409961750541</v>
      </c>
      <c r="M311" s="11">
        <v>0.12106760325869539</v>
      </c>
      <c r="N311" s="11">
        <v>6.0533801629347721E-3</v>
      </c>
    </row>
    <row r="312" spans="1:14" x14ac:dyDescent="0.25">
      <c r="A312" s="10" t="s">
        <v>144</v>
      </c>
      <c r="B312" s="10" t="s">
        <v>145</v>
      </c>
      <c r="C312" s="10" t="s">
        <v>1342</v>
      </c>
      <c r="D312" s="10" t="s">
        <v>1355</v>
      </c>
      <c r="E312" s="10" t="s">
        <v>1417</v>
      </c>
      <c r="F312" s="10" t="s">
        <v>1426</v>
      </c>
      <c r="G312" s="10" t="s">
        <v>1427</v>
      </c>
      <c r="H312" s="10" t="s">
        <v>1325</v>
      </c>
      <c r="I312" s="11">
        <v>0.05</v>
      </c>
      <c r="J312" s="11">
        <v>5.880345199101817E-2</v>
      </c>
      <c r="K312" s="11">
        <v>2.9401725995509081E-3</v>
      </c>
      <c r="L312" s="11">
        <v>125.64208302457649</v>
      </c>
      <c r="M312" s="11">
        <v>7.3881881971872024E-2</v>
      </c>
      <c r="N312" s="11">
        <v>3.6940940985936009E-3</v>
      </c>
    </row>
    <row r="313" spans="1:14" x14ac:dyDescent="0.25">
      <c r="A313" s="10" t="s">
        <v>146</v>
      </c>
      <c r="B313" s="10" t="s">
        <v>13</v>
      </c>
      <c r="C313" s="10" t="s">
        <v>1342</v>
      </c>
      <c r="D313" s="10" t="s">
        <v>1355</v>
      </c>
      <c r="E313" s="10" t="s">
        <v>1417</v>
      </c>
      <c r="F313" s="10" t="s">
        <v>1428</v>
      </c>
      <c r="G313" s="10" t="s">
        <v>1429</v>
      </c>
      <c r="H313" s="10" t="s">
        <v>1325</v>
      </c>
      <c r="I313" s="11">
        <v>0.05</v>
      </c>
      <c r="J313" s="11">
        <v>2.8361609755421121E-2</v>
      </c>
      <c r="K313" s="11">
        <v>1.4180804877710559E-3</v>
      </c>
      <c r="L313" s="11">
        <v>106.6623762157959</v>
      </c>
      <c r="M313" s="11">
        <v>3.025116689818317E-2</v>
      </c>
      <c r="N313" s="11">
        <v>1.512558344909159E-3</v>
      </c>
    </row>
    <row r="314" spans="1:14" x14ac:dyDescent="0.25">
      <c r="A314" s="10" t="s">
        <v>147</v>
      </c>
      <c r="B314" s="10" t="s">
        <v>148</v>
      </c>
      <c r="C314" s="10" t="s">
        <v>1342</v>
      </c>
      <c r="D314" s="10" t="s">
        <v>1355</v>
      </c>
      <c r="E314" s="10" t="s">
        <v>1417</v>
      </c>
      <c r="F314" s="10" t="s">
        <v>1430</v>
      </c>
      <c r="G314" s="10" t="s">
        <v>1431</v>
      </c>
      <c r="H314" s="10" t="s">
        <v>1325</v>
      </c>
      <c r="I314" s="11">
        <v>0.05</v>
      </c>
      <c r="J314" s="11">
        <v>8.1450474971783871E-2</v>
      </c>
      <c r="K314" s="11">
        <v>4.0725237485891939E-3</v>
      </c>
      <c r="L314" s="11">
        <v>111.0031885489291</v>
      </c>
      <c r="M314" s="11">
        <v>9.0412624306927564E-2</v>
      </c>
      <c r="N314" s="11">
        <v>4.5206312153463794E-3</v>
      </c>
    </row>
    <row r="315" spans="1:14" x14ac:dyDescent="0.25">
      <c r="A315" s="10" t="s">
        <v>149</v>
      </c>
      <c r="B315" s="10" t="s">
        <v>150</v>
      </c>
      <c r="C315" s="10" t="s">
        <v>1342</v>
      </c>
      <c r="D315" s="10" t="s">
        <v>1355</v>
      </c>
      <c r="E315" s="10" t="s">
        <v>1417</v>
      </c>
      <c r="F315" s="10" t="s">
        <v>1430</v>
      </c>
      <c r="G315" s="10" t="s">
        <v>1432</v>
      </c>
      <c r="H315" s="10" t="s">
        <v>1325</v>
      </c>
      <c r="I315" s="11">
        <v>0.05</v>
      </c>
      <c r="J315" s="11">
        <v>0.31919881227022068</v>
      </c>
      <c r="K315" s="11">
        <v>1.5959940613511039E-2</v>
      </c>
      <c r="L315" s="11">
        <v>107.7493608535859</v>
      </c>
      <c r="M315" s="11">
        <v>0.34393468007340022</v>
      </c>
      <c r="N315" s="11">
        <v>1.719673400367001E-2</v>
      </c>
    </row>
    <row r="316" spans="1:14" x14ac:dyDescent="0.25">
      <c r="A316" s="10" t="s">
        <v>151</v>
      </c>
      <c r="B316" s="10" t="s">
        <v>152</v>
      </c>
      <c r="C316" s="10" t="s">
        <v>1342</v>
      </c>
      <c r="D316" s="10" t="s">
        <v>1355</v>
      </c>
      <c r="E316" s="10" t="s">
        <v>1417</v>
      </c>
      <c r="F316" s="10" t="s">
        <v>1433</v>
      </c>
      <c r="G316" s="10" t="s">
        <v>1434</v>
      </c>
      <c r="H316" s="10" t="s">
        <v>1325</v>
      </c>
      <c r="I316" s="11">
        <v>0.05</v>
      </c>
      <c r="J316" s="11">
        <v>1.1364884113640701</v>
      </c>
      <c r="K316" s="11">
        <v>5.6824420568203513E-2</v>
      </c>
      <c r="L316" s="11">
        <v>139.30149562478809</v>
      </c>
      <c r="M316" s="11">
        <v>1.583145354632544</v>
      </c>
      <c r="N316" s="11">
        <v>7.9157267731627221E-2</v>
      </c>
    </row>
    <row r="317" spans="1:14" x14ac:dyDescent="0.25">
      <c r="A317" s="10" t="s">
        <v>153</v>
      </c>
      <c r="B317" s="10" t="s">
        <v>154</v>
      </c>
      <c r="C317" s="10" t="s">
        <v>1342</v>
      </c>
      <c r="D317" s="10" t="s">
        <v>1355</v>
      </c>
      <c r="E317" s="10" t="s">
        <v>1435</v>
      </c>
      <c r="F317" s="10" t="s">
        <v>1436</v>
      </c>
      <c r="G317" s="10" t="s">
        <v>1437</v>
      </c>
      <c r="H317" s="10" t="s">
        <v>1325</v>
      </c>
      <c r="I317" s="11">
        <v>0.05</v>
      </c>
      <c r="J317" s="11">
        <v>3.2743934112528739E-2</v>
      </c>
      <c r="K317" s="11">
        <v>1.6371967056264371E-3</v>
      </c>
      <c r="L317" s="11">
        <v>118.23866308788141</v>
      </c>
      <c r="M317" s="11">
        <v>3.8715989937030723E-2</v>
      </c>
      <c r="N317" s="11">
        <v>1.935799496851536E-3</v>
      </c>
    </row>
    <row r="318" spans="1:14" x14ac:dyDescent="0.25">
      <c r="A318" s="10" t="s">
        <v>155</v>
      </c>
      <c r="B318" s="10" t="s">
        <v>156</v>
      </c>
      <c r="C318" s="10" t="s">
        <v>1342</v>
      </c>
      <c r="D318" s="10" t="s">
        <v>1355</v>
      </c>
      <c r="E318" s="10" t="s">
        <v>1435</v>
      </c>
      <c r="F318" s="10" t="s">
        <v>1436</v>
      </c>
      <c r="G318" s="10" t="s">
        <v>1438</v>
      </c>
      <c r="H318" s="10" t="s">
        <v>1325</v>
      </c>
      <c r="I318" s="11">
        <v>0.05</v>
      </c>
      <c r="J318" s="11">
        <v>3.2888737909513327E-2</v>
      </c>
      <c r="K318" s="11">
        <v>1.6444368954756669E-3</v>
      </c>
      <c r="L318" s="11">
        <v>129.00189211995431</v>
      </c>
      <c r="M318" s="11">
        <v>4.2427094197644913E-2</v>
      </c>
      <c r="N318" s="11">
        <v>2.1213547098822461E-3</v>
      </c>
    </row>
    <row r="319" spans="1:14" x14ac:dyDescent="0.25">
      <c r="A319" s="10" t="s">
        <v>157</v>
      </c>
      <c r="B319" s="10" t="s">
        <v>158</v>
      </c>
      <c r="C319" s="10" t="s">
        <v>1342</v>
      </c>
      <c r="D319" s="10" t="s">
        <v>1355</v>
      </c>
      <c r="E319" s="10" t="s">
        <v>1435</v>
      </c>
      <c r="F319" s="10" t="s">
        <v>1439</v>
      </c>
      <c r="G319" s="10" t="s">
        <v>1440</v>
      </c>
      <c r="H319" s="10" t="s">
        <v>1325</v>
      </c>
      <c r="I319" s="11">
        <v>0.05</v>
      </c>
      <c r="J319" s="11">
        <v>0.171596613922152</v>
      </c>
      <c r="K319" s="11">
        <v>8.5798306961076005E-3</v>
      </c>
      <c r="L319" s="11">
        <v>125.5916111746146</v>
      </c>
      <c r="M319" s="11">
        <v>0.21551095214591379</v>
      </c>
      <c r="N319" s="11">
        <v>1.0775547607295689E-2</v>
      </c>
    </row>
    <row r="320" spans="1:14" x14ac:dyDescent="0.25">
      <c r="A320" s="10" t="s">
        <v>159</v>
      </c>
      <c r="B320" s="10" t="s">
        <v>160</v>
      </c>
      <c r="C320" s="10" t="s">
        <v>1342</v>
      </c>
      <c r="D320" s="10" t="s">
        <v>1355</v>
      </c>
      <c r="E320" s="10" t="s">
        <v>1435</v>
      </c>
      <c r="F320" s="10" t="s">
        <v>1439</v>
      </c>
      <c r="G320" s="10" t="s">
        <v>1441</v>
      </c>
      <c r="H320" s="10" t="s">
        <v>1325</v>
      </c>
      <c r="I320" s="11">
        <v>0.05</v>
      </c>
      <c r="J320" s="11">
        <v>0.1249800904979898</v>
      </c>
      <c r="K320" s="11">
        <v>6.2490045248994909E-3</v>
      </c>
      <c r="L320" s="11">
        <v>114.97666632325669</v>
      </c>
      <c r="M320" s="11">
        <v>0.14369794162237801</v>
      </c>
      <c r="N320" s="11">
        <v>7.1848970811189006E-3</v>
      </c>
    </row>
    <row r="321" spans="1:14" x14ac:dyDescent="0.25">
      <c r="A321" s="10" t="s">
        <v>161</v>
      </c>
      <c r="B321" s="10" t="s">
        <v>162</v>
      </c>
      <c r="C321" s="10" t="s">
        <v>1342</v>
      </c>
      <c r="D321" s="10" t="s">
        <v>1355</v>
      </c>
      <c r="E321" s="10" t="s">
        <v>1435</v>
      </c>
      <c r="F321" s="10" t="s">
        <v>1439</v>
      </c>
      <c r="G321" s="10" t="s">
        <v>1442</v>
      </c>
      <c r="H321" s="10" t="s">
        <v>1325</v>
      </c>
      <c r="I321" s="11">
        <v>0.05</v>
      </c>
      <c r="J321" s="11">
        <v>3.100985368378063E-2</v>
      </c>
      <c r="K321" s="11">
        <v>1.5504926841890319E-3</v>
      </c>
      <c r="L321" s="11">
        <v>134.53754285089411</v>
      </c>
      <c r="M321" s="11">
        <v>4.1719895187815943E-2</v>
      </c>
      <c r="N321" s="11">
        <v>2.0859947593907979E-3</v>
      </c>
    </row>
    <row r="322" spans="1:14" x14ac:dyDescent="0.25">
      <c r="A322" s="10" t="s">
        <v>163</v>
      </c>
      <c r="B322" s="10" t="s">
        <v>164</v>
      </c>
      <c r="C322" s="10" t="s">
        <v>1342</v>
      </c>
      <c r="D322" s="10" t="s">
        <v>1355</v>
      </c>
      <c r="E322" s="10" t="s">
        <v>1435</v>
      </c>
      <c r="F322" s="10" t="s">
        <v>1439</v>
      </c>
      <c r="G322" s="10" t="s">
        <v>1443</v>
      </c>
      <c r="H322" s="10" t="s">
        <v>1325</v>
      </c>
      <c r="I322" s="11">
        <v>0.05</v>
      </c>
      <c r="J322" s="11">
        <v>0.36032427605515038</v>
      </c>
      <c r="K322" s="11">
        <v>1.801621380275752E-2</v>
      </c>
      <c r="L322" s="11">
        <v>146.12066931136059</v>
      </c>
      <c r="M322" s="11">
        <v>0.52650824386310047</v>
      </c>
      <c r="N322" s="11">
        <v>2.632541219315503E-2</v>
      </c>
    </row>
    <row r="323" spans="1:14" x14ac:dyDescent="0.25">
      <c r="A323" s="10" t="s">
        <v>165</v>
      </c>
      <c r="B323" s="10" t="s">
        <v>166</v>
      </c>
      <c r="C323" s="10" t="s">
        <v>1342</v>
      </c>
      <c r="D323" s="10" t="s">
        <v>1355</v>
      </c>
      <c r="E323" s="10" t="s">
        <v>1435</v>
      </c>
      <c r="F323" s="10" t="s">
        <v>1439</v>
      </c>
      <c r="G323" s="10" t="s">
        <v>1443</v>
      </c>
      <c r="H323" s="10" t="s">
        <v>1325</v>
      </c>
      <c r="I323" s="11">
        <v>0.05</v>
      </c>
      <c r="J323" s="11">
        <v>0.46166562810666362</v>
      </c>
      <c r="K323" s="11">
        <v>2.3083281405333181E-2</v>
      </c>
      <c r="L323" s="11">
        <v>114.52426766349571</v>
      </c>
      <c r="M323" s="11">
        <v>0.52871917964323401</v>
      </c>
      <c r="N323" s="11">
        <v>2.6435958982161691E-2</v>
      </c>
    </row>
    <row r="324" spans="1:14" x14ac:dyDescent="0.25">
      <c r="A324" s="10" t="s">
        <v>167</v>
      </c>
      <c r="B324" s="10" t="s">
        <v>168</v>
      </c>
      <c r="C324" s="10" t="s">
        <v>1342</v>
      </c>
      <c r="D324" s="10" t="s">
        <v>1355</v>
      </c>
      <c r="E324" s="10" t="s">
        <v>1435</v>
      </c>
      <c r="F324" s="10" t="s">
        <v>1444</v>
      </c>
      <c r="G324" s="10" t="s">
        <v>1445</v>
      </c>
      <c r="H324" s="10" t="s">
        <v>1325</v>
      </c>
      <c r="I324" s="11">
        <v>0.05</v>
      </c>
      <c r="J324" s="11">
        <v>3.018326291901691E-2</v>
      </c>
      <c r="K324" s="11">
        <v>1.509163145950846E-3</v>
      </c>
      <c r="L324" s="11">
        <v>129.89229970944979</v>
      </c>
      <c r="M324" s="11">
        <v>3.9205734332860669E-2</v>
      </c>
      <c r="N324" s="11">
        <v>1.9602867166430339E-3</v>
      </c>
    </row>
    <row r="325" spans="1:14" x14ac:dyDescent="0.25">
      <c r="A325" s="10" t="s">
        <v>169</v>
      </c>
      <c r="B325" s="10" t="s">
        <v>170</v>
      </c>
      <c r="C325" s="10" t="s">
        <v>1342</v>
      </c>
      <c r="D325" s="10" t="s">
        <v>1355</v>
      </c>
      <c r="E325" s="10" t="s">
        <v>1435</v>
      </c>
      <c r="F325" s="10" t="s">
        <v>1444</v>
      </c>
      <c r="G325" s="10" t="s">
        <v>1446</v>
      </c>
      <c r="H325" s="10" t="s">
        <v>1325</v>
      </c>
      <c r="I325" s="11">
        <v>0.05</v>
      </c>
      <c r="J325" s="11">
        <v>7.858242001504416E-3</v>
      </c>
      <c r="K325" s="11">
        <v>3.9291210007522082E-4</v>
      </c>
      <c r="L325" s="11">
        <v>123.1052954193234</v>
      </c>
      <c r="M325" s="11">
        <v>9.6739120307173659E-3</v>
      </c>
      <c r="N325" s="11">
        <v>4.8369560153586829E-4</v>
      </c>
    </row>
    <row r="326" spans="1:14" x14ac:dyDescent="0.25">
      <c r="A326" s="10" t="s">
        <v>171</v>
      </c>
      <c r="B326" s="10" t="s">
        <v>172</v>
      </c>
      <c r="C326" s="10" t="s">
        <v>1342</v>
      </c>
      <c r="D326" s="10" t="s">
        <v>1355</v>
      </c>
      <c r="E326" s="10" t="s">
        <v>1435</v>
      </c>
      <c r="F326" s="10" t="s">
        <v>1444</v>
      </c>
      <c r="G326" s="10" t="s">
        <v>1447</v>
      </c>
      <c r="H326" s="10" t="s">
        <v>1325</v>
      </c>
      <c r="I326" s="11">
        <v>0.05</v>
      </c>
      <c r="J326" s="11">
        <v>1.20325514592177</v>
      </c>
      <c r="K326" s="11">
        <v>6.0162757296088498E-2</v>
      </c>
      <c r="L326" s="11">
        <v>103.23693894498651</v>
      </c>
      <c r="M326" s="11">
        <v>1.242203780347666</v>
      </c>
      <c r="N326" s="11">
        <v>6.2110189017383313E-2</v>
      </c>
    </row>
    <row r="327" spans="1:14" x14ac:dyDescent="0.25">
      <c r="A327" s="10" t="s">
        <v>173</v>
      </c>
      <c r="B327" s="10" t="s">
        <v>174</v>
      </c>
      <c r="C327" s="10" t="s">
        <v>1342</v>
      </c>
      <c r="D327" s="10" t="s">
        <v>1355</v>
      </c>
      <c r="E327" s="10" t="s">
        <v>1435</v>
      </c>
      <c r="F327" s="10" t="s">
        <v>1448</v>
      </c>
      <c r="G327" s="10" t="s">
        <v>1449</v>
      </c>
      <c r="H327" s="10" t="s">
        <v>1325</v>
      </c>
      <c r="I327" s="11">
        <v>0.05</v>
      </c>
      <c r="J327" s="11">
        <v>2.4750847871720758</v>
      </c>
      <c r="K327" s="11">
        <v>0.1237542393586038</v>
      </c>
      <c r="L327" s="11">
        <v>134.14200931961511</v>
      </c>
      <c r="M327" s="11">
        <v>3.320128465876742</v>
      </c>
      <c r="N327" s="11">
        <v>0.16600642329383711</v>
      </c>
    </row>
    <row r="328" spans="1:14" x14ac:dyDescent="0.25">
      <c r="A328" s="10" t="s">
        <v>175</v>
      </c>
      <c r="B328" s="10" t="s">
        <v>176</v>
      </c>
      <c r="C328" s="10" t="s">
        <v>1342</v>
      </c>
      <c r="D328" s="10" t="s">
        <v>1355</v>
      </c>
      <c r="E328" s="10" t="s">
        <v>1435</v>
      </c>
      <c r="F328" s="10" t="s">
        <v>1448</v>
      </c>
      <c r="G328" s="10" t="s">
        <v>1450</v>
      </c>
      <c r="H328" s="10" t="s">
        <v>1325</v>
      </c>
      <c r="I328" s="11">
        <v>0.05</v>
      </c>
      <c r="J328" s="11">
        <v>2.0632750410955799E-2</v>
      </c>
      <c r="K328" s="11">
        <v>1.0316375205477899E-3</v>
      </c>
      <c r="L328" s="11">
        <v>117.0935057238577</v>
      </c>
      <c r="M328" s="11">
        <v>2.4159610783441799E-2</v>
      </c>
      <c r="N328" s="11">
        <v>1.20798053917209E-3</v>
      </c>
    </row>
    <row r="329" spans="1:14" x14ac:dyDescent="0.25">
      <c r="A329" s="10" t="s">
        <v>177</v>
      </c>
      <c r="B329" s="10" t="s">
        <v>178</v>
      </c>
      <c r="C329" s="10" t="s">
        <v>1342</v>
      </c>
      <c r="D329" s="10" t="s">
        <v>1355</v>
      </c>
      <c r="E329" s="10" t="s">
        <v>1435</v>
      </c>
      <c r="F329" s="10" t="s">
        <v>1448</v>
      </c>
      <c r="G329" s="10" t="s">
        <v>1451</v>
      </c>
      <c r="H329" s="10" t="s">
        <v>1325</v>
      </c>
      <c r="I329" s="11">
        <v>0.05</v>
      </c>
      <c r="J329" s="11">
        <v>0.7371142210229229</v>
      </c>
      <c r="K329" s="11">
        <v>3.6855711051146149E-2</v>
      </c>
      <c r="L329" s="11">
        <v>102.23725934711629</v>
      </c>
      <c r="M329" s="11">
        <v>0.75360537783168213</v>
      </c>
      <c r="N329" s="11">
        <v>3.7680268891584108E-2</v>
      </c>
    </row>
    <row r="330" spans="1:14" x14ac:dyDescent="0.25">
      <c r="A330" s="10" t="s">
        <v>179</v>
      </c>
      <c r="B330" s="10" t="s">
        <v>180</v>
      </c>
      <c r="C330" s="10" t="s">
        <v>1342</v>
      </c>
      <c r="D330" s="10" t="s">
        <v>1355</v>
      </c>
      <c r="E330" s="10" t="s">
        <v>1435</v>
      </c>
      <c r="F330" s="10" t="s">
        <v>1448</v>
      </c>
      <c r="G330" s="10" t="s">
        <v>1451</v>
      </c>
      <c r="H330" s="10" t="s">
        <v>1325</v>
      </c>
      <c r="I330" s="11">
        <v>0.05</v>
      </c>
      <c r="J330" s="11">
        <v>5.9748821416335092E-2</v>
      </c>
      <c r="K330" s="11">
        <v>2.9874410708167539E-3</v>
      </c>
      <c r="L330" s="11">
        <v>120.0456852000133</v>
      </c>
      <c r="M330" s="11">
        <v>7.1725882068171723E-2</v>
      </c>
      <c r="N330" s="11">
        <v>3.5862941034085871E-3</v>
      </c>
    </row>
    <row r="331" spans="1:14" x14ac:dyDescent="0.25">
      <c r="A331" s="10" t="s">
        <v>181</v>
      </c>
      <c r="B331" s="10" t="s">
        <v>182</v>
      </c>
      <c r="C331" s="10" t="s">
        <v>1342</v>
      </c>
      <c r="D331" s="10" t="s">
        <v>1355</v>
      </c>
      <c r="E331" s="10" t="s">
        <v>1435</v>
      </c>
      <c r="F331" s="10" t="s">
        <v>1452</v>
      </c>
      <c r="G331" s="10" t="s">
        <v>1453</v>
      </c>
      <c r="H331" s="10" t="s">
        <v>1325</v>
      </c>
      <c r="I331" s="11">
        <v>0.05</v>
      </c>
      <c r="J331" s="11">
        <v>1.853726865741959E-2</v>
      </c>
      <c r="K331" s="11">
        <v>9.268634328709794E-4</v>
      </c>
      <c r="L331" s="11">
        <v>117.8045668030035</v>
      </c>
      <c r="M331" s="11">
        <v>2.1837749038982082E-2</v>
      </c>
      <c r="N331" s="11">
        <v>1.0918874519491039E-3</v>
      </c>
    </row>
    <row r="332" spans="1:14" x14ac:dyDescent="0.25">
      <c r="A332" s="10" t="s">
        <v>183</v>
      </c>
      <c r="B332" s="10" t="s">
        <v>184</v>
      </c>
      <c r="C332" s="10" t="s">
        <v>1342</v>
      </c>
      <c r="D332" s="10" t="s">
        <v>1355</v>
      </c>
      <c r="E332" s="10" t="s">
        <v>1435</v>
      </c>
      <c r="F332" s="10" t="s">
        <v>1454</v>
      </c>
      <c r="G332" s="10" t="s">
        <v>1455</v>
      </c>
      <c r="H332" s="10" t="s">
        <v>1325</v>
      </c>
      <c r="I332" s="11">
        <v>0.05</v>
      </c>
      <c r="J332" s="11">
        <v>6.1628347928518326E-3</v>
      </c>
      <c r="K332" s="11">
        <v>3.0814173964259159E-4</v>
      </c>
      <c r="L332" s="11">
        <v>110.6604814709728</v>
      </c>
      <c r="M332" s="11">
        <v>6.8198226540304666E-3</v>
      </c>
      <c r="N332" s="11">
        <v>3.4099113270152329E-4</v>
      </c>
    </row>
    <row r="333" spans="1:14" x14ac:dyDescent="0.25">
      <c r="A333" s="10" t="s">
        <v>185</v>
      </c>
      <c r="B333" s="10" t="s">
        <v>186</v>
      </c>
      <c r="C333" s="10" t="s">
        <v>1342</v>
      </c>
      <c r="D333" s="10" t="s">
        <v>1355</v>
      </c>
      <c r="E333" s="10" t="s">
        <v>1435</v>
      </c>
      <c r="F333" s="10" t="s">
        <v>1454</v>
      </c>
      <c r="G333" s="10" t="s">
        <v>1456</v>
      </c>
      <c r="H333" s="10" t="s">
        <v>1325</v>
      </c>
      <c r="I333" s="11">
        <v>0.05</v>
      </c>
      <c r="J333" s="11">
        <v>0.11392331048673821</v>
      </c>
      <c r="K333" s="11">
        <v>5.6961655243369103E-3</v>
      </c>
      <c r="L333" s="11">
        <v>125.6234452640111</v>
      </c>
      <c r="M333" s="11">
        <v>0.143114387592257</v>
      </c>
      <c r="N333" s="11">
        <v>7.1557193796128503E-3</v>
      </c>
    </row>
    <row r="334" spans="1:14" x14ac:dyDescent="0.25">
      <c r="A334" s="10" t="s">
        <v>187</v>
      </c>
      <c r="B334" s="10" t="s">
        <v>188</v>
      </c>
      <c r="C334" s="10" t="s">
        <v>1342</v>
      </c>
      <c r="D334" s="10" t="s">
        <v>1355</v>
      </c>
      <c r="E334" s="10" t="s">
        <v>1435</v>
      </c>
      <c r="F334" s="10" t="s">
        <v>1454</v>
      </c>
      <c r="G334" s="10" t="s">
        <v>1456</v>
      </c>
      <c r="H334" s="10" t="s">
        <v>1325</v>
      </c>
      <c r="I334" s="11">
        <v>0.05</v>
      </c>
      <c r="J334" s="11">
        <v>0.19193972110450599</v>
      </c>
      <c r="K334" s="11">
        <v>9.5969860552252984E-3</v>
      </c>
      <c r="L334" s="11">
        <v>126.0862481638212</v>
      </c>
      <c r="M334" s="11">
        <v>0.24200959307677369</v>
      </c>
      <c r="N334" s="11">
        <v>1.2100479653838691E-2</v>
      </c>
    </row>
    <row r="335" spans="1:14" x14ac:dyDescent="0.25">
      <c r="A335" s="10" t="s">
        <v>189</v>
      </c>
      <c r="B335" s="10" t="s">
        <v>190</v>
      </c>
      <c r="C335" s="10" t="s">
        <v>1342</v>
      </c>
      <c r="D335" s="10" t="s">
        <v>1355</v>
      </c>
      <c r="E335" s="10" t="s">
        <v>1457</v>
      </c>
      <c r="F335" s="10" t="s">
        <v>1458</v>
      </c>
      <c r="G335" s="10" t="s">
        <v>1459</v>
      </c>
      <c r="H335" s="10" t="s">
        <v>1325</v>
      </c>
      <c r="I335" s="11">
        <v>0.05</v>
      </c>
      <c r="J335" s="11">
        <v>0.1212382019333228</v>
      </c>
      <c r="K335" s="11">
        <v>6.0619100966661397E-3</v>
      </c>
      <c r="L335" s="11">
        <v>111.1516115143998</v>
      </c>
      <c r="M335" s="11">
        <v>0.1347582152199705</v>
      </c>
      <c r="N335" s="11">
        <v>6.7379107609985269E-3</v>
      </c>
    </row>
    <row r="336" spans="1:14" x14ac:dyDescent="0.25">
      <c r="A336" s="10" t="s">
        <v>191</v>
      </c>
      <c r="B336" s="10" t="s">
        <v>192</v>
      </c>
      <c r="C336" s="10" t="s">
        <v>1342</v>
      </c>
      <c r="D336" s="10" t="s">
        <v>1355</v>
      </c>
      <c r="E336" s="10" t="s">
        <v>1457</v>
      </c>
      <c r="F336" s="10" t="s">
        <v>1460</v>
      </c>
      <c r="G336" s="10" t="s">
        <v>1461</v>
      </c>
      <c r="H336" s="10" t="s">
        <v>1325</v>
      </c>
      <c r="I336" s="11">
        <v>0.05</v>
      </c>
      <c r="J336" s="11">
        <v>1.1498588246246999</v>
      </c>
      <c r="K336" s="11">
        <v>5.7492941231235002E-2</v>
      </c>
      <c r="L336" s="11">
        <v>109.1195949990192</v>
      </c>
      <c r="M336" s="11">
        <v>1.254721292490955</v>
      </c>
      <c r="N336" s="11">
        <v>6.2736064624547769E-2</v>
      </c>
    </row>
    <row r="337" spans="1:14" x14ac:dyDescent="0.25">
      <c r="A337" s="10" t="s">
        <v>193</v>
      </c>
      <c r="B337" s="10" t="s">
        <v>194</v>
      </c>
      <c r="C337" s="10" t="s">
        <v>1342</v>
      </c>
      <c r="D337" s="10" t="s">
        <v>1355</v>
      </c>
      <c r="E337" s="10" t="s">
        <v>1457</v>
      </c>
      <c r="F337" s="10" t="s">
        <v>1462</v>
      </c>
      <c r="G337" s="10" t="s">
        <v>1463</v>
      </c>
      <c r="H337" s="10" t="s">
        <v>1325</v>
      </c>
      <c r="I337" s="11">
        <v>0.05</v>
      </c>
      <c r="J337" s="11">
        <v>3.1426226098093972E-2</v>
      </c>
      <c r="K337" s="11">
        <v>1.571311304904698E-3</v>
      </c>
      <c r="L337" s="11">
        <v>107.401724883425</v>
      </c>
      <c r="M337" s="11">
        <v>3.3752308895117981E-2</v>
      </c>
      <c r="N337" s="11">
        <v>1.6876154447558989E-3</v>
      </c>
    </row>
    <row r="338" spans="1:14" x14ac:dyDescent="0.25">
      <c r="A338" s="10" t="s">
        <v>195</v>
      </c>
      <c r="B338" s="10" t="s">
        <v>196</v>
      </c>
      <c r="C338" s="10" t="s">
        <v>1342</v>
      </c>
      <c r="D338" s="10" t="s">
        <v>1355</v>
      </c>
      <c r="E338" s="10" t="s">
        <v>1457</v>
      </c>
      <c r="F338" s="10" t="s">
        <v>1464</v>
      </c>
      <c r="G338" s="10" t="s">
        <v>1465</v>
      </c>
      <c r="H338" s="10" t="s">
        <v>1325</v>
      </c>
      <c r="I338" s="11">
        <v>0.05</v>
      </c>
      <c r="J338" s="11">
        <v>0.19093391631271689</v>
      </c>
      <c r="K338" s="11">
        <v>9.5466958156358462E-3</v>
      </c>
      <c r="L338" s="11">
        <v>123.7000897460311</v>
      </c>
      <c r="M338" s="11">
        <v>0.2361854258344428</v>
      </c>
      <c r="N338" s="11">
        <v>1.1809271291722139E-2</v>
      </c>
    </row>
    <row r="339" spans="1:14" x14ac:dyDescent="0.25">
      <c r="A339" s="10" t="s">
        <v>197</v>
      </c>
      <c r="B339" s="10" t="s">
        <v>198</v>
      </c>
      <c r="C339" s="10" t="s">
        <v>1342</v>
      </c>
      <c r="D339" s="10" t="s">
        <v>1355</v>
      </c>
      <c r="E339" s="10" t="s">
        <v>1466</v>
      </c>
      <c r="F339" s="10" t="s">
        <v>1467</v>
      </c>
      <c r="G339" s="10" t="s">
        <v>1468</v>
      </c>
      <c r="H339" s="10" t="s">
        <v>1325</v>
      </c>
      <c r="I339" s="11">
        <v>0.05</v>
      </c>
      <c r="J339" s="11">
        <v>8.4567817754843538E-2</v>
      </c>
      <c r="K339" s="11">
        <v>4.2283908877421769E-3</v>
      </c>
      <c r="L339" s="11">
        <v>120.7050459353101</v>
      </c>
      <c r="M339" s="11">
        <v>0.1020776232674733</v>
      </c>
      <c r="N339" s="11">
        <v>5.1038811633736629E-3</v>
      </c>
    </row>
    <row r="340" spans="1:14" x14ac:dyDescent="0.25">
      <c r="A340" s="10" t="s">
        <v>199</v>
      </c>
      <c r="B340" s="10" t="s">
        <v>200</v>
      </c>
      <c r="C340" s="10" t="s">
        <v>1342</v>
      </c>
      <c r="D340" s="10" t="s">
        <v>1355</v>
      </c>
      <c r="E340" s="10" t="s">
        <v>1466</v>
      </c>
      <c r="F340" s="10" t="s">
        <v>1469</v>
      </c>
      <c r="G340" s="10" t="s">
        <v>1470</v>
      </c>
      <c r="H340" s="10" t="s">
        <v>1325</v>
      </c>
      <c r="I340" s="11">
        <v>0.05</v>
      </c>
      <c r="J340" s="11">
        <v>0.67723556160672815</v>
      </c>
      <c r="K340" s="11">
        <v>3.3861778080336413E-2</v>
      </c>
      <c r="L340" s="11">
        <v>100.76856145439611</v>
      </c>
      <c r="M340" s="11">
        <v>0.68244053308870034</v>
      </c>
      <c r="N340" s="11">
        <v>3.412202665443502E-2</v>
      </c>
    </row>
    <row r="341" spans="1:14" x14ac:dyDescent="0.25">
      <c r="A341" s="10" t="s">
        <v>201</v>
      </c>
      <c r="B341" s="10" t="s">
        <v>202</v>
      </c>
      <c r="C341" s="10" t="s">
        <v>1342</v>
      </c>
      <c r="D341" s="10" t="s">
        <v>1355</v>
      </c>
      <c r="E341" s="10" t="s">
        <v>1466</v>
      </c>
      <c r="F341" s="10" t="s">
        <v>1469</v>
      </c>
      <c r="G341" s="10" t="s">
        <v>1471</v>
      </c>
      <c r="H341" s="10" t="s">
        <v>1325</v>
      </c>
      <c r="I341" s="11">
        <v>0.05</v>
      </c>
      <c r="J341" s="11">
        <v>3.121834402254161E-2</v>
      </c>
      <c r="K341" s="11">
        <v>1.56091720112708E-3</v>
      </c>
      <c r="L341" s="11">
        <v>106.56008800052621</v>
      </c>
      <c r="M341" s="11">
        <v>3.326629486272735E-2</v>
      </c>
      <c r="N341" s="11">
        <v>1.6633147431363671E-3</v>
      </c>
    </row>
    <row r="342" spans="1:14" x14ac:dyDescent="0.25">
      <c r="A342" s="10" t="s">
        <v>203</v>
      </c>
      <c r="B342" s="10" t="s">
        <v>204</v>
      </c>
      <c r="C342" s="10" t="s">
        <v>1342</v>
      </c>
      <c r="D342" s="10" t="s">
        <v>1355</v>
      </c>
      <c r="E342" s="10" t="s">
        <v>1466</v>
      </c>
      <c r="F342" s="10" t="s">
        <v>1472</v>
      </c>
      <c r="G342" s="10" t="s">
        <v>1473</v>
      </c>
      <c r="H342" s="10" t="s">
        <v>1325</v>
      </c>
      <c r="I342" s="11">
        <v>0.05</v>
      </c>
      <c r="J342" s="11">
        <v>0.6024713823328004</v>
      </c>
      <c r="K342" s="11">
        <v>3.012356911664002E-2</v>
      </c>
      <c r="L342" s="11">
        <v>106.555680005594</v>
      </c>
      <c r="M342" s="11">
        <v>0.64196747828381773</v>
      </c>
      <c r="N342" s="11">
        <v>3.2098373914190889E-2</v>
      </c>
    </row>
    <row r="343" spans="1:14" x14ac:dyDescent="0.25">
      <c r="A343" s="10" t="s">
        <v>205</v>
      </c>
      <c r="B343" s="10" t="s">
        <v>206</v>
      </c>
      <c r="C343" s="10" t="s">
        <v>1342</v>
      </c>
      <c r="D343" s="10" t="s">
        <v>1355</v>
      </c>
      <c r="E343" s="10" t="s">
        <v>1466</v>
      </c>
      <c r="F343" s="10" t="s">
        <v>1472</v>
      </c>
      <c r="G343" s="10" t="s">
        <v>1474</v>
      </c>
      <c r="H343" s="10" t="s">
        <v>1325</v>
      </c>
      <c r="I343" s="11">
        <v>0.05</v>
      </c>
      <c r="J343" s="11">
        <v>5.3154334105437948E-2</v>
      </c>
      <c r="K343" s="11">
        <v>2.6577167052718969E-3</v>
      </c>
      <c r="L343" s="11">
        <v>114.959475219507</v>
      </c>
      <c r="M343" s="11">
        <v>6.1105943544034917E-2</v>
      </c>
      <c r="N343" s="11">
        <v>3.0552971772017461E-3</v>
      </c>
    </row>
    <row r="344" spans="1:14" x14ac:dyDescent="0.25">
      <c r="A344" s="10" t="s">
        <v>207</v>
      </c>
      <c r="B344" s="10" t="s">
        <v>208</v>
      </c>
      <c r="C344" s="10" t="s">
        <v>1342</v>
      </c>
      <c r="D344" s="10" t="s">
        <v>1355</v>
      </c>
      <c r="E344" s="10" t="s">
        <v>1466</v>
      </c>
      <c r="F344" s="10" t="s">
        <v>1472</v>
      </c>
      <c r="G344" s="10" t="s">
        <v>1474</v>
      </c>
      <c r="H344" s="10" t="s">
        <v>1325</v>
      </c>
      <c r="I344" s="11">
        <v>0.05</v>
      </c>
      <c r="J344" s="11">
        <v>1.0765694207459</v>
      </c>
      <c r="K344" s="11">
        <v>5.3828471037295003E-2</v>
      </c>
      <c r="L344" s="11">
        <v>112.0670064337469</v>
      </c>
      <c r="M344" s="11">
        <v>1.2064791220110589</v>
      </c>
      <c r="N344" s="11">
        <v>6.0323956100552967E-2</v>
      </c>
    </row>
    <row r="345" spans="1:14" x14ac:dyDescent="0.25">
      <c r="A345" s="10" t="s">
        <v>209</v>
      </c>
      <c r="B345" s="10" t="s">
        <v>210</v>
      </c>
      <c r="C345" s="10" t="s">
        <v>1342</v>
      </c>
      <c r="D345" s="10" t="s">
        <v>1355</v>
      </c>
      <c r="E345" s="10" t="s">
        <v>1466</v>
      </c>
      <c r="F345" s="10" t="s">
        <v>1472</v>
      </c>
      <c r="G345" s="10" t="s">
        <v>1474</v>
      </c>
      <c r="H345" s="10" t="s">
        <v>1325</v>
      </c>
      <c r="I345" s="11">
        <v>0.05</v>
      </c>
      <c r="J345" s="11">
        <v>7.9596697562315508E-2</v>
      </c>
      <c r="K345" s="11">
        <v>3.9798348781157752E-3</v>
      </c>
      <c r="L345" s="11">
        <v>115.7893115573132</v>
      </c>
      <c r="M345" s="11">
        <v>9.2164468129761826E-2</v>
      </c>
      <c r="N345" s="11">
        <v>4.6082234064880913E-3</v>
      </c>
    </row>
    <row r="346" spans="1:14" x14ac:dyDescent="0.25">
      <c r="A346" s="10" t="s">
        <v>211</v>
      </c>
      <c r="B346" s="10" t="s">
        <v>212</v>
      </c>
      <c r="C346" s="10" t="s">
        <v>1342</v>
      </c>
      <c r="D346" s="10" t="s">
        <v>1355</v>
      </c>
      <c r="E346" s="10" t="s">
        <v>1466</v>
      </c>
      <c r="F346" s="10" t="s">
        <v>1472</v>
      </c>
      <c r="G346" s="10" t="s">
        <v>1474</v>
      </c>
      <c r="H346" s="10" t="s">
        <v>1325</v>
      </c>
      <c r="I346" s="11">
        <v>0.05</v>
      </c>
      <c r="J346" s="11">
        <v>6.5725228345753534E-2</v>
      </c>
      <c r="K346" s="11">
        <v>3.286261417287677E-3</v>
      </c>
      <c r="L346" s="11">
        <v>119.058904154145</v>
      </c>
      <c r="M346" s="11">
        <v>7.8251736621263626E-2</v>
      </c>
      <c r="N346" s="11">
        <v>3.912586831063181E-3</v>
      </c>
    </row>
    <row r="347" spans="1:14" x14ac:dyDescent="0.25">
      <c r="A347" s="10" t="s">
        <v>213</v>
      </c>
      <c r="B347" s="10" t="s">
        <v>214</v>
      </c>
      <c r="C347" s="10" t="s">
        <v>1342</v>
      </c>
      <c r="D347" s="10" t="s">
        <v>1355</v>
      </c>
      <c r="E347" s="10" t="s">
        <v>1466</v>
      </c>
      <c r="F347" s="10" t="s">
        <v>1472</v>
      </c>
      <c r="G347" s="10" t="s">
        <v>1474</v>
      </c>
      <c r="H347" s="10" t="s">
        <v>1325</v>
      </c>
      <c r="I347" s="11">
        <v>0.05</v>
      </c>
      <c r="J347" s="11">
        <v>0.1227562844293995</v>
      </c>
      <c r="K347" s="11">
        <v>6.1378142214699744E-3</v>
      </c>
      <c r="L347" s="11">
        <v>114.8955067785967</v>
      </c>
      <c r="M347" s="11">
        <v>0.14104145509773411</v>
      </c>
      <c r="N347" s="11">
        <v>7.0520727548867039E-3</v>
      </c>
    </row>
    <row r="348" spans="1:14" x14ac:dyDescent="0.25">
      <c r="A348" s="10" t="s">
        <v>215</v>
      </c>
      <c r="B348" s="10" t="s">
        <v>216</v>
      </c>
      <c r="C348" s="10" t="s">
        <v>1342</v>
      </c>
      <c r="D348" s="10" t="s">
        <v>1355</v>
      </c>
      <c r="E348" s="10" t="s">
        <v>1466</v>
      </c>
      <c r="F348" s="10" t="s">
        <v>1475</v>
      </c>
      <c r="G348" s="10" t="s">
        <v>1476</v>
      </c>
      <c r="H348" s="10" t="s">
        <v>1325</v>
      </c>
      <c r="I348" s="11">
        <v>0.05</v>
      </c>
      <c r="J348" s="11">
        <v>7.5971204005257476E-2</v>
      </c>
      <c r="K348" s="11">
        <v>3.7985602002628739E-3</v>
      </c>
      <c r="L348" s="11">
        <v>117.7474264967052</v>
      </c>
      <c r="M348" s="11">
        <v>8.9454137594752542E-2</v>
      </c>
      <c r="N348" s="11">
        <v>4.4727068797376273E-3</v>
      </c>
    </row>
    <row r="349" spans="1:14" x14ac:dyDescent="0.25">
      <c r="A349" s="10" t="s">
        <v>217</v>
      </c>
      <c r="B349" s="10" t="s">
        <v>218</v>
      </c>
      <c r="C349" s="10" t="s">
        <v>1342</v>
      </c>
      <c r="D349" s="10" t="s">
        <v>1355</v>
      </c>
      <c r="E349" s="10" t="s">
        <v>1466</v>
      </c>
      <c r="F349" s="10" t="s">
        <v>1475</v>
      </c>
      <c r="G349" s="10" t="s">
        <v>1476</v>
      </c>
      <c r="H349" s="10" t="s">
        <v>1325</v>
      </c>
      <c r="I349" s="11">
        <v>0.05</v>
      </c>
      <c r="J349" s="11">
        <v>0.42825742703997971</v>
      </c>
      <c r="K349" s="11">
        <v>2.1412871351998989E-2</v>
      </c>
      <c r="L349" s="11">
        <v>113.18628351150279</v>
      </c>
      <c r="M349" s="11">
        <v>0.48472866552853872</v>
      </c>
      <c r="N349" s="11">
        <v>2.4236433276426932E-2</v>
      </c>
    </row>
    <row r="350" spans="1:14" x14ac:dyDescent="0.25">
      <c r="A350" s="10" t="s">
        <v>219</v>
      </c>
      <c r="B350" s="10" t="s">
        <v>220</v>
      </c>
      <c r="C350" s="10" t="s">
        <v>1342</v>
      </c>
      <c r="D350" s="10" t="s">
        <v>1355</v>
      </c>
      <c r="E350" s="10" t="s">
        <v>1466</v>
      </c>
      <c r="F350" s="10" t="s">
        <v>1477</v>
      </c>
      <c r="G350" s="10" t="s">
        <v>1478</v>
      </c>
      <c r="H350" s="10" t="s">
        <v>1325</v>
      </c>
      <c r="I350" s="11">
        <v>0.05</v>
      </c>
      <c r="J350" s="11">
        <v>0.32747808661546612</v>
      </c>
      <c r="K350" s="11">
        <v>1.6373904330773299E-2</v>
      </c>
      <c r="L350" s="11">
        <v>117.0912311380369</v>
      </c>
      <c r="M350" s="11">
        <v>0.38344812332533601</v>
      </c>
      <c r="N350" s="11">
        <v>1.9172406166266791E-2</v>
      </c>
    </row>
    <row r="351" spans="1:14" x14ac:dyDescent="0.25">
      <c r="A351" s="10" t="s">
        <v>221</v>
      </c>
      <c r="B351" s="10" t="s">
        <v>222</v>
      </c>
      <c r="C351" s="10" t="s">
        <v>1342</v>
      </c>
      <c r="D351" s="10" t="s">
        <v>1355</v>
      </c>
      <c r="E351" s="10" t="s">
        <v>1466</v>
      </c>
      <c r="F351" s="10" t="s">
        <v>1477</v>
      </c>
      <c r="G351" s="10" t="s">
        <v>1478</v>
      </c>
      <c r="H351" s="10" t="s">
        <v>1325</v>
      </c>
      <c r="I351" s="11">
        <v>0.05</v>
      </c>
      <c r="J351" s="11">
        <v>3.5205443019429447E-2</v>
      </c>
      <c r="K351" s="11">
        <v>1.760272150971473E-3</v>
      </c>
      <c r="L351" s="11">
        <v>111.58446714078551</v>
      </c>
      <c r="M351" s="11">
        <v>3.9283805997783201E-2</v>
      </c>
      <c r="N351" s="11">
        <v>1.9641902998891602E-3</v>
      </c>
    </row>
    <row r="352" spans="1:14" x14ac:dyDescent="0.25">
      <c r="A352" s="10" t="s">
        <v>223</v>
      </c>
      <c r="B352" s="10" t="s">
        <v>224</v>
      </c>
      <c r="C352" s="10" t="s">
        <v>1342</v>
      </c>
      <c r="D352" s="10" t="s">
        <v>1355</v>
      </c>
      <c r="E352" s="10" t="s">
        <v>1466</v>
      </c>
      <c r="F352" s="10" t="s">
        <v>1477</v>
      </c>
      <c r="G352" s="10" t="s">
        <v>1478</v>
      </c>
      <c r="H352" s="10" t="s">
        <v>1325</v>
      </c>
      <c r="I352" s="11">
        <v>0.05</v>
      </c>
      <c r="J352" s="11">
        <v>0.21492443121357949</v>
      </c>
      <c r="K352" s="11">
        <v>1.0746221560678979E-2</v>
      </c>
      <c r="L352" s="11">
        <v>113.7691972882364</v>
      </c>
      <c r="M352" s="11">
        <v>0.24451780016799729</v>
      </c>
      <c r="N352" s="11">
        <v>1.2225890008399871E-2</v>
      </c>
    </row>
    <row r="353" spans="1:14" x14ac:dyDescent="0.25">
      <c r="A353" s="10" t="s">
        <v>225</v>
      </c>
      <c r="B353" s="10" t="s">
        <v>226</v>
      </c>
      <c r="C353" s="10" t="s">
        <v>1342</v>
      </c>
      <c r="D353" s="10" t="s">
        <v>1355</v>
      </c>
      <c r="E353" s="10" t="s">
        <v>1466</v>
      </c>
      <c r="F353" s="10" t="s">
        <v>1477</v>
      </c>
      <c r="G353" s="10" t="s">
        <v>1478</v>
      </c>
      <c r="H353" s="10" t="s">
        <v>1325</v>
      </c>
      <c r="I353" s="11">
        <v>0.05</v>
      </c>
      <c r="J353" s="11">
        <v>1.9702462919319388E-2</v>
      </c>
      <c r="K353" s="11">
        <v>9.8512314596596942E-4</v>
      </c>
      <c r="L353" s="11">
        <v>104.1326212346158</v>
      </c>
      <c r="M353" s="11">
        <v>2.0516691085665478E-2</v>
      </c>
      <c r="N353" s="11">
        <v>1.025834554283274E-3</v>
      </c>
    </row>
    <row r="354" spans="1:14" x14ac:dyDescent="0.25">
      <c r="A354" s="10" t="s">
        <v>227</v>
      </c>
      <c r="B354" s="10" t="s">
        <v>228</v>
      </c>
      <c r="C354" s="10" t="s">
        <v>1342</v>
      </c>
      <c r="D354" s="10" t="s">
        <v>1479</v>
      </c>
      <c r="E354" s="10" t="s">
        <v>1480</v>
      </c>
      <c r="F354" s="10" t="s">
        <v>1481</v>
      </c>
      <c r="G354" s="10" t="s">
        <v>1482</v>
      </c>
      <c r="H354" s="10" t="s">
        <v>1325</v>
      </c>
      <c r="I354" s="11">
        <v>0.05</v>
      </c>
      <c r="J354" s="11">
        <v>0.30531718432187749</v>
      </c>
      <c r="K354" s="11">
        <v>1.526585921609388E-2</v>
      </c>
      <c r="L354" s="11">
        <v>102.54963086725139</v>
      </c>
      <c r="M354" s="11">
        <v>0.31310164549637098</v>
      </c>
      <c r="N354" s="11">
        <v>1.5655082274818551E-2</v>
      </c>
    </row>
    <row r="355" spans="1:14" x14ac:dyDescent="0.25">
      <c r="A355" s="10" t="s">
        <v>229</v>
      </c>
      <c r="B355" s="10" t="s">
        <v>230</v>
      </c>
      <c r="C355" s="10" t="s">
        <v>1342</v>
      </c>
      <c r="D355" s="10" t="s">
        <v>1479</v>
      </c>
      <c r="E355" s="10" t="s">
        <v>1480</v>
      </c>
      <c r="F355" s="10" t="s">
        <v>1481</v>
      </c>
      <c r="G355" s="10" t="s">
        <v>1482</v>
      </c>
      <c r="H355" s="10" t="s">
        <v>1325</v>
      </c>
      <c r="I355" s="11">
        <v>0.05</v>
      </c>
      <c r="J355" s="11">
        <v>0.20822714898644701</v>
      </c>
      <c r="K355" s="11">
        <v>1.041135744932235E-2</v>
      </c>
      <c r="L355" s="11">
        <v>107.0895152982296</v>
      </c>
      <c r="M355" s="11">
        <v>0.22298944456890851</v>
      </c>
      <c r="N355" s="11">
        <v>1.114947222844543E-2</v>
      </c>
    </row>
    <row r="356" spans="1:14" x14ac:dyDescent="0.25">
      <c r="A356" s="10" t="s">
        <v>231</v>
      </c>
      <c r="B356" s="10" t="s">
        <v>232</v>
      </c>
      <c r="C356" s="10" t="s">
        <v>1342</v>
      </c>
      <c r="D356" s="10" t="s">
        <v>1479</v>
      </c>
      <c r="E356" s="10" t="s">
        <v>1480</v>
      </c>
      <c r="F356" s="10" t="s">
        <v>1481</v>
      </c>
      <c r="G356" s="10" t="s">
        <v>1482</v>
      </c>
      <c r="H356" s="10" t="s">
        <v>1325</v>
      </c>
      <c r="I356" s="11">
        <v>0.05</v>
      </c>
      <c r="J356" s="11">
        <v>1.3592035159231771E-2</v>
      </c>
      <c r="K356" s="11">
        <v>6.7960175796158873E-4</v>
      </c>
      <c r="L356" s="11">
        <v>115.824474374058</v>
      </c>
      <c r="M356" s="11">
        <v>1.5742903279917349E-2</v>
      </c>
      <c r="N356" s="11">
        <v>7.8714516399586783E-4</v>
      </c>
    </row>
    <row r="357" spans="1:14" x14ac:dyDescent="0.25">
      <c r="A357" s="10" t="s">
        <v>233</v>
      </c>
      <c r="B357" s="10" t="s">
        <v>234</v>
      </c>
      <c r="C357" s="10" t="s">
        <v>1342</v>
      </c>
      <c r="D357" s="10" t="s">
        <v>1479</v>
      </c>
      <c r="E357" s="10" t="s">
        <v>1483</v>
      </c>
      <c r="F357" s="10" t="s">
        <v>1484</v>
      </c>
      <c r="G357" s="10" t="s">
        <v>1485</v>
      </c>
      <c r="H357" s="10" t="s">
        <v>1325</v>
      </c>
      <c r="I357" s="11">
        <v>0.05</v>
      </c>
      <c r="J357" s="11">
        <v>2.7937773159683901E-2</v>
      </c>
      <c r="K357" s="11">
        <v>1.3968886579841949E-3</v>
      </c>
      <c r="L357" s="11">
        <v>112.1474795502661</v>
      </c>
      <c r="M357" s="11">
        <v>3.1331508441056227E-2</v>
      </c>
      <c r="N357" s="11">
        <v>1.5665754220528111E-3</v>
      </c>
    </row>
    <row r="358" spans="1:14" x14ac:dyDescent="0.25">
      <c r="A358" s="10" t="s">
        <v>235</v>
      </c>
      <c r="B358" s="10" t="s">
        <v>236</v>
      </c>
      <c r="C358" s="10" t="s">
        <v>1342</v>
      </c>
      <c r="D358" s="10" t="s">
        <v>1479</v>
      </c>
      <c r="E358" s="10" t="s">
        <v>1483</v>
      </c>
      <c r="F358" s="10" t="s">
        <v>1484</v>
      </c>
      <c r="G358" s="10" t="s">
        <v>1485</v>
      </c>
      <c r="H358" s="10" t="s">
        <v>1325</v>
      </c>
      <c r="I358" s="11">
        <v>0.05</v>
      </c>
      <c r="J358" s="11">
        <v>0.18695906945150001</v>
      </c>
      <c r="K358" s="11">
        <v>9.3479534725749974E-3</v>
      </c>
      <c r="L358" s="11">
        <v>109.8211612559688</v>
      </c>
      <c r="M358" s="11">
        <v>0.2053206211449905</v>
      </c>
      <c r="N358" s="11">
        <v>1.0266031057249519E-2</v>
      </c>
    </row>
    <row r="359" spans="1:14" x14ac:dyDescent="0.25">
      <c r="A359" s="10" t="s">
        <v>237</v>
      </c>
      <c r="B359" s="10" t="s">
        <v>238</v>
      </c>
      <c r="C359" s="10" t="s">
        <v>1342</v>
      </c>
      <c r="D359" s="10" t="s">
        <v>1479</v>
      </c>
      <c r="E359" s="10" t="s">
        <v>1486</v>
      </c>
      <c r="F359" s="10" t="s">
        <v>1487</v>
      </c>
      <c r="G359" s="10" t="s">
        <v>1488</v>
      </c>
      <c r="H359" s="10" t="s">
        <v>1325</v>
      </c>
      <c r="I359" s="11">
        <v>0.05</v>
      </c>
      <c r="J359" s="11">
        <v>0.16383823094434519</v>
      </c>
      <c r="K359" s="11">
        <v>8.191911547217259E-3</v>
      </c>
      <c r="L359" s="11">
        <v>140.1677028555776</v>
      </c>
      <c r="M359" s="11">
        <v>0.22964828471390469</v>
      </c>
      <c r="N359" s="11">
        <v>1.1482414235695239E-2</v>
      </c>
    </row>
    <row r="360" spans="1:14" x14ac:dyDescent="0.25">
      <c r="A360" s="10" t="s">
        <v>239</v>
      </c>
      <c r="B360" s="10" t="s">
        <v>240</v>
      </c>
      <c r="C360" s="10" t="s">
        <v>1342</v>
      </c>
      <c r="D360" s="10" t="s">
        <v>1479</v>
      </c>
      <c r="E360" s="10" t="s">
        <v>1489</v>
      </c>
      <c r="F360" s="10" t="s">
        <v>1490</v>
      </c>
      <c r="G360" s="10" t="s">
        <v>1491</v>
      </c>
      <c r="H360" s="10" t="s">
        <v>1325</v>
      </c>
      <c r="I360" s="11">
        <v>0.05</v>
      </c>
      <c r="J360" s="11">
        <v>3.5735072242054862E-2</v>
      </c>
      <c r="K360" s="11">
        <v>1.7867536121027429E-3</v>
      </c>
      <c r="L360" s="11">
        <v>130.32662171458159</v>
      </c>
      <c r="M360" s="11">
        <v>4.6572312420335278E-2</v>
      </c>
      <c r="N360" s="11">
        <v>2.3286156210167641E-3</v>
      </c>
    </row>
    <row r="361" spans="1:14" x14ac:dyDescent="0.25">
      <c r="A361" s="10" t="s">
        <v>241</v>
      </c>
      <c r="B361" s="10" t="s">
        <v>242</v>
      </c>
      <c r="C361" s="10" t="s">
        <v>1342</v>
      </c>
      <c r="D361" s="10" t="s">
        <v>1479</v>
      </c>
      <c r="E361" s="10" t="s">
        <v>1492</v>
      </c>
      <c r="F361" s="10" t="s">
        <v>1493</v>
      </c>
      <c r="G361" s="10" t="s">
        <v>1494</v>
      </c>
      <c r="H361" s="10" t="s">
        <v>1325</v>
      </c>
      <c r="I361" s="11">
        <v>0.05</v>
      </c>
      <c r="J361" s="11">
        <v>6.7323119245287569E-2</v>
      </c>
      <c r="K361" s="11">
        <v>3.366155962264378E-3</v>
      </c>
      <c r="L361" s="11">
        <v>122.5725893240119</v>
      </c>
      <c r="M361" s="11">
        <v>8.2519690472641113E-2</v>
      </c>
      <c r="N361" s="11">
        <v>4.1259845236320562E-3</v>
      </c>
    </row>
    <row r="362" spans="1:14" x14ac:dyDescent="0.25">
      <c r="A362" s="10" t="s">
        <v>243</v>
      </c>
      <c r="B362" s="10" t="s">
        <v>244</v>
      </c>
      <c r="C362" s="10" t="s">
        <v>1342</v>
      </c>
      <c r="D362" s="10" t="s">
        <v>1479</v>
      </c>
      <c r="E362" s="10" t="s">
        <v>1495</v>
      </c>
      <c r="F362" s="10" t="s">
        <v>1496</v>
      </c>
      <c r="G362" s="10" t="s">
        <v>1497</v>
      </c>
      <c r="H362" s="10" t="s">
        <v>1325</v>
      </c>
      <c r="I362" s="11">
        <v>0.05</v>
      </c>
      <c r="J362" s="11">
        <v>3.3577415913409611E-2</v>
      </c>
      <c r="K362" s="11">
        <v>1.6788707956704809E-3</v>
      </c>
      <c r="L362" s="11">
        <v>124.9914840788052</v>
      </c>
      <c r="M362" s="11">
        <v>4.196891046548356E-2</v>
      </c>
      <c r="N362" s="11">
        <v>2.0984455232741779E-3</v>
      </c>
    </row>
    <row r="363" spans="1:14" x14ac:dyDescent="0.25">
      <c r="A363" s="10" t="s">
        <v>245</v>
      </c>
      <c r="B363" s="10" t="s">
        <v>246</v>
      </c>
      <c r="C363" s="10" t="s">
        <v>1343</v>
      </c>
      <c r="D363" s="10" t="s">
        <v>1498</v>
      </c>
      <c r="E363" s="10" t="s">
        <v>1499</v>
      </c>
      <c r="F363" s="10" t="s">
        <v>1500</v>
      </c>
      <c r="G363" s="10" t="s">
        <v>1501</v>
      </c>
      <c r="H363" s="10" t="s">
        <v>1325</v>
      </c>
      <c r="I363" s="11">
        <v>0.05</v>
      </c>
      <c r="J363" s="11">
        <v>9.4631580500616708E-2</v>
      </c>
      <c r="K363" s="11">
        <v>4.7315790250308364E-3</v>
      </c>
      <c r="L363" s="11">
        <v>103.47472908718289</v>
      </c>
      <c r="M363" s="11">
        <v>9.7919771553932569E-2</v>
      </c>
      <c r="N363" s="11">
        <v>4.8959885776966288E-3</v>
      </c>
    </row>
    <row r="364" spans="1:14" x14ac:dyDescent="0.25">
      <c r="A364" s="10" t="s">
        <v>247</v>
      </c>
      <c r="B364" s="10" t="s">
        <v>248</v>
      </c>
      <c r="C364" s="10" t="s">
        <v>1343</v>
      </c>
      <c r="D364" s="10" t="s">
        <v>1498</v>
      </c>
      <c r="E364" s="10" t="s">
        <v>1499</v>
      </c>
      <c r="F364" s="10" t="s">
        <v>1500</v>
      </c>
      <c r="G364" s="10" t="s">
        <v>1502</v>
      </c>
      <c r="H364" s="10" t="s">
        <v>1325</v>
      </c>
      <c r="I364" s="11">
        <v>0.05</v>
      </c>
      <c r="J364" s="11">
        <v>1.09275593822202</v>
      </c>
      <c r="K364" s="11">
        <v>5.4637796911101003E-2</v>
      </c>
      <c r="L364" s="11">
        <v>102.251517095731</v>
      </c>
      <c r="M364" s="11">
        <v>1.117359524985704</v>
      </c>
      <c r="N364" s="11">
        <v>5.586797624928521E-2</v>
      </c>
    </row>
    <row r="365" spans="1:14" x14ac:dyDescent="0.25">
      <c r="A365" s="10" t="s">
        <v>249</v>
      </c>
      <c r="B365" s="10" t="s">
        <v>250</v>
      </c>
      <c r="C365" s="10" t="s">
        <v>1343</v>
      </c>
      <c r="D365" s="10" t="s">
        <v>1498</v>
      </c>
      <c r="E365" s="10" t="s">
        <v>1499</v>
      </c>
      <c r="F365" s="10" t="s">
        <v>1500</v>
      </c>
      <c r="G365" s="10" t="s">
        <v>1503</v>
      </c>
      <c r="H365" s="10" t="s">
        <v>1325</v>
      </c>
      <c r="I365" s="11">
        <v>0.05</v>
      </c>
      <c r="J365" s="11">
        <v>0.13714253621352501</v>
      </c>
      <c r="K365" s="11">
        <v>6.8571268106762534E-3</v>
      </c>
      <c r="L365" s="11">
        <v>103.1261071385626</v>
      </c>
      <c r="M365" s="11">
        <v>0.1414297588281018</v>
      </c>
      <c r="N365" s="11">
        <v>7.0714879414050923E-3</v>
      </c>
    </row>
    <row r="366" spans="1:14" x14ac:dyDescent="0.25">
      <c r="A366" s="10" t="s">
        <v>251</v>
      </c>
      <c r="B366" s="10" t="s">
        <v>252</v>
      </c>
      <c r="C366" s="10" t="s">
        <v>1343</v>
      </c>
      <c r="D366" s="10" t="s">
        <v>1498</v>
      </c>
      <c r="E366" s="10" t="s">
        <v>1499</v>
      </c>
      <c r="F366" s="10" t="s">
        <v>1500</v>
      </c>
      <c r="G366" s="10" t="s">
        <v>1503</v>
      </c>
      <c r="H366" s="10" t="s">
        <v>1325</v>
      </c>
      <c r="I366" s="11">
        <v>0.05</v>
      </c>
      <c r="J366" s="11">
        <v>9.452309303962024E-2</v>
      </c>
      <c r="K366" s="11">
        <v>4.7261546519810124E-3</v>
      </c>
      <c r="L366" s="11">
        <v>110.4612798948551</v>
      </c>
      <c r="M366" s="11">
        <v>0.10441141836776929</v>
      </c>
      <c r="N366" s="11">
        <v>5.2205709183884633E-3</v>
      </c>
    </row>
    <row r="367" spans="1:14" x14ac:dyDescent="0.25">
      <c r="A367" s="10" t="s">
        <v>253</v>
      </c>
      <c r="B367" s="10" t="s">
        <v>254</v>
      </c>
      <c r="C367" s="10" t="s">
        <v>1343</v>
      </c>
      <c r="D367" s="10" t="s">
        <v>1498</v>
      </c>
      <c r="E367" s="10" t="s">
        <v>1499</v>
      </c>
      <c r="F367" s="10" t="s">
        <v>1500</v>
      </c>
      <c r="G367" s="10" t="s">
        <v>1503</v>
      </c>
      <c r="H367" s="10" t="s">
        <v>1325</v>
      </c>
      <c r="I367" s="11">
        <v>0.05</v>
      </c>
      <c r="J367" s="11">
        <v>2.158002510299916E-2</v>
      </c>
      <c r="K367" s="11">
        <v>1.079001255149958E-3</v>
      </c>
      <c r="L367" s="11">
        <v>101.7612599821727</v>
      </c>
      <c r="M367" s="11">
        <v>2.1960105449281109E-2</v>
      </c>
      <c r="N367" s="11">
        <v>1.0980052724640561E-3</v>
      </c>
    </row>
    <row r="368" spans="1:14" x14ac:dyDescent="0.25">
      <c r="A368" s="10" t="s">
        <v>255</v>
      </c>
      <c r="B368" s="10" t="s">
        <v>256</v>
      </c>
      <c r="C368" s="10" t="s">
        <v>1343</v>
      </c>
      <c r="D368" s="10" t="s">
        <v>1498</v>
      </c>
      <c r="E368" s="10" t="s">
        <v>1499</v>
      </c>
      <c r="F368" s="10" t="s">
        <v>1500</v>
      </c>
      <c r="G368" s="10" t="s">
        <v>1504</v>
      </c>
      <c r="H368" s="10" t="s">
        <v>1325</v>
      </c>
      <c r="I368" s="11">
        <v>0.05</v>
      </c>
      <c r="J368" s="11">
        <v>6.2345367609610687E-2</v>
      </c>
      <c r="K368" s="11">
        <v>3.117268380480535E-3</v>
      </c>
      <c r="L368" s="11">
        <v>109.7888775361703</v>
      </c>
      <c r="M368" s="11">
        <v>6.8448279294390652E-2</v>
      </c>
      <c r="N368" s="11">
        <v>3.422413964719533E-3</v>
      </c>
    </row>
    <row r="369" spans="1:14" x14ac:dyDescent="0.25">
      <c r="A369" s="10" t="s">
        <v>257</v>
      </c>
      <c r="B369" s="10" t="s">
        <v>258</v>
      </c>
      <c r="C369" s="10" t="s">
        <v>1343</v>
      </c>
      <c r="D369" s="10" t="s">
        <v>1498</v>
      </c>
      <c r="E369" s="10" t="s">
        <v>1499</v>
      </c>
      <c r="F369" s="10" t="s">
        <v>1500</v>
      </c>
      <c r="G369" s="10" t="s">
        <v>1504</v>
      </c>
      <c r="H369" s="10" t="s">
        <v>1325</v>
      </c>
      <c r="I369" s="11">
        <v>0.05</v>
      </c>
      <c r="J369" s="11">
        <v>5.3797581820417557E-2</v>
      </c>
      <c r="K369" s="11">
        <v>2.689879091020878E-3</v>
      </c>
      <c r="L369" s="11">
        <v>104.098689769006</v>
      </c>
      <c r="M369" s="11">
        <v>5.6002577802463649E-2</v>
      </c>
      <c r="N369" s="11">
        <v>2.800128890123182E-3</v>
      </c>
    </row>
    <row r="370" spans="1:14" x14ac:dyDescent="0.25">
      <c r="A370" s="10" t="s">
        <v>259</v>
      </c>
      <c r="B370" s="10" t="s">
        <v>260</v>
      </c>
      <c r="C370" s="10" t="s">
        <v>1343</v>
      </c>
      <c r="D370" s="10" t="s">
        <v>1498</v>
      </c>
      <c r="E370" s="10" t="s">
        <v>1499</v>
      </c>
      <c r="F370" s="10" t="s">
        <v>1500</v>
      </c>
      <c r="G370" s="10" t="s">
        <v>1504</v>
      </c>
      <c r="H370" s="10" t="s">
        <v>1325</v>
      </c>
      <c r="I370" s="11">
        <v>0.05</v>
      </c>
      <c r="J370" s="11">
        <v>4.5357866665296058E-2</v>
      </c>
      <c r="K370" s="11">
        <v>2.2678933332648029E-3</v>
      </c>
      <c r="L370" s="11">
        <v>104.7216466302614</v>
      </c>
      <c r="M370" s="11">
        <v>4.7499504848256477E-2</v>
      </c>
      <c r="N370" s="11">
        <v>2.3749752424128238E-3</v>
      </c>
    </row>
    <row r="371" spans="1:14" x14ac:dyDescent="0.25">
      <c r="A371" s="10" t="s">
        <v>261</v>
      </c>
      <c r="B371" s="10" t="s">
        <v>262</v>
      </c>
      <c r="C371" s="10" t="s">
        <v>1343</v>
      </c>
      <c r="D371" s="10" t="s">
        <v>1498</v>
      </c>
      <c r="E371" s="10" t="s">
        <v>1499</v>
      </c>
      <c r="F371" s="10" t="s">
        <v>1505</v>
      </c>
      <c r="G371" s="10" t="s">
        <v>1506</v>
      </c>
      <c r="H371" s="10" t="s">
        <v>1325</v>
      </c>
      <c r="I371" s="11">
        <v>0.05</v>
      </c>
      <c r="J371" s="11">
        <v>3.6846206442243602E-2</v>
      </c>
      <c r="K371" s="11">
        <v>1.84231032211218E-3</v>
      </c>
      <c r="L371" s="11">
        <v>100.4782512558394</v>
      </c>
      <c r="M371" s="11">
        <v>3.7022423887282822E-2</v>
      </c>
      <c r="N371" s="11">
        <v>1.851121194364142E-3</v>
      </c>
    </row>
    <row r="372" spans="1:14" x14ac:dyDescent="0.25">
      <c r="A372" s="10" t="s">
        <v>263</v>
      </c>
      <c r="B372" s="10" t="s">
        <v>264</v>
      </c>
      <c r="C372" s="10" t="s">
        <v>1343</v>
      </c>
      <c r="D372" s="10" t="s">
        <v>1498</v>
      </c>
      <c r="E372" s="10" t="s">
        <v>1499</v>
      </c>
      <c r="F372" s="10" t="s">
        <v>1505</v>
      </c>
      <c r="G372" s="10" t="s">
        <v>1506</v>
      </c>
      <c r="H372" s="10" t="s">
        <v>1325</v>
      </c>
      <c r="I372" s="11">
        <v>0.05</v>
      </c>
      <c r="J372" s="11">
        <v>6.0053808377701239E-2</v>
      </c>
      <c r="K372" s="11">
        <v>3.0026904188850622E-3</v>
      </c>
      <c r="L372" s="11">
        <v>100.9224454109563</v>
      </c>
      <c r="M372" s="11">
        <v>6.0607771977185858E-2</v>
      </c>
      <c r="N372" s="11">
        <v>3.0303885988592931E-3</v>
      </c>
    </row>
    <row r="373" spans="1:14" x14ac:dyDescent="0.25">
      <c r="A373" s="10" t="s">
        <v>265</v>
      </c>
      <c r="B373" s="10" t="s">
        <v>266</v>
      </c>
      <c r="C373" s="10" t="s">
        <v>1343</v>
      </c>
      <c r="D373" s="10" t="s">
        <v>1498</v>
      </c>
      <c r="E373" s="10" t="s">
        <v>1499</v>
      </c>
      <c r="F373" s="10" t="s">
        <v>1505</v>
      </c>
      <c r="G373" s="10" t="s">
        <v>1507</v>
      </c>
      <c r="H373" s="10" t="s">
        <v>1325</v>
      </c>
      <c r="I373" s="11">
        <v>0.05</v>
      </c>
      <c r="J373" s="11">
        <v>6.5078738310922798E-2</v>
      </c>
      <c r="K373" s="11">
        <v>3.25393691554614E-3</v>
      </c>
      <c r="L373" s="11">
        <v>100.5124992227335</v>
      </c>
      <c r="M373" s="11">
        <v>6.5412266338931019E-2</v>
      </c>
      <c r="N373" s="11">
        <v>3.2706133169465509E-3</v>
      </c>
    </row>
    <row r="374" spans="1:14" x14ac:dyDescent="0.25">
      <c r="A374" s="10" t="s">
        <v>267</v>
      </c>
      <c r="B374" s="10" t="s">
        <v>268</v>
      </c>
      <c r="C374" s="10" t="s">
        <v>1343</v>
      </c>
      <c r="D374" s="10" t="s">
        <v>1498</v>
      </c>
      <c r="E374" s="10" t="s">
        <v>1499</v>
      </c>
      <c r="F374" s="10" t="s">
        <v>1505</v>
      </c>
      <c r="G374" s="10" t="s">
        <v>1507</v>
      </c>
      <c r="H374" s="10" t="s">
        <v>1325</v>
      </c>
      <c r="I374" s="11">
        <v>0.05</v>
      </c>
      <c r="J374" s="11">
        <v>1.7043349813547239E-2</v>
      </c>
      <c r="K374" s="11">
        <v>8.5216749067736183E-4</v>
      </c>
      <c r="L374" s="11">
        <v>103.176012008472</v>
      </c>
      <c r="M374" s="11">
        <v>1.758464865027139E-2</v>
      </c>
      <c r="N374" s="11">
        <v>8.7923243251356931E-4</v>
      </c>
    </row>
    <row r="375" spans="1:14" x14ac:dyDescent="0.25">
      <c r="A375" s="10" t="s">
        <v>269</v>
      </c>
      <c r="B375" s="10" t="s">
        <v>270</v>
      </c>
      <c r="C375" s="10" t="s">
        <v>1343</v>
      </c>
      <c r="D375" s="10" t="s">
        <v>1498</v>
      </c>
      <c r="E375" s="10" t="s">
        <v>1499</v>
      </c>
      <c r="F375" s="10" t="s">
        <v>1505</v>
      </c>
      <c r="G375" s="10" t="s">
        <v>1507</v>
      </c>
      <c r="H375" s="10" t="s">
        <v>1325</v>
      </c>
      <c r="I375" s="11">
        <v>0.05</v>
      </c>
      <c r="J375" s="11">
        <v>0.16293812692538079</v>
      </c>
      <c r="K375" s="11">
        <v>8.1469063462690401E-3</v>
      </c>
      <c r="L375" s="11">
        <v>103.2500038791411</v>
      </c>
      <c r="M375" s="11">
        <v>0.16823362237105549</v>
      </c>
      <c r="N375" s="11">
        <v>8.4116811185527725E-3</v>
      </c>
    </row>
    <row r="376" spans="1:14" x14ac:dyDescent="0.25">
      <c r="A376" s="10" t="s">
        <v>271</v>
      </c>
      <c r="B376" s="10" t="s">
        <v>272</v>
      </c>
      <c r="C376" s="10" t="s">
        <v>1343</v>
      </c>
      <c r="D376" s="10" t="s">
        <v>1498</v>
      </c>
      <c r="E376" s="10" t="s">
        <v>1499</v>
      </c>
      <c r="F376" s="10" t="s">
        <v>1505</v>
      </c>
      <c r="G376" s="10" t="s">
        <v>1508</v>
      </c>
      <c r="H376" s="10" t="s">
        <v>1325</v>
      </c>
      <c r="I376" s="11">
        <v>0.05</v>
      </c>
      <c r="J376" s="11">
        <v>0.15731279271091</v>
      </c>
      <c r="K376" s="11">
        <v>7.8656396355454988E-3</v>
      </c>
      <c r="L376" s="11">
        <v>104.0271522891571</v>
      </c>
      <c r="M376" s="11">
        <v>0.1636480184437043</v>
      </c>
      <c r="N376" s="11">
        <v>8.1824009221852165E-3</v>
      </c>
    </row>
    <row r="377" spans="1:14" x14ac:dyDescent="0.25">
      <c r="A377" s="10" t="s">
        <v>273</v>
      </c>
      <c r="B377" s="10" t="s">
        <v>274</v>
      </c>
      <c r="C377" s="10" t="s">
        <v>1343</v>
      </c>
      <c r="D377" s="10" t="s">
        <v>1498</v>
      </c>
      <c r="E377" s="10" t="s">
        <v>1499</v>
      </c>
      <c r="F377" s="10" t="s">
        <v>1505</v>
      </c>
      <c r="G377" s="10" t="s">
        <v>1508</v>
      </c>
      <c r="H377" s="10" t="s">
        <v>1325</v>
      </c>
      <c r="I377" s="11">
        <v>0.05</v>
      </c>
      <c r="J377" s="11">
        <v>9.211986036356265E-2</v>
      </c>
      <c r="K377" s="11">
        <v>4.6059930181781327E-3</v>
      </c>
      <c r="L377" s="11">
        <v>104.5340183659671</v>
      </c>
      <c r="M377" s="11">
        <v>9.6296591751149865E-2</v>
      </c>
      <c r="N377" s="11">
        <v>4.8148295875574936E-3</v>
      </c>
    </row>
    <row r="378" spans="1:14" x14ac:dyDescent="0.25">
      <c r="A378" s="10" t="s">
        <v>275</v>
      </c>
      <c r="B378" s="10" t="s">
        <v>276</v>
      </c>
      <c r="C378" s="10" t="s">
        <v>1343</v>
      </c>
      <c r="D378" s="10" t="s">
        <v>1498</v>
      </c>
      <c r="E378" s="10" t="s">
        <v>1499</v>
      </c>
      <c r="F378" s="10" t="s">
        <v>1505</v>
      </c>
      <c r="G378" s="10" t="s">
        <v>1509</v>
      </c>
      <c r="H378" s="10" t="s">
        <v>1325</v>
      </c>
      <c r="I378" s="11">
        <v>0.05</v>
      </c>
      <c r="J378" s="11">
        <v>0.12787718691502811</v>
      </c>
      <c r="K378" s="11">
        <v>6.3938593457514084E-3</v>
      </c>
      <c r="L378" s="11">
        <v>111.6446498032612</v>
      </c>
      <c r="M378" s="11">
        <v>0.14276803750954489</v>
      </c>
      <c r="N378" s="11">
        <v>7.1384018754772436E-3</v>
      </c>
    </row>
    <row r="379" spans="1:14" x14ac:dyDescent="0.25">
      <c r="A379" s="10" t="s">
        <v>277</v>
      </c>
      <c r="B379" s="10" t="s">
        <v>278</v>
      </c>
      <c r="C379" s="10" t="s">
        <v>1343</v>
      </c>
      <c r="D379" s="10" t="s">
        <v>1498</v>
      </c>
      <c r="E379" s="10" t="s">
        <v>1499</v>
      </c>
      <c r="F379" s="10" t="s">
        <v>1505</v>
      </c>
      <c r="G379" s="10" t="s">
        <v>1510</v>
      </c>
      <c r="H379" s="10" t="s">
        <v>1325</v>
      </c>
      <c r="I379" s="11">
        <v>0.05</v>
      </c>
      <c r="J379" s="11">
        <v>0.26801293444382718</v>
      </c>
      <c r="K379" s="11">
        <v>1.3400646722191359E-2</v>
      </c>
      <c r="L379" s="11">
        <v>104.2979488676808</v>
      </c>
      <c r="M379" s="11">
        <v>0.27953199332499379</v>
      </c>
      <c r="N379" s="11">
        <v>1.397659966624969E-2</v>
      </c>
    </row>
    <row r="380" spans="1:14" x14ac:dyDescent="0.25">
      <c r="A380" s="10" t="s">
        <v>279</v>
      </c>
      <c r="B380" s="10" t="s">
        <v>280</v>
      </c>
      <c r="C380" s="10" t="s">
        <v>1343</v>
      </c>
      <c r="D380" s="10" t="s">
        <v>1498</v>
      </c>
      <c r="E380" s="10" t="s">
        <v>1499</v>
      </c>
      <c r="F380" s="10" t="s">
        <v>1511</v>
      </c>
      <c r="G380" s="10" t="s">
        <v>1512</v>
      </c>
      <c r="H380" s="10" t="s">
        <v>1325</v>
      </c>
      <c r="I380" s="11">
        <v>0.05</v>
      </c>
      <c r="J380" s="11">
        <v>1.16701892995469</v>
      </c>
      <c r="K380" s="11">
        <v>5.8350946497734507E-2</v>
      </c>
      <c r="L380" s="11">
        <v>104.62412756313741</v>
      </c>
      <c r="M380" s="11">
        <v>1.2209833739617559</v>
      </c>
      <c r="N380" s="11">
        <v>6.1049168698087797E-2</v>
      </c>
    </row>
    <row r="381" spans="1:14" x14ac:dyDescent="0.25">
      <c r="A381" s="10" t="s">
        <v>281</v>
      </c>
      <c r="B381" s="10" t="s">
        <v>282</v>
      </c>
      <c r="C381" s="10" t="s">
        <v>1343</v>
      </c>
      <c r="D381" s="10" t="s">
        <v>1498</v>
      </c>
      <c r="E381" s="10" t="s">
        <v>1499</v>
      </c>
      <c r="F381" s="10" t="s">
        <v>1513</v>
      </c>
      <c r="G381" s="10" t="s">
        <v>1514</v>
      </c>
      <c r="H381" s="10" t="s">
        <v>1325</v>
      </c>
      <c r="I381" s="11">
        <v>0.05</v>
      </c>
      <c r="J381" s="11">
        <v>0.1000293796902484</v>
      </c>
      <c r="K381" s="11">
        <v>5.0014689845124206E-3</v>
      </c>
      <c r="L381" s="11">
        <v>101.87544799668009</v>
      </c>
      <c r="M381" s="11">
        <v>0.1019053786877408</v>
      </c>
      <c r="N381" s="11">
        <v>5.0952689343870382E-3</v>
      </c>
    </row>
    <row r="382" spans="1:14" x14ac:dyDescent="0.25">
      <c r="A382" s="10" t="s">
        <v>283</v>
      </c>
      <c r="B382" s="10" t="s">
        <v>284</v>
      </c>
      <c r="C382" s="10" t="s">
        <v>1343</v>
      </c>
      <c r="D382" s="10" t="s">
        <v>1498</v>
      </c>
      <c r="E382" s="10" t="s">
        <v>1499</v>
      </c>
      <c r="F382" s="10" t="s">
        <v>1513</v>
      </c>
      <c r="G382" s="10" t="s">
        <v>1514</v>
      </c>
      <c r="H382" s="10" t="s">
        <v>1325</v>
      </c>
      <c r="I382" s="11">
        <v>0.05</v>
      </c>
      <c r="J382" s="11">
        <v>0.13324395153311919</v>
      </c>
      <c r="K382" s="11">
        <v>6.6621975766559616E-3</v>
      </c>
      <c r="L382" s="11">
        <v>101.9412884218909</v>
      </c>
      <c r="M382" s="11">
        <v>0.13583060093710159</v>
      </c>
      <c r="N382" s="11">
        <v>6.7915300468550793E-3</v>
      </c>
    </row>
    <row r="383" spans="1:14" x14ac:dyDescent="0.25">
      <c r="A383" s="10" t="s">
        <v>285</v>
      </c>
      <c r="B383" s="10" t="s">
        <v>286</v>
      </c>
      <c r="C383" s="10" t="s">
        <v>1343</v>
      </c>
      <c r="D383" s="10" t="s">
        <v>1498</v>
      </c>
      <c r="E383" s="10" t="s">
        <v>1499</v>
      </c>
      <c r="F383" s="10" t="s">
        <v>1513</v>
      </c>
      <c r="G383" s="10" t="s">
        <v>1514</v>
      </c>
      <c r="H383" s="10" t="s">
        <v>1325</v>
      </c>
      <c r="I383" s="11">
        <v>0.05</v>
      </c>
      <c r="J383" s="11">
        <v>0.45089533221819272</v>
      </c>
      <c r="K383" s="11">
        <v>2.254476661090964E-2</v>
      </c>
      <c r="L383" s="11">
        <v>111.84411701414071</v>
      </c>
      <c r="M383" s="11">
        <v>0.50429990297741367</v>
      </c>
      <c r="N383" s="11">
        <v>2.521499514887068E-2</v>
      </c>
    </row>
    <row r="384" spans="1:14" x14ac:dyDescent="0.25">
      <c r="A384" s="10" t="s">
        <v>287</v>
      </c>
      <c r="B384" s="10" t="s">
        <v>288</v>
      </c>
      <c r="C384" s="10" t="s">
        <v>1343</v>
      </c>
      <c r="D384" s="10" t="s">
        <v>1498</v>
      </c>
      <c r="E384" s="10" t="s">
        <v>1515</v>
      </c>
      <c r="F384" s="10" t="s">
        <v>1516</v>
      </c>
      <c r="G384" s="10" t="s">
        <v>1517</v>
      </c>
      <c r="H384" s="10" t="s">
        <v>1325</v>
      </c>
      <c r="I384" s="11">
        <v>0.05</v>
      </c>
      <c r="J384" s="11">
        <v>4.952215568784029E-2</v>
      </c>
      <c r="K384" s="11">
        <v>2.4761077843920148E-3</v>
      </c>
      <c r="L384" s="11">
        <v>106.6521265845178</v>
      </c>
      <c r="M384" s="11">
        <v>5.2816432171577388E-2</v>
      </c>
      <c r="N384" s="11">
        <v>2.6408216085788698E-3</v>
      </c>
    </row>
    <row r="385" spans="1:14" x14ac:dyDescent="0.25">
      <c r="A385" s="10" t="s">
        <v>289</v>
      </c>
      <c r="B385" s="10" t="s">
        <v>290</v>
      </c>
      <c r="C385" s="10" t="s">
        <v>1343</v>
      </c>
      <c r="D385" s="10" t="s">
        <v>1498</v>
      </c>
      <c r="E385" s="10" t="s">
        <v>1515</v>
      </c>
      <c r="F385" s="10" t="s">
        <v>1516</v>
      </c>
      <c r="G385" s="10" t="s">
        <v>1517</v>
      </c>
      <c r="H385" s="10" t="s">
        <v>1325</v>
      </c>
      <c r="I385" s="11">
        <v>0.05</v>
      </c>
      <c r="J385" s="11">
        <v>0.17713927767694329</v>
      </c>
      <c r="K385" s="11">
        <v>8.8569638838471663E-3</v>
      </c>
      <c r="L385" s="11">
        <v>105.769687296315</v>
      </c>
      <c r="M385" s="11">
        <v>0.18735966007785401</v>
      </c>
      <c r="N385" s="11">
        <v>9.367983003892702E-3</v>
      </c>
    </row>
    <row r="386" spans="1:14" x14ac:dyDescent="0.25">
      <c r="A386" s="10" t="s">
        <v>291</v>
      </c>
      <c r="B386" s="10" t="s">
        <v>292</v>
      </c>
      <c r="C386" s="10" t="s">
        <v>1343</v>
      </c>
      <c r="D386" s="10" t="s">
        <v>1498</v>
      </c>
      <c r="E386" s="10" t="s">
        <v>1518</v>
      </c>
      <c r="F386" s="10" t="s">
        <v>1519</v>
      </c>
      <c r="G386" s="10" t="s">
        <v>1520</v>
      </c>
      <c r="H386" s="10" t="s">
        <v>1325</v>
      </c>
      <c r="I386" s="11">
        <v>0.05</v>
      </c>
      <c r="J386" s="11">
        <v>0.10021897292647269</v>
      </c>
      <c r="K386" s="11">
        <v>5.0109486463236364E-3</v>
      </c>
      <c r="L386" s="11">
        <v>101.45772168462361</v>
      </c>
      <c r="M386" s="11">
        <v>0.10167988662692889</v>
      </c>
      <c r="N386" s="11">
        <v>5.0839943313464456E-3</v>
      </c>
    </row>
    <row r="387" spans="1:14" x14ac:dyDescent="0.25">
      <c r="A387" s="10" t="s">
        <v>293</v>
      </c>
      <c r="B387" s="10" t="s">
        <v>294</v>
      </c>
      <c r="C387" s="10" t="s">
        <v>1343</v>
      </c>
      <c r="D387" s="10" t="s">
        <v>1521</v>
      </c>
      <c r="E387" s="10" t="s">
        <v>1522</v>
      </c>
      <c r="F387" s="10" t="s">
        <v>1523</v>
      </c>
      <c r="G387" s="10" t="s">
        <v>1524</v>
      </c>
      <c r="H387" s="10" t="s">
        <v>1325</v>
      </c>
      <c r="I387" s="11">
        <v>0.05</v>
      </c>
      <c r="J387" s="11">
        <v>6.2451701116544307E-2</v>
      </c>
      <c r="K387" s="11">
        <v>3.1225850558272159E-3</v>
      </c>
      <c r="L387" s="11">
        <v>114.3494643625409</v>
      </c>
      <c r="M387" s="11">
        <v>7.1413185712063385E-2</v>
      </c>
      <c r="N387" s="11">
        <v>3.5706592856031691E-3</v>
      </c>
    </row>
    <row r="388" spans="1:14" x14ac:dyDescent="0.25">
      <c r="A388" s="10" t="s">
        <v>295</v>
      </c>
      <c r="B388" s="10" t="s">
        <v>296</v>
      </c>
      <c r="C388" s="10" t="s">
        <v>1343</v>
      </c>
      <c r="D388" s="10" t="s">
        <v>1521</v>
      </c>
      <c r="E388" s="10" t="s">
        <v>1522</v>
      </c>
      <c r="F388" s="10" t="s">
        <v>1523</v>
      </c>
      <c r="G388" s="10" t="s">
        <v>1525</v>
      </c>
      <c r="H388" s="10" t="s">
        <v>1325</v>
      </c>
      <c r="I388" s="11">
        <v>0.05</v>
      </c>
      <c r="J388" s="11">
        <v>0.1667590389973129</v>
      </c>
      <c r="K388" s="11">
        <v>8.3379519498656442E-3</v>
      </c>
      <c r="L388" s="11">
        <v>135.52853812206791</v>
      </c>
      <c r="M388" s="11">
        <v>0.2260060877394672</v>
      </c>
      <c r="N388" s="11">
        <v>1.130030438697336E-2</v>
      </c>
    </row>
    <row r="389" spans="1:14" x14ac:dyDescent="0.25">
      <c r="A389" s="10" t="s">
        <v>297</v>
      </c>
      <c r="B389" s="10" t="s">
        <v>298</v>
      </c>
      <c r="C389" s="10" t="s">
        <v>1343</v>
      </c>
      <c r="D389" s="10" t="s">
        <v>1521</v>
      </c>
      <c r="E389" s="10" t="s">
        <v>1522</v>
      </c>
      <c r="F389" s="10" t="s">
        <v>1523</v>
      </c>
      <c r="G389" s="10" t="s">
        <v>1526</v>
      </c>
      <c r="H389" s="10" t="s">
        <v>1325</v>
      </c>
      <c r="I389" s="11">
        <v>0.05</v>
      </c>
      <c r="J389" s="11">
        <v>3.5416296865816879</v>
      </c>
      <c r="K389" s="11">
        <v>0.17708148432908441</v>
      </c>
      <c r="L389" s="11">
        <v>105.8071323082324</v>
      </c>
      <c r="M389" s="11">
        <v>3.7472968083491232</v>
      </c>
      <c r="N389" s="11">
        <v>0.1873648404174561</v>
      </c>
    </row>
    <row r="390" spans="1:14" x14ac:dyDescent="0.25">
      <c r="A390" s="10" t="s">
        <v>299</v>
      </c>
      <c r="B390" s="10" t="s">
        <v>300</v>
      </c>
      <c r="C390" s="10" t="s">
        <v>1343</v>
      </c>
      <c r="D390" s="10" t="s">
        <v>1521</v>
      </c>
      <c r="E390" s="10" t="s">
        <v>1522</v>
      </c>
      <c r="F390" s="10" t="s">
        <v>1523</v>
      </c>
      <c r="G390" s="10" t="s">
        <v>1527</v>
      </c>
      <c r="H390" s="10" t="s">
        <v>1325</v>
      </c>
      <c r="I390" s="11">
        <v>0.05</v>
      </c>
      <c r="J390" s="11">
        <v>8.77</v>
      </c>
      <c r="K390" s="11">
        <v>0.4385</v>
      </c>
      <c r="L390" s="11">
        <v>111.71368236267401</v>
      </c>
      <c r="M390" s="11">
        <v>9.7972899432065148</v>
      </c>
      <c r="N390" s="11">
        <v>0.48986449716032582</v>
      </c>
    </row>
    <row r="391" spans="1:14" x14ac:dyDescent="0.25">
      <c r="A391" s="10" t="s">
        <v>301</v>
      </c>
      <c r="B391" s="10" t="s">
        <v>302</v>
      </c>
      <c r="C391" s="10" t="s">
        <v>1343</v>
      </c>
      <c r="D391" s="10" t="s">
        <v>1521</v>
      </c>
      <c r="E391" s="10" t="s">
        <v>1522</v>
      </c>
      <c r="F391" s="10" t="s">
        <v>1528</v>
      </c>
      <c r="G391" s="10" t="s">
        <v>1529</v>
      </c>
      <c r="H391" s="10" t="s">
        <v>1325</v>
      </c>
      <c r="I391" s="11">
        <v>0.05</v>
      </c>
      <c r="J391" s="11">
        <v>3.97</v>
      </c>
      <c r="K391" s="11">
        <v>0.19850000000000001</v>
      </c>
      <c r="L391" s="11">
        <v>110.2497165529236</v>
      </c>
      <c r="M391" s="11">
        <v>4.3769137471510682</v>
      </c>
      <c r="N391" s="11">
        <v>0.21884568735755339</v>
      </c>
    </row>
    <row r="392" spans="1:14" x14ac:dyDescent="0.25">
      <c r="A392" s="10" t="s">
        <v>303</v>
      </c>
      <c r="B392" s="10" t="s">
        <v>304</v>
      </c>
      <c r="C392" s="10" t="s">
        <v>1343</v>
      </c>
      <c r="D392" s="10" t="s">
        <v>1521</v>
      </c>
      <c r="E392" s="10" t="s">
        <v>1522</v>
      </c>
      <c r="F392" s="10" t="s">
        <v>1528</v>
      </c>
      <c r="G392" s="10" t="s">
        <v>1530</v>
      </c>
      <c r="H392" s="10" t="s">
        <v>1325</v>
      </c>
      <c r="I392" s="11">
        <v>0.05</v>
      </c>
      <c r="J392" s="11">
        <v>1.478182274352024E-2</v>
      </c>
      <c r="K392" s="11">
        <v>7.3909113717601218E-4</v>
      </c>
      <c r="L392" s="11">
        <v>109.34961608751139</v>
      </c>
      <c r="M392" s="11">
        <v>1.6163866420775819E-2</v>
      </c>
      <c r="N392" s="11">
        <v>8.0819332103879127E-4</v>
      </c>
    </row>
    <row r="393" spans="1:14" x14ac:dyDescent="0.25">
      <c r="A393" s="10" t="s">
        <v>305</v>
      </c>
      <c r="B393" s="10" t="s">
        <v>306</v>
      </c>
      <c r="C393" s="10" t="s">
        <v>1343</v>
      </c>
      <c r="D393" s="10" t="s">
        <v>1521</v>
      </c>
      <c r="E393" s="10" t="s">
        <v>1522</v>
      </c>
      <c r="F393" s="10" t="s">
        <v>1528</v>
      </c>
      <c r="G393" s="10" t="s">
        <v>1530</v>
      </c>
      <c r="H393" s="10" t="s">
        <v>1325</v>
      </c>
      <c r="I393" s="11">
        <v>0.05</v>
      </c>
      <c r="J393" s="11">
        <v>0.12450569160593911</v>
      </c>
      <c r="K393" s="11">
        <v>6.2252845802969548E-3</v>
      </c>
      <c r="L393" s="11">
        <v>106.34867756267749</v>
      </c>
      <c r="M393" s="11">
        <v>0.13241015651318169</v>
      </c>
      <c r="N393" s="11">
        <v>6.6205078256590874E-3</v>
      </c>
    </row>
    <row r="394" spans="1:14" x14ac:dyDescent="0.25">
      <c r="A394" s="10" t="s">
        <v>307</v>
      </c>
      <c r="B394" s="10" t="s">
        <v>308</v>
      </c>
      <c r="C394" s="10" t="s">
        <v>1343</v>
      </c>
      <c r="D394" s="10" t="s">
        <v>1521</v>
      </c>
      <c r="E394" s="10" t="s">
        <v>1522</v>
      </c>
      <c r="F394" s="10" t="s">
        <v>1528</v>
      </c>
      <c r="G394" s="10" t="s">
        <v>1531</v>
      </c>
      <c r="H394" s="10" t="s">
        <v>1325</v>
      </c>
      <c r="I394" s="11">
        <v>0.05</v>
      </c>
      <c r="J394" s="11">
        <v>0.24759999999999999</v>
      </c>
      <c r="K394" s="11">
        <v>1.238E-2</v>
      </c>
      <c r="L394" s="11">
        <v>105.6623352597974</v>
      </c>
      <c r="M394" s="11">
        <v>0.2616199421032584</v>
      </c>
      <c r="N394" s="11">
        <v>1.308099710516292E-2</v>
      </c>
    </row>
    <row r="395" spans="1:14" x14ac:dyDescent="0.25">
      <c r="A395" s="10" t="s">
        <v>309</v>
      </c>
      <c r="B395" s="10" t="s">
        <v>310</v>
      </c>
      <c r="C395" s="10" t="s">
        <v>1343</v>
      </c>
      <c r="D395" s="10" t="s">
        <v>1521</v>
      </c>
      <c r="E395" s="10" t="s">
        <v>1522</v>
      </c>
      <c r="F395" s="10" t="s">
        <v>1528</v>
      </c>
      <c r="G395" s="10" t="s">
        <v>1531</v>
      </c>
      <c r="H395" s="10" t="s">
        <v>1325</v>
      </c>
      <c r="I395" s="11">
        <v>0.05</v>
      </c>
      <c r="J395" s="11">
        <v>1</v>
      </c>
      <c r="K395" s="11">
        <v>0.05</v>
      </c>
      <c r="L395" s="11">
        <v>114.7191596702548</v>
      </c>
      <c r="M395" s="11">
        <v>1.1471915967025481</v>
      </c>
      <c r="N395" s="11">
        <v>5.7359579835127378E-2</v>
      </c>
    </row>
    <row r="396" spans="1:14" x14ac:dyDescent="0.25">
      <c r="A396" s="10" t="s">
        <v>311</v>
      </c>
      <c r="B396" s="10" t="s">
        <v>312</v>
      </c>
      <c r="C396" s="10" t="s">
        <v>1343</v>
      </c>
      <c r="D396" s="10" t="s">
        <v>1521</v>
      </c>
      <c r="E396" s="10" t="s">
        <v>1522</v>
      </c>
      <c r="F396" s="10" t="s">
        <v>1532</v>
      </c>
      <c r="G396" s="10" t="s">
        <v>1533</v>
      </c>
      <c r="H396" s="10" t="s">
        <v>1325</v>
      </c>
      <c r="I396" s="11">
        <v>0.05</v>
      </c>
      <c r="J396" s="11">
        <v>0.1039883551511072</v>
      </c>
      <c r="K396" s="11">
        <v>5.1994177575553609E-3</v>
      </c>
      <c r="L396" s="11">
        <v>130.74784893068031</v>
      </c>
      <c r="M396" s="11">
        <v>0.13596253749846901</v>
      </c>
      <c r="N396" s="11">
        <v>6.7981268749234486E-3</v>
      </c>
    </row>
    <row r="397" spans="1:14" x14ac:dyDescent="0.25">
      <c r="A397" s="10" t="s">
        <v>313</v>
      </c>
      <c r="B397" s="10" t="s">
        <v>314</v>
      </c>
      <c r="C397" s="10" t="s">
        <v>1344</v>
      </c>
      <c r="D397" s="10" t="s">
        <v>1534</v>
      </c>
      <c r="E397" s="10" t="s">
        <v>1535</v>
      </c>
      <c r="F397" s="10" t="s">
        <v>1536</v>
      </c>
      <c r="G397" s="10" t="s">
        <v>1537</v>
      </c>
      <c r="H397" s="10" t="s">
        <v>1325</v>
      </c>
      <c r="I397" s="11">
        <v>0.05</v>
      </c>
      <c r="J397" s="11">
        <v>0.84446161171724721</v>
      </c>
      <c r="K397" s="11">
        <v>4.2223080585862362E-2</v>
      </c>
      <c r="L397" s="11">
        <v>124.1447056278176</v>
      </c>
      <c r="M397" s="11">
        <v>1.048354382006301</v>
      </c>
      <c r="N397" s="11">
        <v>5.2417719100315063E-2</v>
      </c>
    </row>
    <row r="398" spans="1:14" x14ac:dyDescent="0.25">
      <c r="A398" s="10" t="s">
        <v>315</v>
      </c>
      <c r="B398" s="10" t="s">
        <v>316</v>
      </c>
      <c r="C398" s="10" t="s">
        <v>1344</v>
      </c>
      <c r="D398" s="10" t="s">
        <v>1534</v>
      </c>
      <c r="E398" s="10" t="s">
        <v>1535</v>
      </c>
      <c r="F398" s="10" t="s">
        <v>1536</v>
      </c>
      <c r="G398" s="10" t="s">
        <v>1538</v>
      </c>
      <c r="H398" s="10" t="s">
        <v>1325</v>
      </c>
      <c r="I398" s="11">
        <v>0.05</v>
      </c>
      <c r="J398" s="11">
        <v>0.54487747983289314</v>
      </c>
      <c r="K398" s="11">
        <v>2.7243873991644661E-2</v>
      </c>
      <c r="L398" s="11">
        <v>112.5482854560172</v>
      </c>
      <c r="M398" s="11">
        <v>0.61325026138787719</v>
      </c>
      <c r="N398" s="11">
        <v>3.0662513069393861E-2</v>
      </c>
    </row>
    <row r="399" spans="1:14" x14ac:dyDescent="0.25">
      <c r="A399" s="10" t="s">
        <v>317</v>
      </c>
      <c r="B399" s="10" t="s">
        <v>318</v>
      </c>
      <c r="C399" s="10" t="s">
        <v>1344</v>
      </c>
      <c r="D399" s="10" t="s">
        <v>1534</v>
      </c>
      <c r="E399" s="10" t="s">
        <v>1535</v>
      </c>
      <c r="F399" s="10" t="s">
        <v>1536</v>
      </c>
      <c r="G399" s="10" t="s">
        <v>1539</v>
      </c>
      <c r="H399" s="10" t="s">
        <v>1325</v>
      </c>
      <c r="I399" s="11">
        <v>0.05</v>
      </c>
      <c r="J399" s="11">
        <v>1.847134959176995</v>
      </c>
      <c r="K399" s="11">
        <v>9.2356747958849753E-2</v>
      </c>
      <c r="L399" s="11">
        <v>106.05215064900931</v>
      </c>
      <c r="M399" s="11">
        <v>1.958926349596904</v>
      </c>
      <c r="N399" s="11">
        <v>9.7946317479845196E-2</v>
      </c>
    </row>
    <row r="400" spans="1:14" x14ac:dyDescent="0.25">
      <c r="A400" s="10" t="s">
        <v>319</v>
      </c>
      <c r="B400" s="10" t="s">
        <v>320</v>
      </c>
      <c r="C400" s="10" t="s">
        <v>1344</v>
      </c>
      <c r="D400" s="10" t="s">
        <v>1534</v>
      </c>
      <c r="E400" s="10" t="s">
        <v>1535</v>
      </c>
      <c r="F400" s="10" t="s">
        <v>1536</v>
      </c>
      <c r="G400" s="10" t="s">
        <v>1539</v>
      </c>
      <c r="H400" s="10" t="s">
        <v>1325</v>
      </c>
      <c r="I400" s="11">
        <v>0.05</v>
      </c>
      <c r="J400" s="11">
        <v>9.877889494953758E-2</v>
      </c>
      <c r="K400" s="11">
        <v>4.9389447474768797E-3</v>
      </c>
      <c r="L400" s="11">
        <v>102.985061818783</v>
      </c>
      <c r="M400" s="11">
        <v>0.101727506027692</v>
      </c>
      <c r="N400" s="11">
        <v>5.0863753013846011E-3</v>
      </c>
    </row>
    <row r="401" spans="1:14" x14ac:dyDescent="0.25">
      <c r="A401" s="10" t="s">
        <v>321</v>
      </c>
      <c r="B401" s="10" t="s">
        <v>322</v>
      </c>
      <c r="C401" s="10" t="s">
        <v>1344</v>
      </c>
      <c r="D401" s="10" t="s">
        <v>1534</v>
      </c>
      <c r="E401" s="10" t="s">
        <v>1535</v>
      </c>
      <c r="F401" s="10" t="s">
        <v>1536</v>
      </c>
      <c r="G401" s="10" t="s">
        <v>1539</v>
      </c>
      <c r="H401" s="10" t="s">
        <v>1325</v>
      </c>
      <c r="I401" s="11">
        <v>0.05</v>
      </c>
      <c r="J401" s="11">
        <v>0.33102878502808442</v>
      </c>
      <c r="K401" s="11">
        <v>1.6551439251404221E-2</v>
      </c>
      <c r="L401" s="11">
        <v>111.8825634168241</v>
      </c>
      <c r="M401" s="11">
        <v>0.37036349033698868</v>
      </c>
      <c r="N401" s="11">
        <v>1.851817451684943E-2</v>
      </c>
    </row>
    <row r="402" spans="1:14" x14ac:dyDescent="0.25">
      <c r="A402" s="10" t="s">
        <v>323</v>
      </c>
      <c r="B402" s="10" t="s">
        <v>324</v>
      </c>
      <c r="C402" s="10" t="s">
        <v>1344</v>
      </c>
      <c r="D402" s="10" t="s">
        <v>1540</v>
      </c>
      <c r="E402" s="10" t="s">
        <v>1541</v>
      </c>
      <c r="F402" s="10" t="s">
        <v>1542</v>
      </c>
      <c r="G402" s="10" t="s">
        <v>1543</v>
      </c>
      <c r="H402" s="10" t="s">
        <v>1325</v>
      </c>
      <c r="I402" s="11">
        <v>0.05</v>
      </c>
      <c r="J402" s="11">
        <v>0.16237395789644249</v>
      </c>
      <c r="K402" s="11">
        <v>8.1186978948221238E-3</v>
      </c>
      <c r="L402" s="11">
        <v>121.200355942586</v>
      </c>
      <c r="M402" s="11">
        <v>0.196797814928553</v>
      </c>
      <c r="N402" s="11">
        <v>9.839890746427651E-3</v>
      </c>
    </row>
    <row r="403" spans="1:14" x14ac:dyDescent="0.25">
      <c r="A403" s="10" t="s">
        <v>325</v>
      </c>
      <c r="B403" s="10" t="s">
        <v>326</v>
      </c>
      <c r="C403" s="10" t="s">
        <v>1344</v>
      </c>
      <c r="D403" s="10" t="s">
        <v>1540</v>
      </c>
      <c r="E403" s="10" t="s">
        <v>1541</v>
      </c>
      <c r="F403" s="10" t="s">
        <v>1542</v>
      </c>
      <c r="G403" s="10" t="s">
        <v>1543</v>
      </c>
      <c r="H403" s="10" t="s">
        <v>1325</v>
      </c>
      <c r="I403" s="11">
        <v>0.05</v>
      </c>
      <c r="J403" s="11">
        <v>0.42186709727419519</v>
      </c>
      <c r="K403" s="11">
        <v>2.1093354863709762E-2</v>
      </c>
      <c r="L403" s="11">
        <v>110.36708190016149</v>
      </c>
      <c r="M403" s="11">
        <v>0.46560240475844522</v>
      </c>
      <c r="N403" s="11">
        <v>2.328012023792226E-2</v>
      </c>
    </row>
    <row r="404" spans="1:14" x14ac:dyDescent="0.25">
      <c r="A404" s="10" t="s">
        <v>327</v>
      </c>
      <c r="B404" s="10" t="s">
        <v>328</v>
      </c>
      <c r="C404" s="10" t="s">
        <v>1344</v>
      </c>
      <c r="D404" s="10" t="s">
        <v>1540</v>
      </c>
      <c r="E404" s="10" t="s">
        <v>1541</v>
      </c>
      <c r="F404" s="10" t="s">
        <v>1544</v>
      </c>
      <c r="G404" s="10" t="s">
        <v>1545</v>
      </c>
      <c r="H404" s="10" t="s">
        <v>1325</v>
      </c>
      <c r="I404" s="11">
        <v>0.05</v>
      </c>
      <c r="J404" s="11">
        <v>0.49138010020366979</v>
      </c>
      <c r="K404" s="11">
        <v>2.4569005010183491E-2</v>
      </c>
      <c r="L404" s="11">
        <v>102.3390300089244</v>
      </c>
      <c r="M404" s="11">
        <v>0.50287362820531623</v>
      </c>
      <c r="N404" s="11">
        <v>2.5143681410265808E-2</v>
      </c>
    </row>
    <row r="405" spans="1:14" x14ac:dyDescent="0.25">
      <c r="A405" s="10" t="s">
        <v>329</v>
      </c>
      <c r="B405" s="10" t="s">
        <v>330</v>
      </c>
      <c r="C405" s="10" t="s">
        <v>1344</v>
      </c>
      <c r="D405" s="10" t="s">
        <v>1540</v>
      </c>
      <c r="E405" s="10" t="s">
        <v>1541</v>
      </c>
      <c r="F405" s="10" t="s">
        <v>1544</v>
      </c>
      <c r="G405" s="10" t="s">
        <v>1545</v>
      </c>
      <c r="H405" s="10" t="s">
        <v>1325</v>
      </c>
      <c r="I405" s="11">
        <v>0.05</v>
      </c>
      <c r="J405" s="11">
        <v>0.2185247616608765</v>
      </c>
      <c r="K405" s="11">
        <v>1.092623808304382E-2</v>
      </c>
      <c r="L405" s="11">
        <v>123.5756630600025</v>
      </c>
      <c r="M405" s="11">
        <v>0.27004342317271829</v>
      </c>
      <c r="N405" s="11">
        <v>1.350217115863591E-2</v>
      </c>
    </row>
    <row r="406" spans="1:14" x14ac:dyDescent="0.25">
      <c r="A406" s="10" t="s">
        <v>331</v>
      </c>
      <c r="B406" s="10" t="s">
        <v>332</v>
      </c>
      <c r="C406" s="10" t="s">
        <v>1344</v>
      </c>
      <c r="D406" s="10" t="s">
        <v>1540</v>
      </c>
      <c r="E406" s="10" t="s">
        <v>1541</v>
      </c>
      <c r="F406" s="10" t="s">
        <v>1546</v>
      </c>
      <c r="G406" s="10" t="s">
        <v>1547</v>
      </c>
      <c r="H406" s="10" t="s">
        <v>1325</v>
      </c>
      <c r="I406" s="11">
        <v>0.05</v>
      </c>
      <c r="J406" s="11">
        <v>4.993400247518593E-2</v>
      </c>
      <c r="K406" s="11">
        <v>2.4967001237592972E-3</v>
      </c>
      <c r="L406" s="11">
        <v>104.11624438102589</v>
      </c>
      <c r="M406" s="11">
        <v>5.1989408046292117E-2</v>
      </c>
      <c r="N406" s="11">
        <v>2.5994704023146061E-3</v>
      </c>
    </row>
    <row r="407" spans="1:14" x14ac:dyDescent="0.25">
      <c r="A407" s="10" t="s">
        <v>333</v>
      </c>
      <c r="B407" s="10" t="s">
        <v>334</v>
      </c>
      <c r="C407" s="10" t="s">
        <v>1344</v>
      </c>
      <c r="D407" s="10" t="s">
        <v>1548</v>
      </c>
      <c r="E407" s="10" t="s">
        <v>1549</v>
      </c>
      <c r="F407" s="10" t="s">
        <v>1550</v>
      </c>
      <c r="G407" s="10" t="s">
        <v>1551</v>
      </c>
      <c r="H407" s="10" t="s">
        <v>1325</v>
      </c>
      <c r="I407" s="11">
        <v>0.05</v>
      </c>
      <c r="J407" s="11">
        <v>0.11596510391088</v>
      </c>
      <c r="K407" s="11">
        <v>5.7982551955439998E-3</v>
      </c>
      <c r="L407" s="11">
        <v>116.7889143285294</v>
      </c>
      <c r="M407" s="11">
        <v>0.13543438585746781</v>
      </c>
      <c r="N407" s="11">
        <v>6.7717192928733894E-3</v>
      </c>
    </row>
    <row r="408" spans="1:14" x14ac:dyDescent="0.25">
      <c r="A408" s="10" t="s">
        <v>335</v>
      </c>
      <c r="B408" s="10" t="s">
        <v>336</v>
      </c>
      <c r="C408" s="10" t="s">
        <v>1344</v>
      </c>
      <c r="D408" s="10" t="s">
        <v>1548</v>
      </c>
      <c r="E408" s="10" t="s">
        <v>1549</v>
      </c>
      <c r="F408" s="10" t="s">
        <v>1550</v>
      </c>
      <c r="G408" s="10" t="s">
        <v>1551</v>
      </c>
      <c r="H408" s="10" t="s">
        <v>1325</v>
      </c>
      <c r="I408" s="11">
        <v>0.05</v>
      </c>
      <c r="J408" s="11">
        <v>1.03006719807978</v>
      </c>
      <c r="K408" s="11">
        <v>5.1503359903989E-2</v>
      </c>
      <c r="L408" s="11">
        <v>101.617442342346</v>
      </c>
      <c r="M408" s="11">
        <v>1.046727941096139</v>
      </c>
      <c r="N408" s="11">
        <v>5.2336397054806957E-2</v>
      </c>
    </row>
    <row r="409" spans="1:14" x14ac:dyDescent="0.25">
      <c r="A409" s="10" t="s">
        <v>337</v>
      </c>
      <c r="B409" s="10" t="s">
        <v>338</v>
      </c>
      <c r="C409" s="10" t="s">
        <v>1344</v>
      </c>
      <c r="D409" s="10" t="s">
        <v>1548</v>
      </c>
      <c r="E409" s="10" t="s">
        <v>1549</v>
      </c>
      <c r="F409" s="10" t="s">
        <v>1550</v>
      </c>
      <c r="G409" s="10" t="s">
        <v>1552</v>
      </c>
      <c r="H409" s="10" t="s">
        <v>1325</v>
      </c>
      <c r="I409" s="11">
        <v>0.05</v>
      </c>
      <c r="J409" s="11">
        <v>0.10822844763716929</v>
      </c>
      <c r="K409" s="11">
        <v>5.4114223818584632E-3</v>
      </c>
      <c r="L409" s="11">
        <v>117.3352509416753</v>
      </c>
      <c r="M409" s="11">
        <v>0.1269901206253522</v>
      </c>
      <c r="N409" s="11">
        <v>6.3495060312676087E-3</v>
      </c>
    </row>
    <row r="410" spans="1:14" x14ac:dyDescent="0.25">
      <c r="A410" s="10" t="s">
        <v>339</v>
      </c>
      <c r="B410" s="10" t="s">
        <v>340</v>
      </c>
      <c r="C410" s="10" t="s">
        <v>1344</v>
      </c>
      <c r="D410" s="10" t="s">
        <v>1548</v>
      </c>
      <c r="E410" s="10" t="s">
        <v>1549</v>
      </c>
      <c r="F410" s="10" t="s">
        <v>1553</v>
      </c>
      <c r="G410" s="10" t="s">
        <v>1554</v>
      </c>
      <c r="H410" s="10" t="s">
        <v>1325</v>
      </c>
      <c r="I410" s="11">
        <v>0.05</v>
      </c>
      <c r="J410" s="11">
        <v>0.2158731968735432</v>
      </c>
      <c r="K410" s="11">
        <v>1.079365984367716E-2</v>
      </c>
      <c r="L410" s="11">
        <v>118.44402064372009</v>
      </c>
      <c r="M410" s="11">
        <v>0.25568889386915811</v>
      </c>
      <c r="N410" s="11">
        <v>1.2784444693457899E-2</v>
      </c>
    </row>
    <row r="411" spans="1:14" x14ac:dyDescent="0.25">
      <c r="A411" s="10" t="s">
        <v>341</v>
      </c>
      <c r="B411" s="10" t="s">
        <v>342</v>
      </c>
      <c r="C411" s="10" t="s">
        <v>1344</v>
      </c>
      <c r="D411" s="10" t="s">
        <v>1548</v>
      </c>
      <c r="E411" s="10" t="s">
        <v>1549</v>
      </c>
      <c r="F411" s="10" t="s">
        <v>1555</v>
      </c>
      <c r="G411" s="10" t="s">
        <v>1556</v>
      </c>
      <c r="H411" s="10" t="s">
        <v>1325</v>
      </c>
      <c r="I411" s="11">
        <v>0.05</v>
      </c>
      <c r="J411" s="11">
        <v>0.46058931376529222</v>
      </c>
      <c r="K411" s="11">
        <v>2.3029465688264611E-2</v>
      </c>
      <c r="L411" s="11">
        <v>118.44402064372009</v>
      </c>
      <c r="M411" s="11">
        <v>0.54554050187893144</v>
      </c>
      <c r="N411" s="11">
        <v>2.727702509394658E-2</v>
      </c>
    </row>
    <row r="412" spans="1:14" x14ac:dyDescent="0.25">
      <c r="A412" s="10" t="s">
        <v>343</v>
      </c>
      <c r="B412" s="10" t="s">
        <v>344</v>
      </c>
      <c r="C412" s="10" t="s">
        <v>1344</v>
      </c>
      <c r="D412" s="10" t="s">
        <v>1548</v>
      </c>
      <c r="E412" s="10" t="s">
        <v>1557</v>
      </c>
      <c r="F412" s="10" t="s">
        <v>1558</v>
      </c>
      <c r="G412" s="10" t="s">
        <v>1559</v>
      </c>
      <c r="H412" s="10" t="s">
        <v>1325</v>
      </c>
      <c r="I412" s="11">
        <v>0.05</v>
      </c>
      <c r="J412" s="11">
        <v>3.9463138241159219E-2</v>
      </c>
      <c r="K412" s="11">
        <v>1.9731569120579611E-3</v>
      </c>
      <c r="L412" s="11">
        <v>100.8199980162666</v>
      </c>
      <c r="M412" s="11">
        <v>3.9786735191893283E-2</v>
      </c>
      <c r="N412" s="11">
        <v>1.989336759594664E-3</v>
      </c>
    </row>
    <row r="413" spans="1:14" x14ac:dyDescent="0.25">
      <c r="A413" s="10" t="s">
        <v>345</v>
      </c>
      <c r="B413" s="10" t="s">
        <v>346</v>
      </c>
      <c r="C413" s="10" t="s">
        <v>1344</v>
      </c>
      <c r="D413" s="10" t="s">
        <v>1548</v>
      </c>
      <c r="E413" s="10" t="s">
        <v>1557</v>
      </c>
      <c r="F413" s="10" t="s">
        <v>1560</v>
      </c>
      <c r="G413" s="10" t="s">
        <v>1561</v>
      </c>
      <c r="H413" s="10" t="s">
        <v>1325</v>
      </c>
      <c r="I413" s="11">
        <v>0.05</v>
      </c>
      <c r="J413" s="11">
        <v>0.26219671839722841</v>
      </c>
      <c r="K413" s="11">
        <v>1.310983591986142E-2</v>
      </c>
      <c r="L413" s="11">
        <v>109.8211612559688</v>
      </c>
      <c r="M413" s="11">
        <v>0.28794748091887867</v>
      </c>
      <c r="N413" s="11">
        <v>1.4397374045943941E-2</v>
      </c>
    </row>
    <row r="414" spans="1:14" x14ac:dyDescent="0.25">
      <c r="A414" s="10" t="s">
        <v>347</v>
      </c>
      <c r="B414" s="10" t="s">
        <v>348</v>
      </c>
      <c r="C414" s="10" t="s">
        <v>1344</v>
      </c>
      <c r="D414" s="10" t="s">
        <v>1562</v>
      </c>
      <c r="E414" s="10" t="s">
        <v>1563</v>
      </c>
      <c r="F414" s="10" t="s">
        <v>1564</v>
      </c>
      <c r="G414" s="10" t="s">
        <v>1565</v>
      </c>
      <c r="H414" s="10" t="s">
        <v>1325</v>
      </c>
      <c r="I414" s="11">
        <v>0.05</v>
      </c>
      <c r="J414" s="11">
        <v>5.5238948652614507E-2</v>
      </c>
      <c r="K414" s="11">
        <v>2.7619474326307258E-3</v>
      </c>
      <c r="L414" s="11">
        <v>114.8908903922698</v>
      </c>
      <c r="M414" s="11">
        <v>6.346451995031753E-2</v>
      </c>
      <c r="N414" s="11">
        <v>3.1732259975158772E-3</v>
      </c>
    </row>
    <row r="415" spans="1:14" x14ac:dyDescent="0.25">
      <c r="A415" s="10" t="s">
        <v>349</v>
      </c>
      <c r="B415" s="10" t="s">
        <v>350</v>
      </c>
      <c r="C415" s="10" t="s">
        <v>1344</v>
      </c>
      <c r="D415" s="10" t="s">
        <v>1562</v>
      </c>
      <c r="E415" s="10" t="s">
        <v>1563</v>
      </c>
      <c r="F415" s="10" t="s">
        <v>1566</v>
      </c>
      <c r="G415" s="10" t="s">
        <v>1567</v>
      </c>
      <c r="H415" s="10" t="s">
        <v>1325</v>
      </c>
      <c r="I415" s="11">
        <v>0.05</v>
      </c>
      <c r="J415" s="11">
        <v>3.3879273433911707E-2</v>
      </c>
      <c r="K415" s="11">
        <v>1.693963671695586E-3</v>
      </c>
      <c r="L415" s="11">
        <v>116.0636847723118</v>
      </c>
      <c r="M415" s="11">
        <v>3.9321533121484863E-2</v>
      </c>
      <c r="N415" s="11">
        <v>1.9660766560742429E-3</v>
      </c>
    </row>
    <row r="416" spans="1:14" x14ac:dyDescent="0.25">
      <c r="A416" s="10" t="s">
        <v>351</v>
      </c>
      <c r="B416" s="10" t="s">
        <v>352</v>
      </c>
      <c r="C416" s="10" t="s">
        <v>1344</v>
      </c>
      <c r="D416" s="10" t="s">
        <v>1562</v>
      </c>
      <c r="E416" s="10" t="s">
        <v>1563</v>
      </c>
      <c r="F416" s="10" t="s">
        <v>1568</v>
      </c>
      <c r="G416" s="10" t="s">
        <v>1569</v>
      </c>
      <c r="H416" s="10" t="s">
        <v>1325</v>
      </c>
      <c r="I416" s="11">
        <v>0.05</v>
      </c>
      <c r="J416" s="11">
        <v>3.1739420913222023E-2</v>
      </c>
      <c r="K416" s="11">
        <v>1.5869710456611009E-3</v>
      </c>
      <c r="L416" s="11">
        <v>113.2392440696313</v>
      </c>
      <c r="M416" s="11">
        <v>3.5941480314211058E-2</v>
      </c>
      <c r="N416" s="11">
        <v>1.7970740157105529E-3</v>
      </c>
    </row>
    <row r="417" spans="1:14" x14ac:dyDescent="0.25">
      <c r="A417" s="10" t="s">
        <v>353</v>
      </c>
      <c r="B417" s="10" t="s">
        <v>354</v>
      </c>
      <c r="C417" s="10" t="s">
        <v>1344</v>
      </c>
      <c r="D417" s="10" t="s">
        <v>1562</v>
      </c>
      <c r="E417" s="10" t="s">
        <v>1563</v>
      </c>
      <c r="F417" s="10" t="s">
        <v>1568</v>
      </c>
      <c r="G417" s="10" t="s">
        <v>1570</v>
      </c>
      <c r="H417" s="10" t="s">
        <v>1325</v>
      </c>
      <c r="I417" s="11">
        <v>0.05</v>
      </c>
      <c r="J417" s="11">
        <v>6.5248413288380172E-2</v>
      </c>
      <c r="K417" s="11">
        <v>3.2624206644190092E-3</v>
      </c>
      <c r="L417" s="11">
        <v>143.69457729437639</v>
      </c>
      <c r="M417" s="11">
        <v>9.3758431666025613E-2</v>
      </c>
      <c r="N417" s="11">
        <v>4.6879215833012808E-3</v>
      </c>
    </row>
    <row r="418" spans="1:14" x14ac:dyDescent="0.25">
      <c r="A418" s="10" t="s">
        <v>355</v>
      </c>
      <c r="B418" s="10" t="s">
        <v>356</v>
      </c>
      <c r="C418" s="10" t="s">
        <v>1344</v>
      </c>
      <c r="D418" s="10" t="s">
        <v>1562</v>
      </c>
      <c r="E418" s="10" t="s">
        <v>1563</v>
      </c>
      <c r="F418" s="10" t="s">
        <v>1568</v>
      </c>
      <c r="G418" s="10" t="s">
        <v>1571</v>
      </c>
      <c r="H418" s="10" t="s">
        <v>1325</v>
      </c>
      <c r="I418" s="11">
        <v>0.05</v>
      </c>
      <c r="J418" s="11">
        <v>2.5003649354479209E-2</v>
      </c>
      <c r="K418" s="11">
        <v>1.250182467723961E-3</v>
      </c>
      <c r="L418" s="11">
        <v>125.20451374187481</v>
      </c>
      <c r="M418" s="11">
        <v>3.1305697591999117E-2</v>
      </c>
      <c r="N418" s="11">
        <v>1.5652848795999559E-3</v>
      </c>
    </row>
    <row r="419" spans="1:14" x14ac:dyDescent="0.25">
      <c r="A419" s="10" t="s">
        <v>357</v>
      </c>
      <c r="B419" s="10" t="s">
        <v>358</v>
      </c>
      <c r="C419" s="10" t="s">
        <v>1344</v>
      </c>
      <c r="D419" s="10" t="s">
        <v>1562</v>
      </c>
      <c r="E419" s="10" t="s">
        <v>1563</v>
      </c>
      <c r="F419" s="10" t="s">
        <v>1568</v>
      </c>
      <c r="G419" s="10" t="s">
        <v>1571</v>
      </c>
      <c r="H419" s="10" t="s">
        <v>1325</v>
      </c>
      <c r="I419" s="11">
        <v>0.05</v>
      </c>
      <c r="J419" s="11">
        <v>3.5383304793137581E-2</v>
      </c>
      <c r="K419" s="11">
        <v>1.769165239656879E-3</v>
      </c>
      <c r="L419" s="11">
        <v>120.49896265113649</v>
      </c>
      <c r="M419" s="11">
        <v>4.2636515227420638E-2</v>
      </c>
      <c r="N419" s="11">
        <v>2.1318257613710321E-3</v>
      </c>
    </row>
    <row r="420" spans="1:14" x14ac:dyDescent="0.25">
      <c r="A420" s="10" t="s">
        <v>359</v>
      </c>
      <c r="B420" s="10" t="s">
        <v>360</v>
      </c>
      <c r="C420" s="10" t="s">
        <v>1344</v>
      </c>
      <c r="D420" s="10" t="s">
        <v>1572</v>
      </c>
      <c r="E420" s="10" t="s">
        <v>1573</v>
      </c>
      <c r="F420" s="10" t="s">
        <v>1574</v>
      </c>
      <c r="G420" s="10" t="s">
        <v>1575</v>
      </c>
      <c r="H420" s="10" t="s">
        <v>1325</v>
      </c>
      <c r="I420" s="11">
        <v>0.05</v>
      </c>
      <c r="J420" s="11">
        <v>9.9760416527150939E-2</v>
      </c>
      <c r="K420" s="11">
        <v>4.9880208263575476E-3</v>
      </c>
      <c r="L420" s="11">
        <v>114.3494643625409</v>
      </c>
      <c r="M420" s="11">
        <v>0.1140755019446368</v>
      </c>
      <c r="N420" s="11">
        <v>5.7037750972318401E-3</v>
      </c>
    </row>
    <row r="421" spans="1:14" x14ac:dyDescent="0.25">
      <c r="A421" s="10" t="s">
        <v>361</v>
      </c>
      <c r="B421" s="10" t="s">
        <v>362</v>
      </c>
      <c r="C421" s="10" t="s">
        <v>1344</v>
      </c>
      <c r="D421" s="10" t="s">
        <v>1572</v>
      </c>
      <c r="E421" s="10" t="s">
        <v>1573</v>
      </c>
      <c r="F421" s="10" t="s">
        <v>1574</v>
      </c>
      <c r="G421" s="10" t="s">
        <v>1575</v>
      </c>
      <c r="H421" s="10" t="s">
        <v>1325</v>
      </c>
      <c r="I421" s="11">
        <v>0.05</v>
      </c>
      <c r="J421" s="11">
        <v>1.1265045915624409E-2</v>
      </c>
      <c r="K421" s="11">
        <v>5.6325229578122035E-4</v>
      </c>
      <c r="L421" s="11">
        <v>124.59855536883239</v>
      </c>
      <c r="M421" s="11">
        <v>1.4036084472503671E-2</v>
      </c>
      <c r="N421" s="11">
        <v>7.0180422362518325E-4</v>
      </c>
    </row>
    <row r="422" spans="1:14" x14ac:dyDescent="0.25">
      <c r="A422" s="10" t="s">
        <v>363</v>
      </c>
      <c r="B422" s="10" t="s">
        <v>364</v>
      </c>
      <c r="C422" s="10" t="s">
        <v>1344</v>
      </c>
      <c r="D422" s="10" t="s">
        <v>1572</v>
      </c>
      <c r="E422" s="10" t="s">
        <v>1576</v>
      </c>
      <c r="F422" s="10" t="s">
        <v>1577</v>
      </c>
      <c r="G422" s="10" t="s">
        <v>1578</v>
      </c>
      <c r="H422" s="10" t="s">
        <v>1325</v>
      </c>
      <c r="I422" s="11">
        <v>0.05</v>
      </c>
      <c r="J422" s="11">
        <v>0.11739348942751041</v>
      </c>
      <c r="K422" s="11">
        <v>5.8696744713755212E-3</v>
      </c>
      <c r="L422" s="11">
        <v>101.82212120056759</v>
      </c>
      <c r="M422" s="11">
        <v>0.1195325410864552</v>
      </c>
      <c r="N422" s="11">
        <v>5.9766270543227598E-3</v>
      </c>
    </row>
    <row r="423" spans="1:14" x14ac:dyDescent="0.25">
      <c r="A423" s="10" t="s">
        <v>365</v>
      </c>
      <c r="B423" s="10" t="s">
        <v>366</v>
      </c>
      <c r="C423" s="10" t="s">
        <v>1344</v>
      </c>
      <c r="D423" s="10" t="s">
        <v>1572</v>
      </c>
      <c r="E423" s="10" t="s">
        <v>1576</v>
      </c>
      <c r="F423" s="10" t="s">
        <v>1577</v>
      </c>
      <c r="G423" s="10" t="s">
        <v>1579</v>
      </c>
      <c r="H423" s="10" t="s">
        <v>1325</v>
      </c>
      <c r="I423" s="11">
        <v>0.05</v>
      </c>
      <c r="J423" s="11">
        <v>1.414246391567533E-2</v>
      </c>
      <c r="K423" s="11">
        <v>7.0712319578376663E-4</v>
      </c>
      <c r="L423" s="11">
        <v>102.38706668224511</v>
      </c>
      <c r="M423" s="11">
        <v>1.4480053959854961E-2</v>
      </c>
      <c r="N423" s="11">
        <v>7.2400269799274776E-4</v>
      </c>
    </row>
    <row r="424" spans="1:14" x14ac:dyDescent="0.25">
      <c r="A424" s="10" t="s">
        <v>367</v>
      </c>
      <c r="B424" s="10" t="s">
        <v>368</v>
      </c>
      <c r="C424" s="10" t="s">
        <v>1344</v>
      </c>
      <c r="D424" s="10" t="s">
        <v>1572</v>
      </c>
      <c r="E424" s="10" t="s">
        <v>1576</v>
      </c>
      <c r="F424" s="10" t="s">
        <v>1580</v>
      </c>
      <c r="G424" s="10" t="s">
        <v>1581</v>
      </c>
      <c r="H424" s="10" t="s">
        <v>1325</v>
      </c>
      <c r="I424" s="11">
        <v>0.05</v>
      </c>
      <c r="J424" s="11">
        <v>6.0779403664765912E-2</v>
      </c>
      <c r="K424" s="11">
        <v>3.0389701832382958E-3</v>
      </c>
      <c r="L424" s="11">
        <v>142.9717145523893</v>
      </c>
      <c r="M424" s="11">
        <v>8.6897355514233582E-2</v>
      </c>
      <c r="N424" s="11">
        <v>4.3448677757116786E-3</v>
      </c>
    </row>
    <row r="425" spans="1:14" x14ac:dyDescent="0.25">
      <c r="A425" s="10" t="s">
        <v>369</v>
      </c>
      <c r="B425" s="10" t="s">
        <v>370</v>
      </c>
      <c r="C425" s="10" t="s">
        <v>1344</v>
      </c>
      <c r="D425" s="10" t="s">
        <v>1582</v>
      </c>
      <c r="E425" s="10" t="s">
        <v>1583</v>
      </c>
      <c r="F425" s="10" t="s">
        <v>1584</v>
      </c>
      <c r="G425" s="10" t="s">
        <v>1585</v>
      </c>
      <c r="H425" s="10" t="s">
        <v>1325</v>
      </c>
      <c r="I425" s="11">
        <v>0.05</v>
      </c>
      <c r="J425" s="11">
        <v>7.386011259191444E-2</v>
      </c>
      <c r="K425" s="11">
        <v>3.693005629595722E-3</v>
      </c>
      <c r="L425" s="11">
        <v>132.49708794695161</v>
      </c>
      <c r="M425" s="11">
        <v>9.7862498338626369E-2</v>
      </c>
      <c r="N425" s="11">
        <v>4.8931249169313186E-3</v>
      </c>
    </row>
    <row r="426" spans="1:14" x14ac:dyDescent="0.25">
      <c r="A426" s="10" t="s">
        <v>371</v>
      </c>
      <c r="B426" s="10" t="s">
        <v>372</v>
      </c>
      <c r="C426" s="10" t="s">
        <v>1344</v>
      </c>
      <c r="D426" s="10" t="s">
        <v>1582</v>
      </c>
      <c r="E426" s="10" t="s">
        <v>1583</v>
      </c>
      <c r="F426" s="10" t="s">
        <v>1584</v>
      </c>
      <c r="G426" s="10" t="s">
        <v>1585</v>
      </c>
      <c r="H426" s="10" t="s">
        <v>1325</v>
      </c>
      <c r="I426" s="11">
        <v>0.05</v>
      </c>
      <c r="J426" s="11">
        <v>1.04250958871168</v>
      </c>
      <c r="K426" s="11">
        <v>5.2125479435584002E-2</v>
      </c>
      <c r="L426" s="11">
        <v>136.94145057363389</v>
      </c>
      <c r="M426" s="11">
        <v>1.4276277531509991</v>
      </c>
      <c r="N426" s="11">
        <v>7.1381387657549963E-2</v>
      </c>
    </row>
    <row r="427" spans="1:14" x14ac:dyDescent="0.25">
      <c r="A427" s="10" t="s">
        <v>373</v>
      </c>
      <c r="B427" s="10" t="s">
        <v>374</v>
      </c>
      <c r="C427" s="10" t="s">
        <v>1344</v>
      </c>
      <c r="D427" s="10" t="s">
        <v>1582</v>
      </c>
      <c r="E427" s="10" t="s">
        <v>1583</v>
      </c>
      <c r="F427" s="10" t="s">
        <v>1584</v>
      </c>
      <c r="G427" s="10" t="s">
        <v>1585</v>
      </c>
      <c r="H427" s="10" t="s">
        <v>1325</v>
      </c>
      <c r="I427" s="11">
        <v>0.05</v>
      </c>
      <c r="J427" s="11">
        <v>0.20145009524426311</v>
      </c>
      <c r="K427" s="11">
        <v>1.007250476221316E-2</v>
      </c>
      <c r="L427" s="11">
        <v>119.72842401327971</v>
      </c>
      <c r="M427" s="11">
        <v>0.2411930242092071</v>
      </c>
      <c r="N427" s="11">
        <v>1.205965121046036E-2</v>
      </c>
    </row>
    <row r="428" spans="1:14" x14ac:dyDescent="0.25">
      <c r="A428" s="10" t="s">
        <v>375</v>
      </c>
      <c r="B428" s="10" t="s">
        <v>376</v>
      </c>
      <c r="C428" s="10" t="s">
        <v>1344</v>
      </c>
      <c r="D428" s="10" t="s">
        <v>1582</v>
      </c>
      <c r="E428" s="10" t="s">
        <v>1583</v>
      </c>
      <c r="F428" s="10" t="s">
        <v>1584</v>
      </c>
      <c r="G428" s="10" t="s">
        <v>1585</v>
      </c>
      <c r="H428" s="10" t="s">
        <v>1325</v>
      </c>
      <c r="I428" s="11">
        <v>0.05</v>
      </c>
      <c r="J428" s="11">
        <v>0.70952015695944881</v>
      </c>
      <c r="K428" s="11">
        <v>3.5476007847972439E-2</v>
      </c>
      <c r="L428" s="11">
        <v>108.9425392318104</v>
      </c>
      <c r="M428" s="11">
        <v>0.77296927535315041</v>
      </c>
      <c r="N428" s="11">
        <v>3.8648463767657508E-2</v>
      </c>
    </row>
    <row r="429" spans="1:14" x14ac:dyDescent="0.25">
      <c r="A429" s="10" t="s">
        <v>377</v>
      </c>
      <c r="B429" s="10" t="s">
        <v>378</v>
      </c>
      <c r="C429" s="10" t="s">
        <v>1344</v>
      </c>
      <c r="D429" s="10" t="s">
        <v>1582</v>
      </c>
      <c r="E429" s="10" t="s">
        <v>1583</v>
      </c>
      <c r="F429" s="10" t="s">
        <v>1584</v>
      </c>
      <c r="G429" s="10" t="s">
        <v>1585</v>
      </c>
      <c r="H429" s="10" t="s">
        <v>1325</v>
      </c>
      <c r="I429" s="11">
        <v>0.05</v>
      </c>
      <c r="J429" s="11">
        <v>3.6199929778801918E-2</v>
      </c>
      <c r="K429" s="11">
        <v>1.809996488940096E-3</v>
      </c>
      <c r="L429" s="11">
        <v>128.5651319546794</v>
      </c>
      <c r="M429" s="11">
        <v>4.6540487487617958E-2</v>
      </c>
      <c r="N429" s="11">
        <v>2.3270243743808978E-3</v>
      </c>
    </row>
    <row r="430" spans="1:14" x14ac:dyDescent="0.25">
      <c r="A430" s="10" t="s">
        <v>379</v>
      </c>
      <c r="B430" s="10" t="s">
        <v>380</v>
      </c>
      <c r="C430" s="10" t="s">
        <v>1344</v>
      </c>
      <c r="D430" s="10" t="s">
        <v>1582</v>
      </c>
      <c r="E430" s="10" t="s">
        <v>1583</v>
      </c>
      <c r="F430" s="10" t="s">
        <v>1584</v>
      </c>
      <c r="G430" s="10" t="s">
        <v>1585</v>
      </c>
      <c r="H430" s="10" t="s">
        <v>1325</v>
      </c>
      <c r="I430" s="11">
        <v>0.05</v>
      </c>
      <c r="J430" s="11">
        <v>2.699464979742899E-2</v>
      </c>
      <c r="K430" s="11">
        <v>1.3497324898714489E-3</v>
      </c>
      <c r="L430" s="11">
        <v>115.29764478952021</v>
      </c>
      <c r="M430" s="11">
        <v>3.11241954356146E-2</v>
      </c>
      <c r="N430" s="11">
        <v>1.5562097717807301E-3</v>
      </c>
    </row>
    <row r="431" spans="1:14" x14ac:dyDescent="0.25">
      <c r="A431" s="10" t="s">
        <v>381</v>
      </c>
      <c r="B431" s="10" t="s">
        <v>382</v>
      </c>
      <c r="C431" s="10" t="s">
        <v>1344</v>
      </c>
      <c r="D431" s="10" t="s">
        <v>1582</v>
      </c>
      <c r="E431" s="10" t="s">
        <v>1583</v>
      </c>
      <c r="F431" s="10" t="s">
        <v>1584</v>
      </c>
      <c r="G431" s="10" t="s">
        <v>1586</v>
      </c>
      <c r="H431" s="10" t="s">
        <v>1325</v>
      </c>
      <c r="I431" s="11">
        <v>0.05</v>
      </c>
      <c r="J431" s="11">
        <v>4.8338503687005922E-2</v>
      </c>
      <c r="K431" s="11">
        <v>2.4169251843502962E-3</v>
      </c>
      <c r="L431" s="11">
        <v>113.22500585159889</v>
      </c>
      <c r="M431" s="11">
        <v>5.4731273628187783E-2</v>
      </c>
      <c r="N431" s="11">
        <v>2.7365636814093899E-3</v>
      </c>
    </row>
    <row r="432" spans="1:14" x14ac:dyDescent="0.25">
      <c r="A432" s="10" t="s">
        <v>383</v>
      </c>
      <c r="B432" s="10" t="s">
        <v>384</v>
      </c>
      <c r="C432" s="10" t="s">
        <v>1344</v>
      </c>
      <c r="D432" s="10" t="s">
        <v>1582</v>
      </c>
      <c r="E432" s="10" t="s">
        <v>1583</v>
      </c>
      <c r="F432" s="10" t="s">
        <v>1584</v>
      </c>
      <c r="G432" s="10" t="s">
        <v>1586</v>
      </c>
      <c r="H432" s="10" t="s">
        <v>1325</v>
      </c>
      <c r="I432" s="11">
        <v>0.05</v>
      </c>
      <c r="J432" s="11">
        <v>2.6251019272170731E-2</v>
      </c>
      <c r="K432" s="11">
        <v>1.3125509636085361E-3</v>
      </c>
      <c r="L432" s="11">
        <v>131.49998272355251</v>
      </c>
      <c r="M432" s="11">
        <v>3.4520085807660937E-2</v>
      </c>
      <c r="N432" s="11">
        <v>1.726004290383047E-3</v>
      </c>
    </row>
    <row r="433" spans="1:14" x14ac:dyDescent="0.25">
      <c r="A433" s="10" t="s">
        <v>385</v>
      </c>
      <c r="B433" s="10" t="s">
        <v>386</v>
      </c>
      <c r="C433" s="10" t="s">
        <v>1344</v>
      </c>
      <c r="D433" s="10" t="s">
        <v>1582</v>
      </c>
      <c r="E433" s="10" t="s">
        <v>1583</v>
      </c>
      <c r="F433" s="10" t="s">
        <v>1587</v>
      </c>
      <c r="G433" s="10" t="s">
        <v>1588</v>
      </c>
      <c r="H433" s="10" t="s">
        <v>1325</v>
      </c>
      <c r="I433" s="11">
        <v>0.05</v>
      </c>
      <c r="J433" s="11">
        <v>3.8036360391492337E-2</v>
      </c>
      <c r="K433" s="11">
        <v>1.9018180195746171E-3</v>
      </c>
      <c r="L433" s="11">
        <v>107.7493608535859</v>
      </c>
      <c r="M433" s="11">
        <v>4.0983935213799491E-2</v>
      </c>
      <c r="N433" s="11">
        <v>2.0491967606899751E-3</v>
      </c>
    </row>
    <row r="434" spans="1:14" x14ac:dyDescent="0.25">
      <c r="A434" s="10" t="s">
        <v>387</v>
      </c>
      <c r="B434" s="10" t="s">
        <v>388</v>
      </c>
      <c r="C434" s="10" t="s">
        <v>1344</v>
      </c>
      <c r="D434" s="10" t="s">
        <v>1582</v>
      </c>
      <c r="E434" s="10" t="s">
        <v>1583</v>
      </c>
      <c r="F434" s="10" t="s">
        <v>1587</v>
      </c>
      <c r="G434" s="10" t="s">
        <v>1589</v>
      </c>
      <c r="H434" s="10" t="s">
        <v>1325</v>
      </c>
      <c r="I434" s="11">
        <v>0.05</v>
      </c>
      <c r="J434" s="11">
        <v>1.1673797249176221</v>
      </c>
      <c r="K434" s="11">
        <v>5.8368986245881098E-2</v>
      </c>
      <c r="L434" s="11">
        <v>152.04355641965421</v>
      </c>
      <c r="M434" s="11">
        <v>1.7749256506867279</v>
      </c>
      <c r="N434" s="11">
        <v>8.8746282534336418E-2</v>
      </c>
    </row>
    <row r="435" spans="1:14" x14ac:dyDescent="0.25">
      <c r="A435" s="10" t="s">
        <v>389</v>
      </c>
      <c r="B435" s="10" t="s">
        <v>390</v>
      </c>
      <c r="C435" s="10" t="s">
        <v>1344</v>
      </c>
      <c r="D435" s="10" t="s">
        <v>1582</v>
      </c>
      <c r="E435" s="10" t="s">
        <v>1583</v>
      </c>
      <c r="F435" s="10" t="s">
        <v>1587</v>
      </c>
      <c r="G435" s="10" t="s">
        <v>1589</v>
      </c>
      <c r="H435" s="10" t="s">
        <v>1325</v>
      </c>
      <c r="I435" s="11">
        <v>0.05</v>
      </c>
      <c r="J435" s="11">
        <v>1.2624799871944301</v>
      </c>
      <c r="K435" s="11">
        <v>6.3123999359721503E-2</v>
      </c>
      <c r="L435" s="11">
        <v>126.4417291515191</v>
      </c>
      <c r="M435" s="11">
        <v>1.596301526000514</v>
      </c>
      <c r="N435" s="11">
        <v>7.9815076300025711E-2</v>
      </c>
    </row>
    <row r="436" spans="1:14" x14ac:dyDescent="0.25">
      <c r="A436" s="10" t="s">
        <v>391</v>
      </c>
      <c r="B436" s="10" t="s">
        <v>392</v>
      </c>
      <c r="C436" s="10" t="s">
        <v>1344</v>
      </c>
      <c r="D436" s="10" t="s">
        <v>1582</v>
      </c>
      <c r="E436" s="10" t="s">
        <v>1583</v>
      </c>
      <c r="F436" s="10" t="s">
        <v>1587</v>
      </c>
      <c r="G436" s="10" t="s">
        <v>1589</v>
      </c>
      <c r="H436" s="10" t="s">
        <v>1325</v>
      </c>
      <c r="I436" s="11">
        <v>0.05</v>
      </c>
      <c r="J436" s="11">
        <v>0.40086624033994422</v>
      </c>
      <c r="K436" s="11">
        <v>2.004331201699721E-2</v>
      </c>
      <c r="L436" s="11">
        <v>133.66214896637541</v>
      </c>
      <c r="M436" s="11">
        <v>0.53580643131908456</v>
      </c>
      <c r="N436" s="11">
        <v>2.679032156595423E-2</v>
      </c>
    </row>
    <row r="437" spans="1:14" x14ac:dyDescent="0.25">
      <c r="A437" s="10" t="s">
        <v>393</v>
      </c>
      <c r="B437" s="10" t="s">
        <v>394</v>
      </c>
      <c r="C437" s="10" t="s">
        <v>1344</v>
      </c>
      <c r="D437" s="10" t="s">
        <v>1582</v>
      </c>
      <c r="E437" s="10" t="s">
        <v>1583</v>
      </c>
      <c r="F437" s="10" t="s">
        <v>1587</v>
      </c>
      <c r="G437" s="10" t="s">
        <v>1589</v>
      </c>
      <c r="H437" s="10" t="s">
        <v>1325</v>
      </c>
      <c r="I437" s="11">
        <v>0.05</v>
      </c>
      <c r="J437" s="11">
        <v>5.8693168450959628E-2</v>
      </c>
      <c r="K437" s="11">
        <v>2.934658422547982E-3</v>
      </c>
      <c r="L437" s="11">
        <v>118.47791912300551</v>
      </c>
      <c r="M437" s="11">
        <v>6.9538444648057363E-2</v>
      </c>
      <c r="N437" s="11">
        <v>3.476922232402869E-3</v>
      </c>
    </row>
    <row r="438" spans="1:14" x14ac:dyDescent="0.25">
      <c r="A438" s="10" t="s">
        <v>395</v>
      </c>
      <c r="B438" s="10" t="s">
        <v>396</v>
      </c>
      <c r="C438" s="10" t="s">
        <v>1344</v>
      </c>
      <c r="D438" s="10" t="s">
        <v>1582</v>
      </c>
      <c r="E438" s="10" t="s">
        <v>1583</v>
      </c>
      <c r="F438" s="10" t="s">
        <v>1587</v>
      </c>
      <c r="G438" s="10" t="s">
        <v>1589</v>
      </c>
      <c r="H438" s="10" t="s">
        <v>1325</v>
      </c>
      <c r="I438" s="11">
        <v>0.05</v>
      </c>
      <c r="J438" s="11">
        <v>0.25982225977045659</v>
      </c>
      <c r="K438" s="11">
        <v>1.299111298852283E-2</v>
      </c>
      <c r="L438" s="11">
        <v>109.30906704748119</v>
      </c>
      <c r="M438" s="11">
        <v>0.28400928813676912</v>
      </c>
      <c r="N438" s="11">
        <v>1.420046440683846E-2</v>
      </c>
    </row>
    <row r="439" spans="1:14" x14ac:dyDescent="0.25">
      <c r="A439" s="10" t="s">
        <v>397</v>
      </c>
      <c r="B439" s="10" t="s">
        <v>398</v>
      </c>
      <c r="C439" s="10" t="s">
        <v>1344</v>
      </c>
      <c r="D439" s="10" t="s">
        <v>1582</v>
      </c>
      <c r="E439" s="10" t="s">
        <v>1583</v>
      </c>
      <c r="F439" s="10" t="s">
        <v>1587</v>
      </c>
      <c r="G439" s="10" t="s">
        <v>1589</v>
      </c>
      <c r="H439" s="10" t="s">
        <v>1325</v>
      </c>
      <c r="I439" s="11">
        <v>0.05</v>
      </c>
      <c r="J439" s="11">
        <v>0.28300606756412289</v>
      </c>
      <c r="K439" s="11">
        <v>1.415030337820615E-2</v>
      </c>
      <c r="L439" s="11">
        <v>134.77277983261129</v>
      </c>
      <c r="M439" s="11">
        <v>0.38141514435112661</v>
      </c>
      <c r="N439" s="11">
        <v>1.9070757217556331E-2</v>
      </c>
    </row>
    <row r="440" spans="1:14" x14ac:dyDescent="0.25">
      <c r="A440" s="10" t="s">
        <v>399</v>
      </c>
      <c r="B440" s="10" t="s">
        <v>400</v>
      </c>
      <c r="C440" s="10" t="s">
        <v>1344</v>
      </c>
      <c r="D440" s="10" t="s">
        <v>1582</v>
      </c>
      <c r="E440" s="10" t="s">
        <v>1583</v>
      </c>
      <c r="F440" s="10" t="s">
        <v>1587</v>
      </c>
      <c r="G440" s="10" t="s">
        <v>1589</v>
      </c>
      <c r="H440" s="10" t="s">
        <v>1325</v>
      </c>
      <c r="I440" s="11">
        <v>0.05</v>
      </c>
      <c r="J440" s="11">
        <v>0.30784744477865211</v>
      </c>
      <c r="K440" s="11">
        <v>1.5392372238932609E-2</v>
      </c>
      <c r="L440" s="11">
        <v>144.8143846146146</v>
      </c>
      <c r="M440" s="11">
        <v>0.44580738270802062</v>
      </c>
      <c r="N440" s="11">
        <v>2.2290369135401032E-2</v>
      </c>
    </row>
    <row r="441" spans="1:14" x14ac:dyDescent="0.25">
      <c r="A441" s="10" t="s">
        <v>401</v>
      </c>
      <c r="B441" s="10" t="s">
        <v>402</v>
      </c>
      <c r="C441" s="10" t="s">
        <v>1345</v>
      </c>
      <c r="D441" s="10" t="s">
        <v>1590</v>
      </c>
      <c r="E441" s="10" t="s">
        <v>1591</v>
      </c>
      <c r="F441" s="10" t="s">
        <v>1592</v>
      </c>
      <c r="G441" s="10" t="s">
        <v>1593</v>
      </c>
      <c r="H441" s="10" t="s">
        <v>1325</v>
      </c>
      <c r="I441" s="11">
        <v>0.05</v>
      </c>
      <c r="J441" s="11">
        <v>0.12105284342990941</v>
      </c>
      <c r="K441" s="11">
        <v>6.0526421714954728E-3</v>
      </c>
      <c r="L441" s="11">
        <v>102.0397378720663</v>
      </c>
      <c r="M441" s="11">
        <v>0.1235220041225624</v>
      </c>
      <c r="N441" s="11">
        <v>6.1761002061281201E-3</v>
      </c>
    </row>
    <row r="442" spans="1:14" x14ac:dyDescent="0.25">
      <c r="A442" s="10" t="s">
        <v>403</v>
      </c>
      <c r="B442" s="10" t="s">
        <v>404</v>
      </c>
      <c r="C442" s="10" t="s">
        <v>1345</v>
      </c>
      <c r="D442" s="10" t="s">
        <v>1590</v>
      </c>
      <c r="E442" s="10" t="s">
        <v>1591</v>
      </c>
      <c r="F442" s="10" t="s">
        <v>1592</v>
      </c>
      <c r="G442" s="10" t="s">
        <v>1593</v>
      </c>
      <c r="H442" s="10" t="s">
        <v>1325</v>
      </c>
      <c r="I442" s="11">
        <v>0.05</v>
      </c>
      <c r="J442" s="11">
        <v>8.7130229211376198E-2</v>
      </c>
      <c r="K442" s="11">
        <v>4.3565114605688101E-3</v>
      </c>
      <c r="L442" s="11">
        <v>104.6484752694456</v>
      </c>
      <c r="M442" s="11">
        <v>9.1180456368478269E-2</v>
      </c>
      <c r="N442" s="11">
        <v>4.559022818423914E-3</v>
      </c>
    </row>
    <row r="443" spans="1:14" x14ac:dyDescent="0.25">
      <c r="A443" s="10" t="s">
        <v>405</v>
      </c>
      <c r="B443" s="10" t="s">
        <v>406</v>
      </c>
      <c r="C443" s="10" t="s">
        <v>1345</v>
      </c>
      <c r="D443" s="10" t="s">
        <v>1590</v>
      </c>
      <c r="E443" s="10" t="s">
        <v>1591</v>
      </c>
      <c r="F443" s="10" t="s">
        <v>1592</v>
      </c>
      <c r="G443" s="10" t="s">
        <v>1593</v>
      </c>
      <c r="H443" s="10" t="s">
        <v>1325</v>
      </c>
      <c r="I443" s="11">
        <v>0.05</v>
      </c>
      <c r="J443" s="11">
        <v>3.2529580325234439E-2</v>
      </c>
      <c r="K443" s="11">
        <v>1.6264790162617219E-3</v>
      </c>
      <c r="L443" s="11">
        <v>109.97043325918369</v>
      </c>
      <c r="M443" s="11">
        <v>3.5772920421054497E-2</v>
      </c>
      <c r="N443" s="11">
        <v>1.788646021052725E-3</v>
      </c>
    </row>
    <row r="444" spans="1:14" x14ac:dyDescent="0.25">
      <c r="A444" s="10" t="s">
        <v>407</v>
      </c>
      <c r="B444" s="10" t="s">
        <v>408</v>
      </c>
      <c r="C444" s="10" t="s">
        <v>1345</v>
      </c>
      <c r="D444" s="10" t="s">
        <v>1590</v>
      </c>
      <c r="E444" s="10" t="s">
        <v>1591</v>
      </c>
      <c r="F444" s="10" t="s">
        <v>1592</v>
      </c>
      <c r="G444" s="10" t="s">
        <v>1593</v>
      </c>
      <c r="H444" s="10" t="s">
        <v>1325</v>
      </c>
      <c r="I444" s="11">
        <v>0.05</v>
      </c>
      <c r="J444" s="11">
        <v>0.1065966958113878</v>
      </c>
      <c r="K444" s="11">
        <v>5.3298347905693924E-3</v>
      </c>
      <c r="L444" s="11">
        <v>115.9715994977748</v>
      </c>
      <c r="M444" s="11">
        <v>0.123621893144244</v>
      </c>
      <c r="N444" s="11">
        <v>6.1810946572121994E-3</v>
      </c>
    </row>
    <row r="445" spans="1:14" x14ac:dyDescent="0.25">
      <c r="A445" s="10" t="s">
        <v>409</v>
      </c>
      <c r="B445" s="10" t="s">
        <v>410</v>
      </c>
      <c r="C445" s="10" t="s">
        <v>1345</v>
      </c>
      <c r="D445" s="10" t="s">
        <v>1590</v>
      </c>
      <c r="E445" s="10" t="s">
        <v>1591</v>
      </c>
      <c r="F445" s="10" t="s">
        <v>1592</v>
      </c>
      <c r="G445" s="10" t="s">
        <v>1593</v>
      </c>
      <c r="H445" s="10" t="s">
        <v>1325</v>
      </c>
      <c r="I445" s="11">
        <v>0.05</v>
      </c>
      <c r="J445" s="11">
        <v>1.0821847881190381</v>
      </c>
      <c r="K445" s="11">
        <v>5.4109239405951887E-2</v>
      </c>
      <c r="L445" s="11">
        <v>112.8880432259372</v>
      </c>
      <c r="M445" s="11">
        <v>1.2216572313963361</v>
      </c>
      <c r="N445" s="11">
        <v>6.10828615698168E-2</v>
      </c>
    </row>
    <row r="446" spans="1:14" x14ac:dyDescent="0.25">
      <c r="A446" s="10" t="s">
        <v>411</v>
      </c>
      <c r="B446" s="10" t="s">
        <v>412</v>
      </c>
      <c r="C446" s="10" t="s">
        <v>1345</v>
      </c>
      <c r="D446" s="10" t="s">
        <v>1590</v>
      </c>
      <c r="E446" s="10" t="s">
        <v>1591</v>
      </c>
      <c r="F446" s="10" t="s">
        <v>1592</v>
      </c>
      <c r="G446" s="10" t="s">
        <v>1593</v>
      </c>
      <c r="H446" s="10" t="s">
        <v>1325</v>
      </c>
      <c r="I446" s="11">
        <v>0.05</v>
      </c>
      <c r="J446" s="11">
        <v>0.16066814816903871</v>
      </c>
      <c r="K446" s="11">
        <v>8.0334074084519331E-3</v>
      </c>
      <c r="L446" s="11">
        <v>112.55147972020799</v>
      </c>
      <c r="M446" s="11">
        <v>0.1808343782033093</v>
      </c>
      <c r="N446" s="11">
        <v>9.0417189101654662E-3</v>
      </c>
    </row>
    <row r="447" spans="1:14" x14ac:dyDescent="0.25">
      <c r="A447" s="10" t="s">
        <v>413</v>
      </c>
      <c r="B447" s="10" t="s">
        <v>414</v>
      </c>
      <c r="C447" s="10" t="s">
        <v>1345</v>
      </c>
      <c r="D447" s="10" t="s">
        <v>1590</v>
      </c>
      <c r="E447" s="10" t="s">
        <v>1591</v>
      </c>
      <c r="F447" s="10" t="s">
        <v>1592</v>
      </c>
      <c r="G447" s="10" t="s">
        <v>1593</v>
      </c>
      <c r="H447" s="10" t="s">
        <v>1325</v>
      </c>
      <c r="I447" s="11">
        <v>0.05</v>
      </c>
      <c r="J447" s="11">
        <v>6.2553016982583171E-2</v>
      </c>
      <c r="K447" s="11">
        <v>3.127650849129159E-3</v>
      </c>
      <c r="L447" s="11">
        <v>113.5612423327977</v>
      </c>
      <c r="M447" s="11">
        <v>7.1035983202067388E-2</v>
      </c>
      <c r="N447" s="11">
        <v>3.5517991601033698E-3</v>
      </c>
    </row>
    <row r="448" spans="1:14" x14ac:dyDescent="0.25">
      <c r="A448" s="10" t="s">
        <v>415</v>
      </c>
      <c r="B448" s="10" t="s">
        <v>416</v>
      </c>
      <c r="C448" s="10" t="s">
        <v>1345</v>
      </c>
      <c r="D448" s="10" t="s">
        <v>1590</v>
      </c>
      <c r="E448" s="10" t="s">
        <v>1591</v>
      </c>
      <c r="F448" s="10" t="s">
        <v>1592</v>
      </c>
      <c r="G448" s="10" t="s">
        <v>1593</v>
      </c>
      <c r="H448" s="10" t="s">
        <v>1325</v>
      </c>
      <c r="I448" s="11">
        <v>0.05</v>
      </c>
      <c r="J448" s="11">
        <v>2.9880114427864441E-2</v>
      </c>
      <c r="K448" s="11">
        <v>1.4940057213932219E-3</v>
      </c>
      <c r="L448" s="11">
        <v>107.86777405998519</v>
      </c>
      <c r="M448" s="11">
        <v>3.2231014319913862E-2</v>
      </c>
      <c r="N448" s="11">
        <v>1.6115507159956931E-3</v>
      </c>
    </row>
    <row r="449" spans="1:14" x14ac:dyDescent="0.25">
      <c r="A449" s="10" t="s">
        <v>417</v>
      </c>
      <c r="B449" s="10" t="s">
        <v>418</v>
      </c>
      <c r="C449" s="10" t="s">
        <v>1345</v>
      </c>
      <c r="D449" s="10" t="s">
        <v>1590</v>
      </c>
      <c r="E449" s="10" t="s">
        <v>1591</v>
      </c>
      <c r="F449" s="10" t="s">
        <v>1592</v>
      </c>
      <c r="G449" s="10" t="s">
        <v>1593</v>
      </c>
      <c r="H449" s="10" t="s">
        <v>1325</v>
      </c>
      <c r="I449" s="11">
        <v>0.05</v>
      </c>
      <c r="J449" s="11">
        <v>6.7150494421343548E-2</v>
      </c>
      <c r="K449" s="11">
        <v>3.3575247210671779E-3</v>
      </c>
      <c r="L449" s="11">
        <v>148.21133451932749</v>
      </c>
      <c r="M449" s="11">
        <v>9.9524643918199832E-2</v>
      </c>
      <c r="N449" s="11">
        <v>4.9762321959099919E-3</v>
      </c>
    </row>
    <row r="450" spans="1:14" x14ac:dyDescent="0.25">
      <c r="A450" s="10" t="s">
        <v>419</v>
      </c>
      <c r="B450" s="10" t="s">
        <v>420</v>
      </c>
      <c r="C450" s="10" t="s">
        <v>1345</v>
      </c>
      <c r="D450" s="10" t="s">
        <v>1590</v>
      </c>
      <c r="E450" s="10" t="s">
        <v>1591</v>
      </c>
      <c r="F450" s="10" t="s">
        <v>1592</v>
      </c>
      <c r="G450" s="10" t="s">
        <v>1593</v>
      </c>
      <c r="H450" s="10" t="s">
        <v>1325</v>
      </c>
      <c r="I450" s="11">
        <v>0.05</v>
      </c>
      <c r="J450" s="11">
        <v>0.90931529328014427</v>
      </c>
      <c r="K450" s="11">
        <v>4.5465764664007223E-2</v>
      </c>
      <c r="L450" s="11">
        <v>147.9243809518905</v>
      </c>
      <c r="M450" s="11">
        <v>1.3450990184855209</v>
      </c>
      <c r="N450" s="11">
        <v>6.7254950924276038E-2</v>
      </c>
    </row>
    <row r="451" spans="1:14" x14ac:dyDescent="0.25">
      <c r="A451" s="10" t="s">
        <v>421</v>
      </c>
      <c r="B451" s="10" t="s">
        <v>422</v>
      </c>
      <c r="C451" s="10" t="s">
        <v>1345</v>
      </c>
      <c r="D451" s="10" t="s">
        <v>1590</v>
      </c>
      <c r="E451" s="10" t="s">
        <v>1591</v>
      </c>
      <c r="F451" s="10" t="s">
        <v>1592</v>
      </c>
      <c r="G451" s="10" t="s">
        <v>1593</v>
      </c>
      <c r="H451" s="10" t="s">
        <v>1325</v>
      </c>
      <c r="I451" s="11">
        <v>0.05</v>
      </c>
      <c r="J451" s="11">
        <v>1.869044330801112</v>
      </c>
      <c r="K451" s="11">
        <v>9.345221654005563E-2</v>
      </c>
      <c r="L451" s="11">
        <v>116.0797230682434</v>
      </c>
      <c r="M451" s="11">
        <v>2.1695814832166338</v>
      </c>
      <c r="N451" s="11">
        <v>0.1084790741608317</v>
      </c>
    </row>
    <row r="452" spans="1:14" x14ac:dyDescent="0.25">
      <c r="A452" s="10" t="s">
        <v>423</v>
      </c>
      <c r="B452" s="10" t="s">
        <v>424</v>
      </c>
      <c r="C452" s="10" t="s">
        <v>1345</v>
      </c>
      <c r="D452" s="10" t="s">
        <v>1590</v>
      </c>
      <c r="E452" s="10" t="s">
        <v>1591</v>
      </c>
      <c r="F452" s="10" t="s">
        <v>1592</v>
      </c>
      <c r="G452" s="10" t="s">
        <v>1593</v>
      </c>
      <c r="H452" s="10" t="s">
        <v>1325</v>
      </c>
      <c r="I452" s="11">
        <v>0.05</v>
      </c>
      <c r="J452" s="11">
        <v>3.525088123660395E-2</v>
      </c>
      <c r="K452" s="11">
        <v>1.7625440618301981E-3</v>
      </c>
      <c r="L452" s="11">
        <v>108.28657017377</v>
      </c>
      <c r="M452" s="11">
        <v>3.8171970247147483E-2</v>
      </c>
      <c r="N452" s="11">
        <v>1.908598512357374E-3</v>
      </c>
    </row>
    <row r="453" spans="1:14" x14ac:dyDescent="0.25">
      <c r="A453" s="10" t="s">
        <v>425</v>
      </c>
      <c r="B453" s="10" t="s">
        <v>426</v>
      </c>
      <c r="C453" s="10" t="s">
        <v>1345</v>
      </c>
      <c r="D453" s="10" t="s">
        <v>1590</v>
      </c>
      <c r="E453" s="10" t="s">
        <v>1591</v>
      </c>
      <c r="F453" s="10" t="s">
        <v>1592</v>
      </c>
      <c r="G453" s="10" t="s">
        <v>1593</v>
      </c>
      <c r="H453" s="10" t="s">
        <v>1325</v>
      </c>
      <c r="I453" s="11">
        <v>0.05</v>
      </c>
      <c r="J453" s="11">
        <v>0.57570794548476079</v>
      </c>
      <c r="K453" s="11">
        <v>2.8785397274238039E-2</v>
      </c>
      <c r="L453" s="11">
        <v>133.94544083319889</v>
      </c>
      <c r="M453" s="11">
        <v>0.77113454549131544</v>
      </c>
      <c r="N453" s="11">
        <v>3.8556727274565772E-2</v>
      </c>
    </row>
    <row r="454" spans="1:14" x14ac:dyDescent="0.25">
      <c r="A454" s="10" t="s">
        <v>427</v>
      </c>
      <c r="B454" s="10" t="s">
        <v>428</v>
      </c>
      <c r="C454" s="10" t="s">
        <v>1345</v>
      </c>
      <c r="D454" s="10" t="s">
        <v>1590</v>
      </c>
      <c r="E454" s="10" t="s">
        <v>1591</v>
      </c>
      <c r="F454" s="10" t="s">
        <v>1592</v>
      </c>
      <c r="G454" s="10" t="s">
        <v>1594</v>
      </c>
      <c r="H454" s="10" t="s">
        <v>1325</v>
      </c>
      <c r="I454" s="11">
        <v>0.05</v>
      </c>
      <c r="J454" s="11">
        <v>0.30073140484183408</v>
      </c>
      <c r="K454" s="11">
        <v>1.503657024209171E-2</v>
      </c>
      <c r="L454" s="11">
        <v>103.1672210782087</v>
      </c>
      <c r="M454" s="11">
        <v>0.31025623328477792</v>
      </c>
      <c r="N454" s="11">
        <v>1.55128116642389E-2</v>
      </c>
    </row>
    <row r="455" spans="1:14" x14ac:dyDescent="0.25">
      <c r="A455" s="10" t="s">
        <v>429</v>
      </c>
      <c r="B455" s="10" t="s">
        <v>430</v>
      </c>
      <c r="C455" s="10" t="s">
        <v>1345</v>
      </c>
      <c r="D455" s="10" t="s">
        <v>1590</v>
      </c>
      <c r="E455" s="10" t="s">
        <v>1591</v>
      </c>
      <c r="F455" s="10" t="s">
        <v>1592</v>
      </c>
      <c r="G455" s="10" t="s">
        <v>1594</v>
      </c>
      <c r="H455" s="10" t="s">
        <v>1325</v>
      </c>
      <c r="I455" s="11">
        <v>0.05</v>
      </c>
      <c r="J455" s="11">
        <v>4.707587383239635E-2</v>
      </c>
      <c r="K455" s="11">
        <v>2.3537936916198181E-3</v>
      </c>
      <c r="L455" s="11">
        <v>115.83096068067231</v>
      </c>
      <c r="M455" s="11">
        <v>5.4528436908885917E-2</v>
      </c>
      <c r="N455" s="11">
        <v>2.7264218454442959E-3</v>
      </c>
    </row>
    <row r="456" spans="1:14" x14ac:dyDescent="0.25">
      <c r="A456" s="10" t="s">
        <v>431</v>
      </c>
      <c r="B456" s="10" t="s">
        <v>432</v>
      </c>
      <c r="C456" s="10" t="s">
        <v>1345</v>
      </c>
      <c r="D456" s="10" t="s">
        <v>1590</v>
      </c>
      <c r="E456" s="10" t="s">
        <v>1591</v>
      </c>
      <c r="F456" s="10" t="s">
        <v>1592</v>
      </c>
      <c r="G456" s="10" t="s">
        <v>1594</v>
      </c>
      <c r="H456" s="10" t="s">
        <v>1325</v>
      </c>
      <c r="I456" s="11">
        <v>0.05</v>
      </c>
      <c r="J456" s="11">
        <v>9.1982899438464452E-2</v>
      </c>
      <c r="K456" s="11">
        <v>4.5991449719232228E-3</v>
      </c>
      <c r="L456" s="11">
        <v>133.62568281284851</v>
      </c>
      <c r="M456" s="11">
        <v>0.12291277744570391</v>
      </c>
      <c r="N456" s="11">
        <v>6.1456388722851956E-3</v>
      </c>
    </row>
    <row r="457" spans="1:14" x14ac:dyDescent="0.25">
      <c r="A457" s="10" t="s">
        <v>433</v>
      </c>
      <c r="B457" s="10" t="s">
        <v>434</v>
      </c>
      <c r="C457" s="10" t="s">
        <v>1345</v>
      </c>
      <c r="D457" s="10" t="s">
        <v>1590</v>
      </c>
      <c r="E457" s="10" t="s">
        <v>1591</v>
      </c>
      <c r="F457" s="10" t="s">
        <v>1592</v>
      </c>
      <c r="G457" s="10" t="s">
        <v>1594</v>
      </c>
      <c r="H457" s="10" t="s">
        <v>1325</v>
      </c>
      <c r="I457" s="11">
        <v>0.05</v>
      </c>
      <c r="J457" s="11">
        <v>0.3330390716155503</v>
      </c>
      <c r="K457" s="11">
        <v>1.665195358077752E-2</v>
      </c>
      <c r="L457" s="11">
        <v>127.5215330804959</v>
      </c>
      <c r="M457" s="11">
        <v>0.42469652988120032</v>
      </c>
      <c r="N457" s="11">
        <v>2.123482649406002E-2</v>
      </c>
    </row>
    <row r="458" spans="1:14" x14ac:dyDescent="0.25">
      <c r="A458" s="10" t="s">
        <v>435</v>
      </c>
      <c r="B458" s="10" t="s">
        <v>436</v>
      </c>
      <c r="C458" s="10" t="s">
        <v>1345</v>
      </c>
      <c r="D458" s="10" t="s">
        <v>1590</v>
      </c>
      <c r="E458" s="10" t="s">
        <v>1591</v>
      </c>
      <c r="F458" s="10" t="s">
        <v>1592</v>
      </c>
      <c r="G458" s="10" t="s">
        <v>1594</v>
      </c>
      <c r="H458" s="10" t="s">
        <v>1325</v>
      </c>
      <c r="I458" s="11">
        <v>0.05</v>
      </c>
      <c r="J458" s="11">
        <v>1.9164706185982781</v>
      </c>
      <c r="K458" s="11">
        <v>9.5823530929913928E-2</v>
      </c>
      <c r="L458" s="11">
        <v>105.308241508552</v>
      </c>
      <c r="M458" s="11">
        <v>2.0182015074739161</v>
      </c>
      <c r="N458" s="11">
        <v>0.1009100753736958</v>
      </c>
    </row>
    <row r="459" spans="1:14" x14ac:dyDescent="0.25">
      <c r="A459" s="10" t="s">
        <v>437</v>
      </c>
      <c r="B459" s="10" t="s">
        <v>438</v>
      </c>
      <c r="C459" s="10" t="s">
        <v>1345</v>
      </c>
      <c r="D459" s="10" t="s">
        <v>1590</v>
      </c>
      <c r="E459" s="10" t="s">
        <v>1591</v>
      </c>
      <c r="F459" s="10" t="s">
        <v>1592</v>
      </c>
      <c r="G459" s="10" t="s">
        <v>1594</v>
      </c>
      <c r="H459" s="10" t="s">
        <v>1325</v>
      </c>
      <c r="I459" s="11">
        <v>0.05</v>
      </c>
      <c r="J459" s="11">
        <v>1.0253227626757391</v>
      </c>
      <c r="K459" s="11">
        <v>5.126613813378697E-2</v>
      </c>
      <c r="L459" s="11">
        <v>104.7410527909654</v>
      </c>
      <c r="M459" s="11">
        <v>1.0739338561319809</v>
      </c>
      <c r="N459" s="11">
        <v>5.3696692806599063E-2</v>
      </c>
    </row>
    <row r="460" spans="1:14" x14ac:dyDescent="0.25">
      <c r="A460" s="10" t="s">
        <v>439</v>
      </c>
      <c r="B460" s="10" t="s">
        <v>440</v>
      </c>
      <c r="C460" s="10" t="s">
        <v>1345</v>
      </c>
      <c r="D460" s="10" t="s">
        <v>1590</v>
      </c>
      <c r="E460" s="10" t="s">
        <v>1591</v>
      </c>
      <c r="F460" s="10" t="s">
        <v>1592</v>
      </c>
      <c r="G460" s="10" t="s">
        <v>1594</v>
      </c>
      <c r="H460" s="10" t="s">
        <v>1325</v>
      </c>
      <c r="I460" s="11">
        <v>0.05</v>
      </c>
      <c r="J460" s="11">
        <v>0.1510781235807418</v>
      </c>
      <c r="K460" s="11">
        <v>7.553906179037089E-3</v>
      </c>
      <c r="L460" s="11">
        <v>119.0421589053979</v>
      </c>
      <c r="M460" s="11">
        <v>0.17984665994428009</v>
      </c>
      <c r="N460" s="11">
        <v>8.9923329972140063E-3</v>
      </c>
    </row>
    <row r="461" spans="1:14" x14ac:dyDescent="0.25">
      <c r="A461" s="10" t="s">
        <v>441</v>
      </c>
      <c r="B461" s="10" t="s">
        <v>442</v>
      </c>
      <c r="C461" s="10" t="s">
        <v>1345</v>
      </c>
      <c r="D461" s="10" t="s">
        <v>1590</v>
      </c>
      <c r="E461" s="10" t="s">
        <v>1591</v>
      </c>
      <c r="F461" s="10" t="s">
        <v>1592</v>
      </c>
      <c r="G461" s="10" t="s">
        <v>1594</v>
      </c>
      <c r="H461" s="10" t="s">
        <v>1325</v>
      </c>
      <c r="I461" s="11">
        <v>0.05</v>
      </c>
      <c r="J461" s="11">
        <v>1.3796541055523941</v>
      </c>
      <c r="K461" s="11">
        <v>6.8982705277619724E-2</v>
      </c>
      <c r="L461" s="11">
        <v>116.02136522788069</v>
      </c>
      <c r="M461" s="11">
        <v>1.600693528684394</v>
      </c>
      <c r="N461" s="11">
        <v>8.0034676434219701E-2</v>
      </c>
    </row>
    <row r="462" spans="1:14" x14ac:dyDescent="0.25">
      <c r="A462" s="10" t="s">
        <v>443</v>
      </c>
      <c r="B462" s="10" t="s">
        <v>444</v>
      </c>
      <c r="C462" s="10" t="s">
        <v>1345</v>
      </c>
      <c r="D462" s="10" t="s">
        <v>1590</v>
      </c>
      <c r="E462" s="10" t="s">
        <v>1591</v>
      </c>
      <c r="F462" s="10" t="s">
        <v>1592</v>
      </c>
      <c r="G462" s="10" t="s">
        <v>1594</v>
      </c>
      <c r="H462" s="10" t="s">
        <v>1325</v>
      </c>
      <c r="I462" s="11">
        <v>0.05</v>
      </c>
      <c r="J462" s="11">
        <v>0.87957436492615093</v>
      </c>
      <c r="K462" s="11">
        <v>4.3978718246307551E-2</v>
      </c>
      <c r="L462" s="11">
        <v>121.3086365639314</v>
      </c>
      <c r="M462" s="11">
        <v>1.0669996696577719</v>
      </c>
      <c r="N462" s="11">
        <v>5.3349983482888608E-2</v>
      </c>
    </row>
    <row r="463" spans="1:14" x14ac:dyDescent="0.25">
      <c r="A463" s="10" t="s">
        <v>445</v>
      </c>
      <c r="B463" s="10" t="s">
        <v>446</v>
      </c>
      <c r="C463" s="10" t="s">
        <v>1345</v>
      </c>
      <c r="D463" s="10" t="s">
        <v>1590</v>
      </c>
      <c r="E463" s="10" t="s">
        <v>1591</v>
      </c>
      <c r="F463" s="10" t="s">
        <v>1592</v>
      </c>
      <c r="G463" s="10" t="s">
        <v>1594</v>
      </c>
      <c r="H463" s="10" t="s">
        <v>1325</v>
      </c>
      <c r="I463" s="11">
        <v>0.05</v>
      </c>
      <c r="J463" s="11">
        <v>0.61171753007472074</v>
      </c>
      <c r="K463" s="11">
        <v>3.058587650373604E-2</v>
      </c>
      <c r="L463" s="11">
        <v>112.1123094239265</v>
      </c>
      <c r="M463" s="11">
        <v>0.68581065011777176</v>
      </c>
      <c r="N463" s="11">
        <v>3.4290532505888587E-2</v>
      </c>
    </row>
    <row r="464" spans="1:14" x14ac:dyDescent="0.25">
      <c r="A464" s="10" t="s">
        <v>447</v>
      </c>
      <c r="B464" s="10" t="s">
        <v>448</v>
      </c>
      <c r="C464" s="10" t="s">
        <v>1345</v>
      </c>
      <c r="D464" s="10" t="s">
        <v>1590</v>
      </c>
      <c r="E464" s="10" t="s">
        <v>1591</v>
      </c>
      <c r="F464" s="10" t="s">
        <v>1592</v>
      </c>
      <c r="G464" s="10" t="s">
        <v>1594</v>
      </c>
      <c r="H464" s="10" t="s">
        <v>1325</v>
      </c>
      <c r="I464" s="11">
        <v>0.05</v>
      </c>
      <c r="J464" s="11">
        <v>0.31636748631017869</v>
      </c>
      <c r="K464" s="11">
        <v>1.5818374315508931E-2</v>
      </c>
      <c r="L464" s="11">
        <v>105.8233396810836</v>
      </c>
      <c r="M464" s="11">
        <v>0.3347906396785259</v>
      </c>
      <c r="N464" s="11">
        <v>1.67395319839263E-2</v>
      </c>
    </row>
    <row r="465" spans="1:14" x14ac:dyDescent="0.25">
      <c r="A465" s="10" t="s">
        <v>449</v>
      </c>
      <c r="B465" s="10" t="s">
        <v>450</v>
      </c>
      <c r="C465" s="10" t="s">
        <v>1345</v>
      </c>
      <c r="D465" s="10" t="s">
        <v>1590</v>
      </c>
      <c r="E465" s="10" t="s">
        <v>1591</v>
      </c>
      <c r="F465" s="10" t="s">
        <v>1592</v>
      </c>
      <c r="G465" s="10" t="s">
        <v>1594</v>
      </c>
      <c r="H465" s="10" t="s">
        <v>1325</v>
      </c>
      <c r="I465" s="11">
        <v>0.05</v>
      </c>
      <c r="J465" s="11">
        <v>1.2882442371635E-2</v>
      </c>
      <c r="K465" s="11">
        <v>6.4412211858175012E-4</v>
      </c>
      <c r="L465" s="11">
        <v>120.2529853267684</v>
      </c>
      <c r="M465" s="11">
        <v>1.549152153489163E-2</v>
      </c>
      <c r="N465" s="11">
        <v>7.7457607674458152E-4</v>
      </c>
    </row>
    <row r="466" spans="1:14" x14ac:dyDescent="0.25">
      <c r="A466" s="10" t="s">
        <v>451</v>
      </c>
      <c r="B466" s="10" t="s">
        <v>452</v>
      </c>
      <c r="C466" s="10" t="s">
        <v>1345</v>
      </c>
      <c r="D466" s="10" t="s">
        <v>1590</v>
      </c>
      <c r="E466" s="10" t="s">
        <v>1591</v>
      </c>
      <c r="F466" s="10" t="s">
        <v>1595</v>
      </c>
      <c r="G466" s="10" t="s">
        <v>1596</v>
      </c>
      <c r="H466" s="10" t="s">
        <v>1325</v>
      </c>
      <c r="I466" s="11">
        <v>0.05</v>
      </c>
      <c r="J466" s="11">
        <v>0.4838171011289823</v>
      </c>
      <c r="K466" s="11">
        <v>2.419085505644912E-2</v>
      </c>
      <c r="L466" s="11">
        <v>120.34726024661499</v>
      </c>
      <c r="M466" s="11">
        <v>0.58226062581332472</v>
      </c>
      <c r="N466" s="11">
        <v>2.9113031290666239E-2</v>
      </c>
    </row>
    <row r="467" spans="1:14" x14ac:dyDescent="0.25">
      <c r="A467" s="10" t="s">
        <v>453</v>
      </c>
      <c r="B467" s="10" t="s">
        <v>454</v>
      </c>
      <c r="C467" s="10" t="s">
        <v>1345</v>
      </c>
      <c r="D467" s="10" t="s">
        <v>1590</v>
      </c>
      <c r="E467" s="10" t="s">
        <v>1597</v>
      </c>
      <c r="F467" s="10" t="s">
        <v>1598</v>
      </c>
      <c r="G467" s="10" t="s">
        <v>1599</v>
      </c>
      <c r="H467" s="10" t="s">
        <v>1325</v>
      </c>
      <c r="I467" s="11">
        <v>0.05</v>
      </c>
      <c r="J467" s="11">
        <v>0.15324674413978251</v>
      </c>
      <c r="K467" s="11">
        <v>7.6623372069891246E-3</v>
      </c>
      <c r="L467" s="11">
        <v>113.8369996969351</v>
      </c>
      <c r="M467" s="11">
        <v>0.1744514956619671</v>
      </c>
      <c r="N467" s="11">
        <v>8.7225747830983556E-3</v>
      </c>
    </row>
    <row r="468" spans="1:14" x14ac:dyDescent="0.25">
      <c r="A468" s="10" t="s">
        <v>455</v>
      </c>
      <c r="B468" s="10" t="s">
        <v>456</v>
      </c>
      <c r="C468" s="10" t="s">
        <v>1345</v>
      </c>
      <c r="D468" s="10" t="s">
        <v>1590</v>
      </c>
      <c r="E468" s="10" t="s">
        <v>1597</v>
      </c>
      <c r="F468" s="10" t="s">
        <v>1598</v>
      </c>
      <c r="G468" s="10" t="s">
        <v>1600</v>
      </c>
      <c r="H468" s="10" t="s">
        <v>1325</v>
      </c>
      <c r="I468" s="11">
        <v>0.05</v>
      </c>
      <c r="J468" s="11">
        <v>1.0527548925165</v>
      </c>
      <c r="K468" s="11">
        <v>5.2637744625825003E-2</v>
      </c>
      <c r="L468" s="11">
        <v>147.61693053305231</v>
      </c>
      <c r="M468" s="11">
        <v>1.554044458369392</v>
      </c>
      <c r="N468" s="11">
        <v>7.7702222918469566E-2</v>
      </c>
    </row>
    <row r="469" spans="1:14" x14ac:dyDescent="0.25">
      <c r="A469" s="10" t="s">
        <v>457</v>
      </c>
      <c r="B469" s="10" t="s">
        <v>458</v>
      </c>
      <c r="C469" s="10" t="s">
        <v>1345</v>
      </c>
      <c r="D469" s="10" t="s">
        <v>1590</v>
      </c>
      <c r="E469" s="10" t="s">
        <v>1597</v>
      </c>
      <c r="F469" s="10" t="s">
        <v>1601</v>
      </c>
      <c r="G469" s="10" t="s">
        <v>1602</v>
      </c>
      <c r="H469" s="10" t="s">
        <v>1325</v>
      </c>
      <c r="I469" s="11">
        <v>0.05</v>
      </c>
      <c r="J469" s="11">
        <v>1.55684135436048</v>
      </c>
      <c r="K469" s="11">
        <v>7.7842067718024002E-2</v>
      </c>
      <c r="L469" s="11">
        <v>118.0609831256961</v>
      </c>
      <c r="M469" s="11">
        <v>1.838022208665385</v>
      </c>
      <c r="N469" s="11">
        <v>9.1901110433269276E-2</v>
      </c>
    </row>
    <row r="470" spans="1:14" x14ac:dyDescent="0.25">
      <c r="A470" s="10" t="s">
        <v>459</v>
      </c>
      <c r="B470" s="10" t="s">
        <v>460</v>
      </c>
      <c r="C470" s="10" t="s">
        <v>1345</v>
      </c>
      <c r="D470" s="10" t="s">
        <v>1590</v>
      </c>
      <c r="E470" s="10" t="s">
        <v>1597</v>
      </c>
      <c r="F470" s="10" t="s">
        <v>1601</v>
      </c>
      <c r="G470" s="10" t="s">
        <v>1602</v>
      </c>
      <c r="H470" s="10" t="s">
        <v>1325</v>
      </c>
      <c r="I470" s="11">
        <v>0.05</v>
      </c>
      <c r="J470" s="11">
        <v>0.38275133141196249</v>
      </c>
      <c r="K470" s="11">
        <v>1.9137566570598129E-2</v>
      </c>
      <c r="L470" s="11">
        <v>102.1114870129703</v>
      </c>
      <c r="M470" s="11">
        <v>0.39083307606669693</v>
      </c>
      <c r="N470" s="11">
        <v>1.9541653803334849E-2</v>
      </c>
    </row>
    <row r="471" spans="1:14" x14ac:dyDescent="0.25">
      <c r="A471" s="10" t="s">
        <v>461</v>
      </c>
      <c r="B471" s="10" t="s">
        <v>462</v>
      </c>
      <c r="C471" s="10" t="s">
        <v>1345</v>
      </c>
      <c r="D471" s="10" t="s">
        <v>1590</v>
      </c>
      <c r="E471" s="10" t="s">
        <v>1603</v>
      </c>
      <c r="F471" s="10" t="s">
        <v>1604</v>
      </c>
      <c r="G471" s="10" t="s">
        <v>1605</v>
      </c>
      <c r="H471" s="10" t="s">
        <v>1325</v>
      </c>
      <c r="I471" s="11">
        <v>0.05</v>
      </c>
      <c r="J471" s="11">
        <v>0.11283714266860941</v>
      </c>
      <c r="K471" s="11">
        <v>5.6418571334304699E-3</v>
      </c>
      <c r="L471" s="11">
        <v>103.31563973397181</v>
      </c>
      <c r="M471" s="11">
        <v>0.11657841580560829</v>
      </c>
      <c r="N471" s="11">
        <v>5.8289207902804162E-3</v>
      </c>
    </row>
    <row r="472" spans="1:14" x14ac:dyDescent="0.25">
      <c r="A472" s="10" t="s">
        <v>463</v>
      </c>
      <c r="B472" s="10" t="s">
        <v>464</v>
      </c>
      <c r="C472" s="10" t="s">
        <v>1345</v>
      </c>
      <c r="D472" s="10" t="s">
        <v>1606</v>
      </c>
      <c r="E472" s="10" t="s">
        <v>1607</v>
      </c>
      <c r="F472" s="10" t="s">
        <v>1608</v>
      </c>
      <c r="G472" s="10" t="s">
        <v>1609</v>
      </c>
      <c r="H472" s="10" t="s">
        <v>1325</v>
      </c>
      <c r="I472" s="11">
        <v>0.05</v>
      </c>
      <c r="J472" s="11">
        <v>0.7291839503145161</v>
      </c>
      <c r="K472" s="11">
        <v>3.6459197515725808E-2</v>
      </c>
      <c r="L472" s="11">
        <v>101.2299955546774</v>
      </c>
      <c r="M472" s="11">
        <v>0.73815288048880545</v>
      </c>
      <c r="N472" s="11">
        <v>3.690764402444028E-2</v>
      </c>
    </row>
    <row r="473" spans="1:14" x14ac:dyDescent="0.25">
      <c r="A473" s="10" t="s">
        <v>465</v>
      </c>
      <c r="B473" s="10" t="s">
        <v>466</v>
      </c>
      <c r="C473" s="10" t="s">
        <v>1345</v>
      </c>
      <c r="D473" s="10" t="s">
        <v>1606</v>
      </c>
      <c r="E473" s="10" t="s">
        <v>1607</v>
      </c>
      <c r="F473" s="10" t="s">
        <v>1608</v>
      </c>
      <c r="G473" s="10" t="s">
        <v>1609</v>
      </c>
      <c r="H473" s="10" t="s">
        <v>1325</v>
      </c>
      <c r="I473" s="11">
        <v>0.05</v>
      </c>
      <c r="J473" s="11">
        <v>0.39840550953676201</v>
      </c>
      <c r="K473" s="11">
        <v>1.9920275476838101E-2</v>
      </c>
      <c r="L473" s="11">
        <v>100.7687482555976</v>
      </c>
      <c r="M473" s="11">
        <v>0.40146824494153061</v>
      </c>
      <c r="N473" s="11">
        <v>2.0073412247076532E-2</v>
      </c>
    </row>
    <row r="474" spans="1:14" x14ac:dyDescent="0.25">
      <c r="A474" s="10" t="s">
        <v>467</v>
      </c>
      <c r="B474" s="10" t="s">
        <v>468</v>
      </c>
      <c r="C474" s="10" t="s">
        <v>1345</v>
      </c>
      <c r="D474" s="10" t="s">
        <v>1606</v>
      </c>
      <c r="E474" s="10" t="s">
        <v>1610</v>
      </c>
      <c r="F474" s="10" t="s">
        <v>1611</v>
      </c>
      <c r="G474" s="10" t="s">
        <v>1612</v>
      </c>
      <c r="H474" s="10" t="s">
        <v>1325</v>
      </c>
      <c r="I474" s="11">
        <v>0.05</v>
      </c>
      <c r="J474" s="11">
        <v>6.6512291083692526E-2</v>
      </c>
      <c r="K474" s="11">
        <v>3.3256145541846259E-3</v>
      </c>
      <c r="L474" s="11">
        <v>107.17485712610021</v>
      </c>
      <c r="M474" s="11">
        <v>7.1284452940243354E-2</v>
      </c>
      <c r="N474" s="11">
        <v>3.5642226470121679E-3</v>
      </c>
    </row>
    <row r="475" spans="1:14" x14ac:dyDescent="0.25">
      <c r="A475" s="10" t="s">
        <v>469</v>
      </c>
      <c r="B475" s="10" t="s">
        <v>470</v>
      </c>
      <c r="C475" s="10" t="s">
        <v>1345</v>
      </c>
      <c r="D475" s="10" t="s">
        <v>1606</v>
      </c>
      <c r="E475" s="10" t="s">
        <v>1610</v>
      </c>
      <c r="F475" s="10" t="s">
        <v>1613</v>
      </c>
      <c r="G475" s="10" t="s">
        <v>1614</v>
      </c>
      <c r="H475" s="10" t="s">
        <v>1325</v>
      </c>
      <c r="I475" s="11">
        <v>0.05</v>
      </c>
      <c r="J475" s="11">
        <v>0.37883062645507493</v>
      </c>
      <c r="K475" s="11">
        <v>1.8941531322753748E-2</v>
      </c>
      <c r="L475" s="11">
        <v>105.1249256836836</v>
      </c>
      <c r="M475" s="11">
        <v>0.39824541452793061</v>
      </c>
      <c r="N475" s="11">
        <v>1.9912270726396529E-2</v>
      </c>
    </row>
    <row r="476" spans="1:14" x14ac:dyDescent="0.25">
      <c r="A476" s="10" t="s">
        <v>471</v>
      </c>
      <c r="B476" s="10" t="s">
        <v>472</v>
      </c>
      <c r="C476" s="10" t="s">
        <v>1345</v>
      </c>
      <c r="D476" s="10" t="s">
        <v>1606</v>
      </c>
      <c r="E476" s="10" t="s">
        <v>1610</v>
      </c>
      <c r="F476" s="10" t="s">
        <v>1613</v>
      </c>
      <c r="G476" s="10" t="s">
        <v>1614</v>
      </c>
      <c r="H476" s="10" t="s">
        <v>1325</v>
      </c>
      <c r="I476" s="11">
        <v>0.05</v>
      </c>
      <c r="J476" s="11">
        <v>0.1638380010555624</v>
      </c>
      <c r="K476" s="11">
        <v>8.1919000527781189E-3</v>
      </c>
      <c r="L476" s="11">
        <v>106.14989401784629</v>
      </c>
      <c r="M476" s="11">
        <v>0.17391386448143731</v>
      </c>
      <c r="N476" s="11">
        <v>8.6956932240718661E-3</v>
      </c>
    </row>
    <row r="477" spans="1:14" x14ac:dyDescent="0.25">
      <c r="A477" s="10" t="s">
        <v>473</v>
      </c>
      <c r="B477" s="10" t="s">
        <v>474</v>
      </c>
      <c r="C477" s="10" t="s">
        <v>1345</v>
      </c>
      <c r="D477" s="10" t="s">
        <v>1606</v>
      </c>
      <c r="E477" s="10" t="s">
        <v>1615</v>
      </c>
      <c r="F477" s="10" t="s">
        <v>1616</v>
      </c>
      <c r="G477" s="10" t="s">
        <v>1617</v>
      </c>
      <c r="H477" s="10" t="s">
        <v>1325</v>
      </c>
      <c r="I477" s="11">
        <v>0.05</v>
      </c>
      <c r="J477" s="11">
        <v>1.487072610892287E-2</v>
      </c>
      <c r="K477" s="11">
        <v>7.4353630544614358E-4</v>
      </c>
      <c r="L477" s="11">
        <v>100.20499987525569</v>
      </c>
      <c r="M477" s="11">
        <v>1.490121107889578E-2</v>
      </c>
      <c r="N477" s="11">
        <v>7.4506055394478888E-4</v>
      </c>
    </row>
    <row r="478" spans="1:14" x14ac:dyDescent="0.25">
      <c r="A478" s="10" t="s">
        <v>475</v>
      </c>
      <c r="B478" s="10" t="s">
        <v>476</v>
      </c>
      <c r="C478" s="10" t="s">
        <v>1345</v>
      </c>
      <c r="D478" s="10" t="s">
        <v>1606</v>
      </c>
      <c r="E478" s="10" t="s">
        <v>1615</v>
      </c>
      <c r="F478" s="10" t="s">
        <v>1616</v>
      </c>
      <c r="G478" s="10" t="s">
        <v>1618</v>
      </c>
      <c r="H478" s="10" t="s">
        <v>1325</v>
      </c>
      <c r="I478" s="11">
        <v>0.05</v>
      </c>
      <c r="J478" s="11">
        <v>0.19798026829512519</v>
      </c>
      <c r="K478" s="11">
        <v>9.8990134147562622E-3</v>
      </c>
      <c r="L478" s="11">
        <v>100.7687482555976</v>
      </c>
      <c r="M478" s="11">
        <v>0.19950223815407139</v>
      </c>
      <c r="N478" s="11">
        <v>9.9751119077035738E-3</v>
      </c>
    </row>
    <row r="479" spans="1:14" x14ac:dyDescent="0.25">
      <c r="A479" s="10" t="s">
        <v>477</v>
      </c>
      <c r="B479" s="10" t="s">
        <v>478</v>
      </c>
      <c r="C479" s="10" t="s">
        <v>1345</v>
      </c>
      <c r="D479" s="10" t="s">
        <v>1606</v>
      </c>
      <c r="E479" s="10" t="s">
        <v>1615</v>
      </c>
      <c r="F479" s="10" t="s">
        <v>1616</v>
      </c>
      <c r="G479" s="10" t="s">
        <v>1618</v>
      </c>
      <c r="H479" s="10" t="s">
        <v>1325</v>
      </c>
      <c r="I479" s="11">
        <v>0.05</v>
      </c>
      <c r="J479" s="11">
        <v>1.0397228547527899</v>
      </c>
      <c r="K479" s="11">
        <v>5.1986142737639497E-2</v>
      </c>
      <c r="L479" s="11">
        <v>100.8199980162666</v>
      </c>
      <c r="M479" s="11">
        <v>1.0482485615364341</v>
      </c>
      <c r="N479" s="11">
        <v>5.2412428076821678E-2</v>
      </c>
    </row>
    <row r="480" spans="1:14" x14ac:dyDescent="0.25">
      <c r="A480" s="10" t="s">
        <v>479</v>
      </c>
      <c r="B480" s="10" t="s">
        <v>480</v>
      </c>
      <c r="C480" s="10" t="s">
        <v>1345</v>
      </c>
      <c r="D480" s="10" t="s">
        <v>1619</v>
      </c>
      <c r="E480" s="10" t="s">
        <v>1620</v>
      </c>
      <c r="F480" s="10" t="s">
        <v>1621</v>
      </c>
      <c r="G480" s="10" t="s">
        <v>1622</v>
      </c>
      <c r="H480" s="10" t="s">
        <v>1325</v>
      </c>
      <c r="I480" s="11">
        <v>0.05</v>
      </c>
      <c r="J480" s="11">
        <v>0.14010613287134219</v>
      </c>
      <c r="K480" s="11">
        <v>7.0053066435671113E-3</v>
      </c>
      <c r="L480" s="11">
        <v>113.8369996969351</v>
      </c>
      <c r="M480" s="11">
        <v>0.15949261805213741</v>
      </c>
      <c r="N480" s="11">
        <v>7.9746309026068676E-3</v>
      </c>
    </row>
    <row r="481" spans="1:14" x14ac:dyDescent="0.25">
      <c r="A481" s="10" t="s">
        <v>481</v>
      </c>
      <c r="B481" s="10" t="s">
        <v>482</v>
      </c>
      <c r="C481" s="10" t="s">
        <v>1345</v>
      </c>
      <c r="D481" s="10" t="s">
        <v>1619</v>
      </c>
      <c r="E481" s="10" t="s">
        <v>1620</v>
      </c>
      <c r="F481" s="10" t="s">
        <v>1621</v>
      </c>
      <c r="G481" s="10" t="s">
        <v>1623</v>
      </c>
      <c r="H481" s="10" t="s">
        <v>1325</v>
      </c>
      <c r="I481" s="11">
        <v>0.05</v>
      </c>
      <c r="J481" s="11">
        <v>0.25948501458922102</v>
      </c>
      <c r="K481" s="11">
        <v>1.297425072946105E-2</v>
      </c>
      <c r="L481" s="11">
        <v>133.31002400419851</v>
      </c>
      <c r="M481" s="11">
        <v>0.34591953523618862</v>
      </c>
      <c r="N481" s="11">
        <v>1.7295976761809429E-2</v>
      </c>
    </row>
    <row r="482" spans="1:14" x14ac:dyDescent="0.25">
      <c r="A482" s="10" t="s">
        <v>483</v>
      </c>
      <c r="B482" s="10" t="s">
        <v>484</v>
      </c>
      <c r="C482" s="10" t="s">
        <v>1345</v>
      </c>
      <c r="D482" s="10" t="s">
        <v>1624</v>
      </c>
      <c r="E482" s="10" t="s">
        <v>1625</v>
      </c>
      <c r="F482" s="10" t="s">
        <v>1626</v>
      </c>
      <c r="G482" s="10" t="s">
        <v>1627</v>
      </c>
      <c r="H482" s="10" t="s">
        <v>1325</v>
      </c>
      <c r="I482" s="11">
        <v>0.05</v>
      </c>
      <c r="J482" s="11">
        <v>0.35508309978633801</v>
      </c>
      <c r="K482" s="11">
        <v>1.77541549893169E-2</v>
      </c>
      <c r="L482" s="11">
        <v>100.6662486884258</v>
      </c>
      <c r="M482" s="11">
        <v>0.35744883628148633</v>
      </c>
      <c r="N482" s="11">
        <v>1.7872441814074321E-2</v>
      </c>
    </row>
    <row r="483" spans="1:14" x14ac:dyDescent="0.25">
      <c r="A483" s="10" t="s">
        <v>485</v>
      </c>
      <c r="B483" s="10" t="s">
        <v>486</v>
      </c>
      <c r="C483" s="10" t="s">
        <v>1345</v>
      </c>
      <c r="D483" s="10" t="s">
        <v>1624</v>
      </c>
      <c r="E483" s="10" t="s">
        <v>1625</v>
      </c>
      <c r="F483" s="10" t="s">
        <v>1626</v>
      </c>
      <c r="G483" s="10" t="s">
        <v>1627</v>
      </c>
      <c r="H483" s="10" t="s">
        <v>1325</v>
      </c>
      <c r="I483" s="11">
        <v>0.05</v>
      </c>
      <c r="J483" s="11">
        <v>0.1229298905885834</v>
      </c>
      <c r="K483" s="11">
        <v>6.1464945294291704E-3</v>
      </c>
      <c r="L483" s="11">
        <v>106.14989401784629</v>
      </c>
      <c r="M483" s="11">
        <v>0.1304899485760356</v>
      </c>
      <c r="N483" s="11">
        <v>6.524497428801782E-3</v>
      </c>
    </row>
    <row r="484" spans="1:14" x14ac:dyDescent="0.25">
      <c r="A484" s="10" t="s">
        <v>487</v>
      </c>
      <c r="B484" s="10" t="s">
        <v>488</v>
      </c>
      <c r="C484" s="10" t="s">
        <v>1345</v>
      </c>
      <c r="D484" s="10" t="s">
        <v>1624</v>
      </c>
      <c r="E484" s="10" t="s">
        <v>1625</v>
      </c>
      <c r="F484" s="10" t="s">
        <v>1626</v>
      </c>
      <c r="G484" s="10" t="s">
        <v>1627</v>
      </c>
      <c r="H484" s="10" t="s">
        <v>1325</v>
      </c>
      <c r="I484" s="11">
        <v>0.05</v>
      </c>
      <c r="J484" s="11">
        <v>0.28692779241933469</v>
      </c>
      <c r="K484" s="11">
        <v>1.4346389620966739E-2</v>
      </c>
      <c r="L484" s="11">
        <v>102.69060403099211</v>
      </c>
      <c r="M484" s="11">
        <v>0.294647883168206</v>
      </c>
      <c r="N484" s="11">
        <v>1.47323941584103E-2</v>
      </c>
    </row>
    <row r="485" spans="1:14" x14ac:dyDescent="0.25">
      <c r="A485" s="10" t="s">
        <v>489</v>
      </c>
      <c r="B485" s="10" t="s">
        <v>490</v>
      </c>
      <c r="C485" s="10" t="s">
        <v>1345</v>
      </c>
      <c r="D485" s="10" t="s">
        <v>1624</v>
      </c>
      <c r="E485" s="10" t="s">
        <v>1625</v>
      </c>
      <c r="F485" s="10" t="s">
        <v>1626</v>
      </c>
      <c r="G485" s="10" t="s">
        <v>1627</v>
      </c>
      <c r="H485" s="10" t="s">
        <v>1325</v>
      </c>
      <c r="I485" s="11">
        <v>0.05</v>
      </c>
      <c r="J485" s="11">
        <v>4.8796041420387182E-2</v>
      </c>
      <c r="K485" s="11">
        <v>2.4398020710193588E-3</v>
      </c>
      <c r="L485" s="11">
        <v>101.02499690670621</v>
      </c>
      <c r="M485" s="11">
        <v>4.929619933554124E-2</v>
      </c>
      <c r="N485" s="11">
        <v>2.4648099667770621E-3</v>
      </c>
    </row>
    <row r="486" spans="1:14" x14ac:dyDescent="0.25">
      <c r="A486" s="10" t="s">
        <v>491</v>
      </c>
      <c r="B486" s="10" t="s">
        <v>492</v>
      </c>
      <c r="C486" s="10" t="s">
        <v>1345</v>
      </c>
      <c r="D486" s="10" t="s">
        <v>1624</v>
      </c>
      <c r="E486" s="10" t="s">
        <v>1625</v>
      </c>
      <c r="F486" s="10" t="s">
        <v>1626</v>
      </c>
      <c r="G486" s="10" t="s">
        <v>1628</v>
      </c>
      <c r="H486" s="10" t="s">
        <v>1325</v>
      </c>
      <c r="I486" s="11">
        <v>0.05</v>
      </c>
      <c r="J486" s="11">
        <v>3.0497242215757961E-2</v>
      </c>
      <c r="K486" s="11">
        <v>1.524862110787898E-3</v>
      </c>
      <c r="L486" s="11">
        <v>101.2703226124945</v>
      </c>
      <c r="M486" s="11">
        <v>3.088465557981197E-2</v>
      </c>
      <c r="N486" s="11">
        <v>1.5442327789905979E-3</v>
      </c>
    </row>
    <row r="487" spans="1:14" x14ac:dyDescent="0.25">
      <c r="A487" s="10" t="s">
        <v>493</v>
      </c>
      <c r="B487" s="10" t="s">
        <v>494</v>
      </c>
      <c r="C487" s="10" t="s">
        <v>1345</v>
      </c>
      <c r="D487" s="10" t="s">
        <v>1624</v>
      </c>
      <c r="E487" s="10" t="s">
        <v>1625</v>
      </c>
      <c r="F487" s="10" t="s">
        <v>1626</v>
      </c>
      <c r="G487" s="10" t="s">
        <v>1628</v>
      </c>
      <c r="H487" s="10" t="s">
        <v>1325</v>
      </c>
      <c r="I487" s="11">
        <v>0.05</v>
      </c>
      <c r="J487" s="11">
        <v>0.9754809293264638</v>
      </c>
      <c r="K487" s="11">
        <v>4.877404646632319E-2</v>
      </c>
      <c r="L487" s="11">
        <v>100.20499987525569</v>
      </c>
      <c r="M487" s="11">
        <v>0.977480664014726</v>
      </c>
      <c r="N487" s="11">
        <v>4.88740332007363E-2</v>
      </c>
    </row>
    <row r="488" spans="1:14" x14ac:dyDescent="0.25">
      <c r="A488" s="10" t="s">
        <v>15</v>
      </c>
      <c r="B488" s="10" t="s">
        <v>16</v>
      </c>
      <c r="C488" s="10" t="s">
        <v>1342</v>
      </c>
      <c r="D488" s="10" t="s">
        <v>1355</v>
      </c>
      <c r="E488" s="10" t="s">
        <v>1356</v>
      </c>
      <c r="F488" s="10" t="s">
        <v>1357</v>
      </c>
      <c r="G488" s="10" t="s">
        <v>1358</v>
      </c>
      <c r="H488" s="10" t="s">
        <v>1326</v>
      </c>
      <c r="I488" s="11">
        <v>0.31</v>
      </c>
      <c r="J488" s="11">
        <v>0.35087875952440062</v>
      </c>
      <c r="K488" s="11">
        <v>0.10877241545256421</v>
      </c>
      <c r="L488" s="11">
        <v>112.2262160580291</v>
      </c>
      <c r="M488" s="11">
        <v>0.39377795476558619</v>
      </c>
      <c r="N488" s="11">
        <v>0.1220711659773317</v>
      </c>
    </row>
    <row r="489" spans="1:14" x14ac:dyDescent="0.25">
      <c r="A489" s="10" t="s">
        <v>17</v>
      </c>
      <c r="B489" s="10" t="s">
        <v>18</v>
      </c>
      <c r="C489" s="10" t="s">
        <v>1342</v>
      </c>
      <c r="D489" s="10" t="s">
        <v>1355</v>
      </c>
      <c r="E489" s="10" t="s">
        <v>1356</v>
      </c>
      <c r="F489" s="10" t="s">
        <v>1357</v>
      </c>
      <c r="G489" s="10" t="s">
        <v>1359</v>
      </c>
      <c r="H489" s="10" t="s">
        <v>1326</v>
      </c>
      <c r="I489" s="11">
        <v>0.31</v>
      </c>
      <c r="J489" s="11">
        <v>1.3981543481399641</v>
      </c>
      <c r="K489" s="11">
        <v>0.43342784792338879</v>
      </c>
      <c r="L489" s="11">
        <v>106.14989401784629</v>
      </c>
      <c r="M489" s="11">
        <v>1.4841393587564811</v>
      </c>
      <c r="N489" s="11">
        <v>0.46008320121450907</v>
      </c>
    </row>
    <row r="490" spans="1:14" x14ac:dyDescent="0.25">
      <c r="A490" s="10" t="s">
        <v>19</v>
      </c>
      <c r="B490" s="10" t="s">
        <v>8</v>
      </c>
      <c r="C490" s="10" t="s">
        <v>1342</v>
      </c>
      <c r="D490" s="10" t="s">
        <v>1355</v>
      </c>
      <c r="E490" s="10" t="s">
        <v>1356</v>
      </c>
      <c r="F490" s="10" t="s">
        <v>1360</v>
      </c>
      <c r="G490" s="10" t="s">
        <v>1361</v>
      </c>
      <c r="H490" s="10" t="s">
        <v>1326</v>
      </c>
      <c r="I490" s="11">
        <v>0.31</v>
      </c>
      <c r="J490" s="11">
        <v>0.36774706607973651</v>
      </c>
      <c r="K490" s="11">
        <v>0.11400159048471829</v>
      </c>
      <c r="L490" s="11">
        <v>117.4203143698698</v>
      </c>
      <c r="M490" s="11">
        <v>0.43180976107679919</v>
      </c>
      <c r="N490" s="11">
        <v>0.1338610259338078</v>
      </c>
    </row>
    <row r="491" spans="1:14" x14ac:dyDescent="0.25">
      <c r="A491" s="10" t="s">
        <v>20</v>
      </c>
      <c r="B491" s="10" t="s">
        <v>9</v>
      </c>
      <c r="C491" s="10" t="s">
        <v>1342</v>
      </c>
      <c r="D491" s="10" t="s">
        <v>1355</v>
      </c>
      <c r="E491" s="10" t="s">
        <v>1356</v>
      </c>
      <c r="F491" s="10" t="s">
        <v>1360</v>
      </c>
      <c r="G491" s="10" t="s">
        <v>1362</v>
      </c>
      <c r="H491" s="10" t="s">
        <v>1326</v>
      </c>
      <c r="I491" s="11">
        <v>0.31</v>
      </c>
      <c r="J491" s="11">
        <v>1.612151897168381</v>
      </c>
      <c r="K491" s="11">
        <v>0.49976708812219811</v>
      </c>
      <c r="L491" s="11">
        <v>140.9902884920846</v>
      </c>
      <c r="M491" s="11">
        <v>2.2729776107483151</v>
      </c>
      <c r="N491" s="11">
        <v>0.70462305933197755</v>
      </c>
    </row>
    <row r="492" spans="1:14" x14ac:dyDescent="0.25">
      <c r="A492" s="10" t="s">
        <v>21</v>
      </c>
      <c r="B492" s="10" t="s">
        <v>22</v>
      </c>
      <c r="C492" s="10" t="s">
        <v>1342</v>
      </c>
      <c r="D492" s="10" t="s">
        <v>1355</v>
      </c>
      <c r="E492" s="10" t="s">
        <v>1356</v>
      </c>
      <c r="F492" s="10" t="s">
        <v>1363</v>
      </c>
      <c r="G492" s="10" t="s">
        <v>1364</v>
      </c>
      <c r="H492" s="10" t="s">
        <v>1326</v>
      </c>
      <c r="I492" s="11">
        <v>0.31</v>
      </c>
      <c r="J492" s="11">
        <v>0.1171453617193037</v>
      </c>
      <c r="K492" s="11">
        <v>3.6315062132984147E-2</v>
      </c>
      <c r="L492" s="11">
        <v>112.8058450279853</v>
      </c>
      <c r="M492" s="11">
        <v>0.13214681519855059</v>
      </c>
      <c r="N492" s="11">
        <v>4.0965512711550689E-2</v>
      </c>
    </row>
    <row r="493" spans="1:14" x14ac:dyDescent="0.25">
      <c r="A493" s="10" t="s">
        <v>23</v>
      </c>
      <c r="B493" s="10" t="s">
        <v>24</v>
      </c>
      <c r="C493" s="10" t="s">
        <v>1342</v>
      </c>
      <c r="D493" s="10" t="s">
        <v>1355</v>
      </c>
      <c r="E493" s="10" t="s">
        <v>1356</v>
      </c>
      <c r="F493" s="10" t="s">
        <v>1363</v>
      </c>
      <c r="G493" s="10" t="s">
        <v>1364</v>
      </c>
      <c r="H493" s="10" t="s">
        <v>1326</v>
      </c>
      <c r="I493" s="11">
        <v>0.31</v>
      </c>
      <c r="J493" s="11">
        <v>0.44561084994669597</v>
      </c>
      <c r="K493" s="11">
        <v>0.1381393634834758</v>
      </c>
      <c r="L493" s="11">
        <v>125.6234452640111</v>
      </c>
      <c r="M493" s="11">
        <v>0.55979170217328245</v>
      </c>
      <c r="N493" s="11">
        <v>0.17353542767371749</v>
      </c>
    </row>
    <row r="494" spans="1:14" x14ac:dyDescent="0.25">
      <c r="A494" s="10" t="s">
        <v>25</v>
      </c>
      <c r="B494" s="10" t="s">
        <v>26</v>
      </c>
      <c r="C494" s="10" t="s">
        <v>1342</v>
      </c>
      <c r="D494" s="10" t="s">
        <v>1355</v>
      </c>
      <c r="E494" s="10" t="s">
        <v>1356</v>
      </c>
      <c r="F494" s="10" t="s">
        <v>1363</v>
      </c>
      <c r="G494" s="10" t="s">
        <v>1364</v>
      </c>
      <c r="H494" s="10" t="s">
        <v>1326</v>
      </c>
      <c r="I494" s="11">
        <v>0.31</v>
      </c>
      <c r="J494" s="11">
        <v>0.32773755095763418</v>
      </c>
      <c r="K494" s="11">
        <v>0.1015986407968666</v>
      </c>
      <c r="L494" s="11">
        <v>105.84793221730941</v>
      </c>
      <c r="M494" s="11">
        <v>0.34690342078830649</v>
      </c>
      <c r="N494" s="11">
        <v>0.107540060444375</v>
      </c>
    </row>
    <row r="495" spans="1:14" x14ac:dyDescent="0.25">
      <c r="A495" s="10" t="s">
        <v>27</v>
      </c>
      <c r="B495" s="10" t="s">
        <v>28</v>
      </c>
      <c r="C495" s="10" t="s">
        <v>1342</v>
      </c>
      <c r="D495" s="10" t="s">
        <v>1355</v>
      </c>
      <c r="E495" s="10" t="s">
        <v>1356</v>
      </c>
      <c r="F495" s="10" t="s">
        <v>1363</v>
      </c>
      <c r="G495" s="10" t="s">
        <v>1364</v>
      </c>
      <c r="H495" s="10" t="s">
        <v>1326</v>
      </c>
      <c r="I495" s="11">
        <v>0.31</v>
      </c>
      <c r="J495" s="11">
        <v>0.1912493340978271</v>
      </c>
      <c r="K495" s="11">
        <v>5.9287293570326409E-2</v>
      </c>
      <c r="L495" s="11">
        <v>139.5419380871918</v>
      </c>
      <c r="M495" s="11">
        <v>0.26687302737895657</v>
      </c>
      <c r="N495" s="11">
        <v>8.273063848747654E-2</v>
      </c>
    </row>
    <row r="496" spans="1:14" x14ac:dyDescent="0.25">
      <c r="A496" s="10" t="s">
        <v>29</v>
      </c>
      <c r="B496" s="10" t="s">
        <v>30</v>
      </c>
      <c r="C496" s="10" t="s">
        <v>1342</v>
      </c>
      <c r="D496" s="10" t="s">
        <v>1355</v>
      </c>
      <c r="E496" s="10" t="s">
        <v>1356</v>
      </c>
      <c r="F496" s="10" t="s">
        <v>1363</v>
      </c>
      <c r="G496" s="10" t="s">
        <v>1364</v>
      </c>
      <c r="H496" s="10" t="s">
        <v>1326</v>
      </c>
      <c r="I496" s="11">
        <v>0.31</v>
      </c>
      <c r="J496" s="11">
        <v>0.28118395861702961</v>
      </c>
      <c r="K496" s="11">
        <v>8.7167027171279166E-2</v>
      </c>
      <c r="L496" s="11">
        <v>111.5953304281922</v>
      </c>
      <c r="M496" s="11">
        <v>0.31378816772974538</v>
      </c>
      <c r="N496" s="11">
        <v>9.7274331996221083E-2</v>
      </c>
    </row>
    <row r="497" spans="1:14" x14ac:dyDescent="0.25">
      <c r="A497" s="10" t="s">
        <v>31</v>
      </c>
      <c r="B497" s="10" t="s">
        <v>32</v>
      </c>
      <c r="C497" s="10" t="s">
        <v>1342</v>
      </c>
      <c r="D497" s="10" t="s">
        <v>1355</v>
      </c>
      <c r="E497" s="10" t="s">
        <v>1356</v>
      </c>
      <c r="F497" s="10" t="s">
        <v>1363</v>
      </c>
      <c r="G497" s="10" t="s">
        <v>1364</v>
      </c>
      <c r="H497" s="10" t="s">
        <v>1326</v>
      </c>
      <c r="I497" s="11">
        <v>0.31</v>
      </c>
      <c r="J497" s="11">
        <v>1.6597500892023469</v>
      </c>
      <c r="K497" s="11">
        <v>0.51452252765272766</v>
      </c>
      <c r="L497" s="11">
        <v>106.21189296621471</v>
      </c>
      <c r="M497" s="11">
        <v>1.7628519882502509</v>
      </c>
      <c r="N497" s="11">
        <v>0.54648411635757765</v>
      </c>
    </row>
    <row r="498" spans="1:14" x14ac:dyDescent="0.25">
      <c r="A498" s="10" t="s">
        <v>33</v>
      </c>
      <c r="B498" s="10" t="s">
        <v>34</v>
      </c>
      <c r="C498" s="10" t="s">
        <v>1342</v>
      </c>
      <c r="D498" s="10" t="s">
        <v>1355</v>
      </c>
      <c r="E498" s="10" t="s">
        <v>1356</v>
      </c>
      <c r="F498" s="10" t="s">
        <v>1363</v>
      </c>
      <c r="G498" s="10" t="s">
        <v>1365</v>
      </c>
      <c r="H498" s="10" t="s">
        <v>1326</v>
      </c>
      <c r="I498" s="11">
        <v>0.31</v>
      </c>
      <c r="J498" s="11">
        <v>0.8173052006212681</v>
      </c>
      <c r="K498" s="11">
        <v>0.2533646121925931</v>
      </c>
      <c r="L498" s="11">
        <v>124.1158799086609</v>
      </c>
      <c r="M498" s="11">
        <v>1.014405541290333</v>
      </c>
      <c r="N498" s="11">
        <v>0.31446571780000321</v>
      </c>
    </row>
    <row r="499" spans="1:14" x14ac:dyDescent="0.25">
      <c r="A499" s="10" t="s">
        <v>35</v>
      </c>
      <c r="B499" s="10" t="s">
        <v>36</v>
      </c>
      <c r="C499" s="10" t="s">
        <v>1342</v>
      </c>
      <c r="D499" s="10" t="s">
        <v>1355</v>
      </c>
      <c r="E499" s="10" t="s">
        <v>1356</v>
      </c>
      <c r="F499" s="10" t="s">
        <v>1363</v>
      </c>
      <c r="G499" s="10" t="s">
        <v>1365</v>
      </c>
      <c r="H499" s="10" t="s">
        <v>1326</v>
      </c>
      <c r="I499" s="11">
        <v>0.31</v>
      </c>
      <c r="J499" s="11">
        <v>0.38631305540181998</v>
      </c>
      <c r="K499" s="11">
        <v>0.1197570471745642</v>
      </c>
      <c r="L499" s="11">
        <v>128.28922031816401</v>
      </c>
      <c r="M499" s="11">
        <v>0.49559800676227161</v>
      </c>
      <c r="N499" s="11">
        <v>0.1536353820963042</v>
      </c>
    </row>
    <row r="500" spans="1:14" x14ac:dyDescent="0.25">
      <c r="A500" s="10" t="s">
        <v>37</v>
      </c>
      <c r="B500" s="10" t="s">
        <v>38</v>
      </c>
      <c r="C500" s="10" t="s">
        <v>1342</v>
      </c>
      <c r="D500" s="10" t="s">
        <v>1355</v>
      </c>
      <c r="E500" s="10" t="s">
        <v>1356</v>
      </c>
      <c r="F500" s="10" t="s">
        <v>1366</v>
      </c>
      <c r="G500" s="10" t="s">
        <v>1367</v>
      </c>
      <c r="H500" s="10" t="s">
        <v>1326</v>
      </c>
      <c r="I500" s="11">
        <v>0.31</v>
      </c>
      <c r="J500" s="11">
        <v>0.44090883025582422</v>
      </c>
      <c r="K500" s="11">
        <v>0.1366817373793055</v>
      </c>
      <c r="L500" s="11">
        <v>102.5418177078101</v>
      </c>
      <c r="M500" s="11">
        <v>0.45211592897856512</v>
      </c>
      <c r="N500" s="11">
        <v>0.14015593798335521</v>
      </c>
    </row>
    <row r="501" spans="1:14" x14ac:dyDescent="0.25">
      <c r="A501" s="10" t="s">
        <v>39</v>
      </c>
      <c r="B501" s="10" t="s">
        <v>40</v>
      </c>
      <c r="C501" s="10" t="s">
        <v>1342</v>
      </c>
      <c r="D501" s="10" t="s">
        <v>1355</v>
      </c>
      <c r="E501" s="10" t="s">
        <v>1356</v>
      </c>
      <c r="F501" s="10" t="s">
        <v>1366</v>
      </c>
      <c r="G501" s="10" t="s">
        <v>1367</v>
      </c>
      <c r="H501" s="10" t="s">
        <v>1326</v>
      </c>
      <c r="I501" s="11">
        <v>0.31</v>
      </c>
      <c r="J501" s="11">
        <v>0.77512049870352229</v>
      </c>
      <c r="K501" s="11">
        <v>0.24028735459809189</v>
      </c>
      <c r="L501" s="11">
        <v>109.89714674642509</v>
      </c>
      <c r="M501" s="11">
        <v>0.85183531192183193</v>
      </c>
      <c r="N501" s="11">
        <v>0.26406894669576791</v>
      </c>
    </row>
    <row r="502" spans="1:14" x14ac:dyDescent="0.25">
      <c r="A502" s="10" t="s">
        <v>41</v>
      </c>
      <c r="B502" s="10" t="s">
        <v>42</v>
      </c>
      <c r="C502" s="10" t="s">
        <v>1342</v>
      </c>
      <c r="D502" s="10" t="s">
        <v>1355</v>
      </c>
      <c r="E502" s="10" t="s">
        <v>1356</v>
      </c>
      <c r="F502" s="10" t="s">
        <v>1368</v>
      </c>
      <c r="G502" s="10" t="s">
        <v>1369</v>
      </c>
      <c r="H502" s="10" t="s">
        <v>1326</v>
      </c>
      <c r="I502" s="11">
        <v>0.31</v>
      </c>
      <c r="J502" s="11">
        <v>0.6703728223495663</v>
      </c>
      <c r="K502" s="11">
        <v>0.20781557492836561</v>
      </c>
      <c r="L502" s="11">
        <v>111.0614294282107</v>
      </c>
      <c r="M502" s="11">
        <v>0.74452563899966795</v>
      </c>
      <c r="N502" s="11">
        <v>0.2308029480898971</v>
      </c>
    </row>
    <row r="503" spans="1:14" x14ac:dyDescent="0.25">
      <c r="A503" s="10" t="s">
        <v>43</v>
      </c>
      <c r="B503" s="10" t="s">
        <v>44</v>
      </c>
      <c r="C503" s="10" t="s">
        <v>1342</v>
      </c>
      <c r="D503" s="10" t="s">
        <v>1355</v>
      </c>
      <c r="E503" s="10" t="s">
        <v>1356</v>
      </c>
      <c r="F503" s="10" t="s">
        <v>1368</v>
      </c>
      <c r="G503" s="10" t="s">
        <v>1369</v>
      </c>
      <c r="H503" s="10" t="s">
        <v>1326</v>
      </c>
      <c r="I503" s="11">
        <v>0.31</v>
      </c>
      <c r="J503" s="11">
        <v>0.65475572999923903</v>
      </c>
      <c r="K503" s="11">
        <v>0.20297427629976411</v>
      </c>
      <c r="L503" s="11">
        <v>130.75090886043429</v>
      </c>
      <c r="M503" s="11">
        <v>0.85609906778977607</v>
      </c>
      <c r="N503" s="11">
        <v>0.26539071101483058</v>
      </c>
    </row>
    <row r="504" spans="1:14" x14ac:dyDescent="0.25">
      <c r="A504" s="10" t="s">
        <v>45</v>
      </c>
      <c r="B504" s="10" t="s">
        <v>46</v>
      </c>
      <c r="C504" s="10" t="s">
        <v>1342</v>
      </c>
      <c r="D504" s="10" t="s">
        <v>1355</v>
      </c>
      <c r="E504" s="10" t="s">
        <v>1356</v>
      </c>
      <c r="F504" s="10" t="s">
        <v>1370</v>
      </c>
      <c r="G504" s="10" t="s">
        <v>1371</v>
      </c>
      <c r="H504" s="10" t="s">
        <v>1326</v>
      </c>
      <c r="I504" s="11">
        <v>0.31</v>
      </c>
      <c r="J504" s="11">
        <v>4.3231459300918103E-2</v>
      </c>
      <c r="K504" s="11">
        <v>1.340175238328461E-2</v>
      </c>
      <c r="L504" s="11">
        <v>118.61328252028569</v>
      </c>
      <c r="M504" s="11">
        <v>5.1278252958240303E-2</v>
      </c>
      <c r="N504" s="11">
        <v>1.5896258417054492E-2</v>
      </c>
    </row>
    <row r="505" spans="1:14" x14ac:dyDescent="0.25">
      <c r="A505" s="10" t="s">
        <v>47</v>
      </c>
      <c r="B505" s="10" t="s">
        <v>48</v>
      </c>
      <c r="C505" s="10" t="s">
        <v>1342</v>
      </c>
      <c r="D505" s="10" t="s">
        <v>1355</v>
      </c>
      <c r="E505" s="10" t="s">
        <v>1356</v>
      </c>
      <c r="F505" s="10" t="s">
        <v>1370</v>
      </c>
      <c r="G505" s="10" t="s">
        <v>1372</v>
      </c>
      <c r="H505" s="10" t="s">
        <v>1326</v>
      </c>
      <c r="I505" s="11">
        <v>0.31</v>
      </c>
      <c r="J505" s="11">
        <v>0.24216201493758499</v>
      </c>
      <c r="K505" s="11">
        <v>7.5070224630651342E-2</v>
      </c>
      <c r="L505" s="11">
        <v>123.1052954193234</v>
      </c>
      <c r="M505" s="11">
        <v>0.29811426388230011</v>
      </c>
      <c r="N505" s="11">
        <v>9.2415421803513031E-2</v>
      </c>
    </row>
    <row r="506" spans="1:14" x14ac:dyDescent="0.25">
      <c r="A506" s="10" t="s">
        <v>49</v>
      </c>
      <c r="B506" s="10" t="s">
        <v>50</v>
      </c>
      <c r="C506" s="10" t="s">
        <v>1342</v>
      </c>
      <c r="D506" s="10" t="s">
        <v>1355</v>
      </c>
      <c r="E506" s="10" t="s">
        <v>1373</v>
      </c>
      <c r="F506" s="10" t="s">
        <v>1374</v>
      </c>
      <c r="G506" s="10" t="s">
        <v>1375</v>
      </c>
      <c r="H506" s="10" t="s">
        <v>1326</v>
      </c>
      <c r="I506" s="11">
        <v>0.31</v>
      </c>
      <c r="J506" s="11">
        <v>2.284957150640913</v>
      </c>
      <c r="K506" s="11">
        <v>0.70833671669868303</v>
      </c>
      <c r="L506" s="11">
        <v>115.46402454092519</v>
      </c>
      <c r="M506" s="11">
        <v>2.6383034851656499</v>
      </c>
      <c r="N506" s="11">
        <v>0.81787408040135146</v>
      </c>
    </row>
    <row r="507" spans="1:14" x14ac:dyDescent="0.25">
      <c r="A507" s="10" t="s">
        <v>51</v>
      </c>
      <c r="B507" s="10" t="s">
        <v>52</v>
      </c>
      <c r="C507" s="10" t="s">
        <v>1342</v>
      </c>
      <c r="D507" s="10" t="s">
        <v>1355</v>
      </c>
      <c r="E507" s="10" t="s">
        <v>1373</v>
      </c>
      <c r="F507" s="10" t="s">
        <v>1374</v>
      </c>
      <c r="G507" s="10" t="s">
        <v>1375</v>
      </c>
      <c r="H507" s="10" t="s">
        <v>1326</v>
      </c>
      <c r="I507" s="11">
        <v>0.31</v>
      </c>
      <c r="J507" s="11">
        <v>0.72096292116930782</v>
      </c>
      <c r="K507" s="11">
        <v>0.22349850556248541</v>
      </c>
      <c r="L507" s="11">
        <v>115.5453176953734</v>
      </c>
      <c r="M507" s="11">
        <v>0.83303889773092155</v>
      </c>
      <c r="N507" s="11">
        <v>0.2582420582965857</v>
      </c>
    </row>
    <row r="508" spans="1:14" x14ac:dyDescent="0.25">
      <c r="A508" s="10" t="s">
        <v>53</v>
      </c>
      <c r="B508" s="10" t="s">
        <v>54</v>
      </c>
      <c r="C508" s="10" t="s">
        <v>1342</v>
      </c>
      <c r="D508" s="10" t="s">
        <v>1355</v>
      </c>
      <c r="E508" s="10" t="s">
        <v>1373</v>
      </c>
      <c r="F508" s="10" t="s">
        <v>1374</v>
      </c>
      <c r="G508" s="10" t="s">
        <v>1375</v>
      </c>
      <c r="H508" s="10" t="s">
        <v>1326</v>
      </c>
      <c r="I508" s="11">
        <v>0.31</v>
      </c>
      <c r="J508" s="11">
        <v>0.1257738978549458</v>
      </c>
      <c r="K508" s="11">
        <v>3.8989908335033213E-2</v>
      </c>
      <c r="L508" s="11">
        <v>106.3227618631567</v>
      </c>
      <c r="M508" s="11">
        <v>0.133726281902324</v>
      </c>
      <c r="N508" s="11">
        <v>4.145514738972042E-2</v>
      </c>
    </row>
    <row r="509" spans="1:14" x14ac:dyDescent="0.25">
      <c r="A509" s="10" t="s">
        <v>55</v>
      </c>
      <c r="B509" s="10" t="s">
        <v>56</v>
      </c>
      <c r="C509" s="10" t="s">
        <v>1342</v>
      </c>
      <c r="D509" s="10" t="s">
        <v>1355</v>
      </c>
      <c r="E509" s="10" t="s">
        <v>1373</v>
      </c>
      <c r="F509" s="10" t="s">
        <v>1374</v>
      </c>
      <c r="G509" s="10" t="s">
        <v>1375</v>
      </c>
      <c r="H509" s="10" t="s">
        <v>1326</v>
      </c>
      <c r="I509" s="11">
        <v>0.31</v>
      </c>
      <c r="J509" s="11">
        <v>1.250785353768807E-2</v>
      </c>
      <c r="K509" s="11">
        <v>3.8774345966833029E-3</v>
      </c>
      <c r="L509" s="11">
        <v>115.46402454092519</v>
      </c>
      <c r="M509" s="11">
        <v>1.4442071078299141E-2</v>
      </c>
      <c r="N509" s="11">
        <v>4.4770420342727336E-3</v>
      </c>
    </row>
    <row r="510" spans="1:14" x14ac:dyDescent="0.25">
      <c r="A510" s="10" t="s">
        <v>57</v>
      </c>
      <c r="B510" s="10" t="s">
        <v>58</v>
      </c>
      <c r="C510" s="10" t="s">
        <v>1342</v>
      </c>
      <c r="D510" s="10" t="s">
        <v>1355</v>
      </c>
      <c r="E510" s="10" t="s">
        <v>1373</v>
      </c>
      <c r="F510" s="10" t="s">
        <v>1374</v>
      </c>
      <c r="G510" s="10" t="s">
        <v>1375</v>
      </c>
      <c r="H510" s="10" t="s">
        <v>1326</v>
      </c>
      <c r="I510" s="11">
        <v>0.31</v>
      </c>
      <c r="J510" s="11">
        <v>0.59465989345533499</v>
      </c>
      <c r="K510" s="11">
        <v>0.18434456697115381</v>
      </c>
      <c r="L510" s="11">
        <v>108.8633114644669</v>
      </c>
      <c r="M510" s="11">
        <v>0.64736645196654841</v>
      </c>
      <c r="N510" s="11">
        <v>0.20068360010962999</v>
      </c>
    </row>
    <row r="511" spans="1:14" x14ac:dyDescent="0.25">
      <c r="A511" s="10" t="s">
        <v>59</v>
      </c>
      <c r="B511" s="10" t="s">
        <v>60</v>
      </c>
      <c r="C511" s="10" t="s">
        <v>1342</v>
      </c>
      <c r="D511" s="10" t="s">
        <v>1355</v>
      </c>
      <c r="E511" s="10" t="s">
        <v>1373</v>
      </c>
      <c r="F511" s="10" t="s">
        <v>1374</v>
      </c>
      <c r="G511" s="10" t="s">
        <v>1375</v>
      </c>
      <c r="H511" s="10" t="s">
        <v>1326</v>
      </c>
      <c r="I511" s="11">
        <v>0.31</v>
      </c>
      <c r="J511" s="11">
        <v>0.1695663018341764</v>
      </c>
      <c r="K511" s="11">
        <v>5.2565553568594693E-2</v>
      </c>
      <c r="L511" s="11">
        <v>109.224768253359</v>
      </c>
      <c r="M511" s="11">
        <v>0.18520840021417051</v>
      </c>
      <c r="N511" s="11">
        <v>5.7414604066392837E-2</v>
      </c>
    </row>
    <row r="512" spans="1:14" x14ac:dyDescent="0.25">
      <c r="A512" s="10" t="s">
        <v>61</v>
      </c>
      <c r="B512" s="10" t="s">
        <v>62</v>
      </c>
      <c r="C512" s="10" t="s">
        <v>1342</v>
      </c>
      <c r="D512" s="10" t="s">
        <v>1355</v>
      </c>
      <c r="E512" s="10" t="s">
        <v>1373</v>
      </c>
      <c r="F512" s="10" t="s">
        <v>1374</v>
      </c>
      <c r="G512" s="10" t="s">
        <v>1376</v>
      </c>
      <c r="H512" s="10" t="s">
        <v>1326</v>
      </c>
      <c r="I512" s="11">
        <v>0.31</v>
      </c>
      <c r="J512" s="11">
        <v>6.8870189393499939E-2</v>
      </c>
      <c r="K512" s="11">
        <v>2.1349758711984981E-2</v>
      </c>
      <c r="L512" s="11">
        <v>108.22630057712171</v>
      </c>
      <c r="M512" s="11">
        <v>7.4535658181042269E-2</v>
      </c>
      <c r="N512" s="11">
        <v>2.3106054036123098E-2</v>
      </c>
    </row>
    <row r="513" spans="1:14" x14ac:dyDescent="0.25">
      <c r="A513" s="10" t="s">
        <v>63</v>
      </c>
      <c r="B513" s="10" t="s">
        <v>64</v>
      </c>
      <c r="C513" s="10" t="s">
        <v>1342</v>
      </c>
      <c r="D513" s="10" t="s">
        <v>1355</v>
      </c>
      <c r="E513" s="10" t="s">
        <v>1373</v>
      </c>
      <c r="F513" s="10" t="s">
        <v>1374</v>
      </c>
      <c r="G513" s="10" t="s">
        <v>1376</v>
      </c>
      <c r="H513" s="10" t="s">
        <v>1326</v>
      </c>
      <c r="I513" s="11">
        <v>0.31</v>
      </c>
      <c r="J513" s="11">
        <v>3.4949316317616871E-2</v>
      </c>
      <c r="K513" s="11">
        <v>1.083428805846123E-2</v>
      </c>
      <c r="L513" s="11">
        <v>104.7451032421541</v>
      </c>
      <c r="M513" s="11">
        <v>3.660769745931481E-2</v>
      </c>
      <c r="N513" s="11">
        <v>1.134838621238759E-2</v>
      </c>
    </row>
    <row r="514" spans="1:14" x14ac:dyDescent="0.25">
      <c r="A514" s="10" t="s">
        <v>65</v>
      </c>
      <c r="B514" s="10" t="s">
        <v>66</v>
      </c>
      <c r="C514" s="10" t="s">
        <v>1342</v>
      </c>
      <c r="D514" s="10" t="s">
        <v>1355</v>
      </c>
      <c r="E514" s="10" t="s">
        <v>1373</v>
      </c>
      <c r="F514" s="10" t="s">
        <v>1374</v>
      </c>
      <c r="G514" s="10" t="s">
        <v>1376</v>
      </c>
      <c r="H514" s="10" t="s">
        <v>1326</v>
      </c>
      <c r="I514" s="11">
        <v>0.31</v>
      </c>
      <c r="J514" s="11">
        <v>5.2613213668524103E-2</v>
      </c>
      <c r="K514" s="11">
        <v>1.6310096237242468E-2</v>
      </c>
      <c r="L514" s="11">
        <v>104.7451032421541</v>
      </c>
      <c r="M514" s="11">
        <v>5.5109764976110712E-2</v>
      </c>
      <c r="N514" s="11">
        <v>1.708402714259432E-2</v>
      </c>
    </row>
    <row r="515" spans="1:14" x14ac:dyDescent="0.25">
      <c r="A515" s="10" t="s">
        <v>67</v>
      </c>
      <c r="B515" s="10" t="s">
        <v>68</v>
      </c>
      <c r="C515" s="10" t="s">
        <v>1342</v>
      </c>
      <c r="D515" s="10" t="s">
        <v>1355</v>
      </c>
      <c r="E515" s="10" t="s">
        <v>1373</v>
      </c>
      <c r="F515" s="10" t="s">
        <v>1374</v>
      </c>
      <c r="G515" s="10" t="s">
        <v>1376</v>
      </c>
      <c r="H515" s="10" t="s">
        <v>1326</v>
      </c>
      <c r="I515" s="11">
        <v>0.31</v>
      </c>
      <c r="J515" s="11">
        <v>1.1211918234175251</v>
      </c>
      <c r="K515" s="11">
        <v>0.34756946525943272</v>
      </c>
      <c r="L515" s="11">
        <v>108.22630057712171</v>
      </c>
      <c r="M515" s="11">
        <v>1.2134244328579631</v>
      </c>
      <c r="N515" s="11">
        <v>0.37616157418596841</v>
      </c>
    </row>
    <row r="516" spans="1:14" x14ac:dyDescent="0.25">
      <c r="A516" s="10" t="s">
        <v>69</v>
      </c>
      <c r="B516" s="10" t="s">
        <v>70</v>
      </c>
      <c r="C516" s="10" t="s">
        <v>1342</v>
      </c>
      <c r="D516" s="10" t="s">
        <v>1355</v>
      </c>
      <c r="E516" s="10" t="s">
        <v>1373</v>
      </c>
      <c r="F516" s="10" t="s">
        <v>1374</v>
      </c>
      <c r="G516" s="10" t="s">
        <v>1376</v>
      </c>
      <c r="H516" s="10" t="s">
        <v>1326</v>
      </c>
      <c r="I516" s="11">
        <v>0.31</v>
      </c>
      <c r="J516" s="11">
        <v>1.546263173207737</v>
      </c>
      <c r="K516" s="11">
        <v>0.47934158369439828</v>
      </c>
      <c r="L516" s="11">
        <v>108.22630057712171</v>
      </c>
      <c r="M516" s="11">
        <v>1.673463429549146</v>
      </c>
      <c r="N516" s="11">
        <v>0.5187736631602351</v>
      </c>
    </row>
    <row r="517" spans="1:14" x14ac:dyDescent="0.25">
      <c r="A517" s="10" t="s">
        <v>71</v>
      </c>
      <c r="B517" s="10" t="s">
        <v>72</v>
      </c>
      <c r="C517" s="10" t="s">
        <v>1342</v>
      </c>
      <c r="D517" s="10" t="s">
        <v>1355</v>
      </c>
      <c r="E517" s="10" t="s">
        <v>1373</v>
      </c>
      <c r="F517" s="10" t="s">
        <v>1374</v>
      </c>
      <c r="G517" s="10" t="s">
        <v>1377</v>
      </c>
      <c r="H517" s="10" t="s">
        <v>1326</v>
      </c>
      <c r="I517" s="11">
        <v>0.31</v>
      </c>
      <c r="J517" s="11">
        <v>0.91876719746570923</v>
      </c>
      <c r="K517" s="11">
        <v>0.28481783121436988</v>
      </c>
      <c r="L517" s="11">
        <v>103.175326053323</v>
      </c>
      <c r="M517" s="11">
        <v>0.94794105165622355</v>
      </c>
      <c r="N517" s="11">
        <v>0.2938617260134293</v>
      </c>
    </row>
    <row r="518" spans="1:14" x14ac:dyDescent="0.25">
      <c r="A518" s="10" t="s">
        <v>73</v>
      </c>
      <c r="B518" s="10" t="s">
        <v>74</v>
      </c>
      <c r="C518" s="10" t="s">
        <v>1342</v>
      </c>
      <c r="D518" s="10" t="s">
        <v>1355</v>
      </c>
      <c r="E518" s="10" t="s">
        <v>1373</v>
      </c>
      <c r="F518" s="10" t="s">
        <v>1374</v>
      </c>
      <c r="G518" s="10" t="s">
        <v>1377</v>
      </c>
      <c r="H518" s="10" t="s">
        <v>1326</v>
      </c>
      <c r="I518" s="11">
        <v>0.31</v>
      </c>
      <c r="J518" s="11">
        <v>1.2100459368411001</v>
      </c>
      <c r="K518" s="11">
        <v>0.37511424042074099</v>
      </c>
      <c r="L518" s="11">
        <v>117.6733433869076</v>
      </c>
      <c r="M518" s="11">
        <v>1.423901510398351</v>
      </c>
      <c r="N518" s="11">
        <v>0.44140946822348881</v>
      </c>
    </row>
    <row r="519" spans="1:14" x14ac:dyDescent="0.25">
      <c r="A519" s="10" t="s">
        <v>75</v>
      </c>
      <c r="B519" s="10" t="s">
        <v>76</v>
      </c>
      <c r="C519" s="10" t="s">
        <v>1342</v>
      </c>
      <c r="D519" s="10" t="s">
        <v>1355</v>
      </c>
      <c r="E519" s="10" t="s">
        <v>1373</v>
      </c>
      <c r="F519" s="10" t="s">
        <v>1378</v>
      </c>
      <c r="G519" s="10" t="s">
        <v>1379</v>
      </c>
      <c r="H519" s="10" t="s">
        <v>1326</v>
      </c>
      <c r="I519" s="11">
        <v>0.31</v>
      </c>
      <c r="J519" s="11">
        <v>2.2623942169844789E-2</v>
      </c>
      <c r="K519" s="11">
        <v>7.0134220726518846E-3</v>
      </c>
      <c r="L519" s="11">
        <v>104.6619924506637</v>
      </c>
      <c r="M519" s="11">
        <v>2.3678668645845481E-2</v>
      </c>
      <c r="N519" s="11">
        <v>7.3403872802120986E-3</v>
      </c>
    </row>
    <row r="520" spans="1:14" x14ac:dyDescent="0.25">
      <c r="A520" s="10" t="s">
        <v>77</v>
      </c>
      <c r="B520" s="10" t="s">
        <v>78</v>
      </c>
      <c r="C520" s="10" t="s">
        <v>1342</v>
      </c>
      <c r="D520" s="10" t="s">
        <v>1355</v>
      </c>
      <c r="E520" s="10" t="s">
        <v>1373</v>
      </c>
      <c r="F520" s="10" t="s">
        <v>1380</v>
      </c>
      <c r="G520" s="10" t="s">
        <v>1381</v>
      </c>
      <c r="H520" s="10" t="s">
        <v>1326</v>
      </c>
      <c r="I520" s="11">
        <v>0.31</v>
      </c>
      <c r="J520" s="11">
        <v>0.28147788981087812</v>
      </c>
      <c r="K520" s="11">
        <v>8.7258145841372203E-2</v>
      </c>
      <c r="L520" s="11">
        <v>105.2963892644546</v>
      </c>
      <c r="M520" s="11">
        <v>0.2963860545486347</v>
      </c>
      <c r="N520" s="11">
        <v>9.1879676910076771E-2</v>
      </c>
    </row>
    <row r="521" spans="1:14" x14ac:dyDescent="0.25">
      <c r="A521" s="10" t="s">
        <v>79</v>
      </c>
      <c r="B521" s="10" t="s">
        <v>80</v>
      </c>
      <c r="C521" s="10" t="s">
        <v>1342</v>
      </c>
      <c r="D521" s="10" t="s">
        <v>1355</v>
      </c>
      <c r="E521" s="10" t="s">
        <v>1373</v>
      </c>
      <c r="F521" s="10" t="s">
        <v>1380</v>
      </c>
      <c r="G521" s="10" t="s">
        <v>1381</v>
      </c>
      <c r="H521" s="10" t="s">
        <v>1326</v>
      </c>
      <c r="I521" s="11">
        <v>0.31</v>
      </c>
      <c r="J521" s="11">
        <v>1.2707630152953699</v>
      </c>
      <c r="K521" s="11">
        <v>0.39393653474156459</v>
      </c>
      <c r="L521" s="11">
        <v>110.1410655650722</v>
      </c>
      <c r="M521" s="11">
        <v>1.3996319258531611</v>
      </c>
      <c r="N521" s="11">
        <v>0.43388589701447999</v>
      </c>
    </row>
    <row r="522" spans="1:14" x14ac:dyDescent="0.25">
      <c r="A522" s="10" t="s">
        <v>81</v>
      </c>
      <c r="B522" s="10" t="s">
        <v>82</v>
      </c>
      <c r="C522" s="10" t="s">
        <v>1342</v>
      </c>
      <c r="D522" s="10" t="s">
        <v>1355</v>
      </c>
      <c r="E522" s="10" t="s">
        <v>1373</v>
      </c>
      <c r="F522" s="10" t="s">
        <v>1380</v>
      </c>
      <c r="G522" s="10" t="s">
        <v>1381</v>
      </c>
      <c r="H522" s="10" t="s">
        <v>1326</v>
      </c>
      <c r="I522" s="11">
        <v>0.31</v>
      </c>
      <c r="J522" s="11">
        <v>0.13248677190024219</v>
      </c>
      <c r="K522" s="11">
        <v>4.1070899289075098E-2</v>
      </c>
      <c r="L522" s="11">
        <v>117.3100636453181</v>
      </c>
      <c r="M522" s="11">
        <v>0.15542031643780149</v>
      </c>
      <c r="N522" s="11">
        <v>4.8180298095718478E-2</v>
      </c>
    </row>
    <row r="523" spans="1:14" x14ac:dyDescent="0.25">
      <c r="A523" s="10" t="s">
        <v>83</v>
      </c>
      <c r="B523" s="10" t="s">
        <v>84</v>
      </c>
      <c r="C523" s="10" t="s">
        <v>1342</v>
      </c>
      <c r="D523" s="10" t="s">
        <v>1355</v>
      </c>
      <c r="E523" s="10" t="s">
        <v>1373</v>
      </c>
      <c r="F523" s="10" t="s">
        <v>1380</v>
      </c>
      <c r="G523" s="10" t="s">
        <v>1382</v>
      </c>
      <c r="H523" s="10" t="s">
        <v>1326</v>
      </c>
      <c r="I523" s="11">
        <v>0.31</v>
      </c>
      <c r="J523" s="11">
        <v>1.3191207404684091</v>
      </c>
      <c r="K523" s="11">
        <v>0.40892742954520672</v>
      </c>
      <c r="L523" s="11">
        <v>107.5905370439684</v>
      </c>
      <c r="M523" s="11">
        <v>1.4192490889283329</v>
      </c>
      <c r="N523" s="11">
        <v>0.43996721756778329</v>
      </c>
    </row>
    <row r="524" spans="1:14" x14ac:dyDescent="0.25">
      <c r="A524" s="10" t="s">
        <v>85</v>
      </c>
      <c r="B524" s="10" t="s">
        <v>86</v>
      </c>
      <c r="C524" s="10" t="s">
        <v>1342</v>
      </c>
      <c r="D524" s="10" t="s">
        <v>1355</v>
      </c>
      <c r="E524" s="10" t="s">
        <v>1373</v>
      </c>
      <c r="F524" s="10" t="s">
        <v>1380</v>
      </c>
      <c r="G524" s="10" t="s">
        <v>1382</v>
      </c>
      <c r="H524" s="10" t="s">
        <v>1326</v>
      </c>
      <c r="I524" s="11">
        <v>0.31</v>
      </c>
      <c r="J524" s="11">
        <v>1.2343074136449861</v>
      </c>
      <c r="K524" s="11">
        <v>0.38263529822994569</v>
      </c>
      <c r="L524" s="11">
        <v>102.94054169956701</v>
      </c>
      <c r="M524" s="11">
        <v>1.270602737844065</v>
      </c>
      <c r="N524" s="11">
        <v>0.39388684873166002</v>
      </c>
    </row>
    <row r="525" spans="1:14" x14ac:dyDescent="0.25">
      <c r="A525" s="10" t="s">
        <v>87</v>
      </c>
      <c r="B525" s="10" t="s">
        <v>88</v>
      </c>
      <c r="C525" s="10" t="s">
        <v>1342</v>
      </c>
      <c r="D525" s="10" t="s">
        <v>1355</v>
      </c>
      <c r="E525" s="10" t="s">
        <v>1373</v>
      </c>
      <c r="F525" s="10" t="s">
        <v>1380</v>
      </c>
      <c r="G525" s="10" t="s">
        <v>1382</v>
      </c>
      <c r="H525" s="10" t="s">
        <v>1326</v>
      </c>
      <c r="I525" s="11">
        <v>0.31</v>
      </c>
      <c r="J525" s="11">
        <v>0.18940556299492481</v>
      </c>
      <c r="K525" s="11">
        <v>5.8715724528426681E-2</v>
      </c>
      <c r="L525" s="11">
        <v>141.9054776913475</v>
      </c>
      <c r="M525" s="11">
        <v>0.26877686894193409</v>
      </c>
      <c r="N525" s="11">
        <v>8.3320829371999569E-2</v>
      </c>
    </row>
    <row r="526" spans="1:14" x14ac:dyDescent="0.25">
      <c r="A526" s="10" t="s">
        <v>89</v>
      </c>
      <c r="B526" s="10" t="s">
        <v>90</v>
      </c>
      <c r="C526" s="10" t="s">
        <v>1342</v>
      </c>
      <c r="D526" s="10" t="s">
        <v>1355</v>
      </c>
      <c r="E526" s="10" t="s">
        <v>1383</v>
      </c>
      <c r="F526" s="10" t="s">
        <v>1384</v>
      </c>
      <c r="G526" s="10" t="s">
        <v>1385</v>
      </c>
      <c r="H526" s="10" t="s">
        <v>1326</v>
      </c>
      <c r="I526" s="11">
        <v>0.31</v>
      </c>
      <c r="J526" s="11">
        <v>0.14836848512469639</v>
      </c>
      <c r="K526" s="11">
        <v>4.5994230388655903E-2</v>
      </c>
      <c r="L526" s="11">
        <v>118.275988996903</v>
      </c>
      <c r="M526" s="11">
        <v>0.17548429314095759</v>
      </c>
      <c r="N526" s="11">
        <v>5.4400130873696863E-2</v>
      </c>
    </row>
    <row r="527" spans="1:14" x14ac:dyDescent="0.25">
      <c r="A527" s="10" t="s">
        <v>91</v>
      </c>
      <c r="B527" s="10" t="s">
        <v>92</v>
      </c>
      <c r="C527" s="10" t="s">
        <v>1342</v>
      </c>
      <c r="D527" s="10" t="s">
        <v>1355</v>
      </c>
      <c r="E527" s="10" t="s">
        <v>1383</v>
      </c>
      <c r="F527" s="10" t="s">
        <v>1384</v>
      </c>
      <c r="G527" s="10" t="s">
        <v>1386</v>
      </c>
      <c r="H527" s="10" t="s">
        <v>1326</v>
      </c>
      <c r="I527" s="11">
        <v>0.31</v>
      </c>
      <c r="J527" s="11">
        <v>0.53655593302255455</v>
      </c>
      <c r="K527" s="11">
        <v>0.16633233923699189</v>
      </c>
      <c r="L527" s="11">
        <v>110.61857483514891</v>
      </c>
      <c r="M527" s="11">
        <v>0.59353052630298619</v>
      </c>
      <c r="N527" s="11">
        <v>0.1839944631539257</v>
      </c>
    </row>
    <row r="528" spans="1:14" x14ac:dyDescent="0.25">
      <c r="A528" s="10" t="s">
        <v>93</v>
      </c>
      <c r="B528" s="10" t="s">
        <v>94</v>
      </c>
      <c r="C528" s="10" t="s">
        <v>1342</v>
      </c>
      <c r="D528" s="10" t="s">
        <v>1355</v>
      </c>
      <c r="E528" s="10" t="s">
        <v>1383</v>
      </c>
      <c r="F528" s="10" t="s">
        <v>1384</v>
      </c>
      <c r="G528" s="10" t="s">
        <v>1387</v>
      </c>
      <c r="H528" s="10" t="s">
        <v>1326</v>
      </c>
      <c r="I528" s="11">
        <v>0.31</v>
      </c>
      <c r="J528" s="11">
        <v>1.829872731757274E-2</v>
      </c>
      <c r="K528" s="11">
        <v>5.6726054684475514E-3</v>
      </c>
      <c r="L528" s="11">
        <v>112.7549908247973</v>
      </c>
      <c r="M528" s="11">
        <v>2.0632728307983829E-2</v>
      </c>
      <c r="N528" s="11">
        <v>6.3961457754749878E-3</v>
      </c>
    </row>
    <row r="529" spans="1:14" x14ac:dyDescent="0.25">
      <c r="A529" s="10" t="s">
        <v>95</v>
      </c>
      <c r="B529" s="10" t="s">
        <v>96</v>
      </c>
      <c r="C529" s="10" t="s">
        <v>1342</v>
      </c>
      <c r="D529" s="10" t="s">
        <v>1355</v>
      </c>
      <c r="E529" s="10" t="s">
        <v>1383</v>
      </c>
      <c r="F529" s="10" t="s">
        <v>1388</v>
      </c>
      <c r="G529" s="10" t="s">
        <v>1389</v>
      </c>
      <c r="H529" s="10" t="s">
        <v>1326</v>
      </c>
      <c r="I529" s="11">
        <v>0.31</v>
      </c>
      <c r="J529" s="11">
        <v>0.1210517908604184</v>
      </c>
      <c r="K529" s="11">
        <v>3.7526055166729702E-2</v>
      </c>
      <c r="L529" s="11">
        <v>147.0733031615884</v>
      </c>
      <c r="M529" s="11">
        <v>0.17803486735467511</v>
      </c>
      <c r="N529" s="11">
        <v>5.5190808879949281E-2</v>
      </c>
    </row>
    <row r="530" spans="1:14" x14ac:dyDescent="0.25">
      <c r="A530" s="10" t="s">
        <v>97</v>
      </c>
      <c r="B530" s="10" t="s">
        <v>98</v>
      </c>
      <c r="C530" s="10" t="s">
        <v>1342</v>
      </c>
      <c r="D530" s="10" t="s">
        <v>1355</v>
      </c>
      <c r="E530" s="10" t="s">
        <v>1383</v>
      </c>
      <c r="F530" s="10" t="s">
        <v>1390</v>
      </c>
      <c r="G530" s="10" t="s">
        <v>1391</v>
      </c>
      <c r="H530" s="10" t="s">
        <v>1326</v>
      </c>
      <c r="I530" s="11">
        <v>0.31</v>
      </c>
      <c r="J530" s="11">
        <v>9.1366738012466142E-2</v>
      </c>
      <c r="K530" s="11">
        <v>2.8323688783864501E-2</v>
      </c>
      <c r="L530" s="11">
        <v>113.66559735545449</v>
      </c>
      <c r="M530" s="11">
        <v>0.1038525485460628</v>
      </c>
      <c r="N530" s="11">
        <v>3.2194290049279463E-2</v>
      </c>
    </row>
    <row r="531" spans="1:14" x14ac:dyDescent="0.25">
      <c r="A531" s="10" t="s">
        <v>99</v>
      </c>
      <c r="B531" s="10" t="s">
        <v>100</v>
      </c>
      <c r="C531" s="10" t="s">
        <v>1342</v>
      </c>
      <c r="D531" s="10" t="s">
        <v>1355</v>
      </c>
      <c r="E531" s="10" t="s">
        <v>1392</v>
      </c>
      <c r="F531" s="10" t="s">
        <v>1393</v>
      </c>
      <c r="G531" s="10" t="s">
        <v>1394</v>
      </c>
      <c r="H531" s="10" t="s">
        <v>1326</v>
      </c>
      <c r="I531" s="11">
        <v>0.31</v>
      </c>
      <c r="J531" s="11">
        <v>0.15476210353948749</v>
      </c>
      <c r="K531" s="11">
        <v>4.7976252097241143E-2</v>
      </c>
      <c r="L531" s="11">
        <v>113.6270523328692</v>
      </c>
      <c r="M531" s="11">
        <v>0.1758516163802627</v>
      </c>
      <c r="N531" s="11">
        <v>5.4514001077881437E-2</v>
      </c>
    </row>
    <row r="532" spans="1:14" x14ac:dyDescent="0.25">
      <c r="A532" s="10" t="s">
        <v>101</v>
      </c>
      <c r="B532" s="10" t="s">
        <v>102</v>
      </c>
      <c r="C532" s="10" t="s">
        <v>1342</v>
      </c>
      <c r="D532" s="10" t="s">
        <v>1355</v>
      </c>
      <c r="E532" s="10" t="s">
        <v>1392</v>
      </c>
      <c r="F532" s="10" t="s">
        <v>1395</v>
      </c>
      <c r="G532" s="10" t="s">
        <v>1396</v>
      </c>
      <c r="H532" s="10" t="s">
        <v>1326</v>
      </c>
      <c r="I532" s="11">
        <v>0.31</v>
      </c>
      <c r="J532" s="11">
        <v>2.9392044978186281E-2</v>
      </c>
      <c r="K532" s="11">
        <v>9.1115339432377464E-3</v>
      </c>
      <c r="L532" s="11">
        <v>121.68499440297541</v>
      </c>
      <c r="M532" s="11">
        <v>3.5765708286625987E-2</v>
      </c>
      <c r="N532" s="11">
        <v>1.1087369568854061E-2</v>
      </c>
    </row>
    <row r="533" spans="1:14" x14ac:dyDescent="0.25">
      <c r="A533" s="10" t="s">
        <v>103</v>
      </c>
      <c r="B533" s="10" t="s">
        <v>104</v>
      </c>
      <c r="C533" s="10" t="s">
        <v>1342</v>
      </c>
      <c r="D533" s="10" t="s">
        <v>1355</v>
      </c>
      <c r="E533" s="10" t="s">
        <v>1392</v>
      </c>
      <c r="F533" s="10" t="s">
        <v>1397</v>
      </c>
      <c r="G533" s="10" t="s">
        <v>1398</v>
      </c>
      <c r="H533" s="10" t="s">
        <v>1326</v>
      </c>
      <c r="I533" s="11">
        <v>0.31</v>
      </c>
      <c r="J533" s="11">
        <v>0.34440870965868081</v>
      </c>
      <c r="K533" s="11">
        <v>0.106766699994191</v>
      </c>
      <c r="L533" s="11">
        <v>104.042795975193</v>
      </c>
      <c r="M533" s="11">
        <v>0.35833245111097622</v>
      </c>
      <c r="N533" s="11">
        <v>0.1110830598444026</v>
      </c>
    </row>
    <row r="534" spans="1:14" x14ac:dyDescent="0.25">
      <c r="A534" s="10" t="s">
        <v>105</v>
      </c>
      <c r="B534" s="10" t="s">
        <v>10</v>
      </c>
      <c r="C534" s="10" t="s">
        <v>1342</v>
      </c>
      <c r="D534" s="10" t="s">
        <v>1355</v>
      </c>
      <c r="E534" s="10" t="s">
        <v>1392</v>
      </c>
      <c r="F534" s="10" t="s">
        <v>1399</v>
      </c>
      <c r="G534" s="10" t="s">
        <v>1400</v>
      </c>
      <c r="H534" s="10" t="s">
        <v>1326</v>
      </c>
      <c r="I534" s="11">
        <v>0.31</v>
      </c>
      <c r="J534" s="11">
        <v>0.1327258407865872</v>
      </c>
      <c r="K534" s="11">
        <v>4.1145010643842038E-2</v>
      </c>
      <c r="L534" s="11">
        <v>110.33703415084101</v>
      </c>
      <c r="M534" s="11">
        <v>0.14644575627568759</v>
      </c>
      <c r="N534" s="11">
        <v>4.5398184445463161E-2</v>
      </c>
    </row>
    <row r="535" spans="1:14" x14ac:dyDescent="0.25">
      <c r="A535" s="10" t="s">
        <v>106</v>
      </c>
      <c r="B535" s="10" t="s">
        <v>107</v>
      </c>
      <c r="C535" s="10" t="s">
        <v>1342</v>
      </c>
      <c r="D535" s="10" t="s">
        <v>1355</v>
      </c>
      <c r="E535" s="10" t="s">
        <v>1392</v>
      </c>
      <c r="F535" s="10" t="s">
        <v>1401</v>
      </c>
      <c r="G535" s="10" t="s">
        <v>1402</v>
      </c>
      <c r="H535" s="10" t="s">
        <v>1326</v>
      </c>
      <c r="I535" s="11">
        <v>0.31</v>
      </c>
      <c r="J535" s="11">
        <v>4.1809472710071932E-2</v>
      </c>
      <c r="K535" s="11">
        <v>1.29609365401223E-2</v>
      </c>
      <c r="L535" s="11">
        <v>106.14989401784629</v>
      </c>
      <c r="M535" s="11">
        <v>4.4380710971161703E-2</v>
      </c>
      <c r="N535" s="11">
        <v>1.3758020401060131E-2</v>
      </c>
    </row>
    <row r="536" spans="1:14" x14ac:dyDescent="0.25">
      <c r="A536" s="10" t="s">
        <v>108</v>
      </c>
      <c r="B536" s="10" t="s">
        <v>109</v>
      </c>
      <c r="C536" s="10" t="s">
        <v>1342</v>
      </c>
      <c r="D536" s="10" t="s">
        <v>1355</v>
      </c>
      <c r="E536" s="10" t="s">
        <v>1392</v>
      </c>
      <c r="F536" s="10" t="s">
        <v>1401</v>
      </c>
      <c r="G536" s="10" t="s">
        <v>1402</v>
      </c>
      <c r="H536" s="10" t="s">
        <v>1326</v>
      </c>
      <c r="I536" s="11">
        <v>0.31</v>
      </c>
      <c r="J536" s="11">
        <v>4.9309929334877059E-2</v>
      </c>
      <c r="K536" s="11">
        <v>1.528607809381189E-2</v>
      </c>
      <c r="L536" s="11">
        <v>109.49756490166681</v>
      </c>
      <c r="M536" s="11">
        <v>5.3993171876423038E-2</v>
      </c>
      <c r="N536" s="11">
        <v>1.6737883281691141E-2</v>
      </c>
    </row>
    <row r="537" spans="1:14" x14ac:dyDescent="0.25">
      <c r="A537" s="10" t="s">
        <v>110</v>
      </c>
      <c r="B537" s="10" t="s">
        <v>111</v>
      </c>
      <c r="C537" s="10" t="s">
        <v>1342</v>
      </c>
      <c r="D537" s="10" t="s">
        <v>1355</v>
      </c>
      <c r="E537" s="10" t="s">
        <v>1392</v>
      </c>
      <c r="F537" s="10" t="s">
        <v>1401</v>
      </c>
      <c r="G537" s="10" t="s">
        <v>1402</v>
      </c>
      <c r="H537" s="10" t="s">
        <v>1326</v>
      </c>
      <c r="I537" s="11">
        <v>0.31</v>
      </c>
      <c r="J537" s="11">
        <v>5.7360982338263172E-2</v>
      </c>
      <c r="K537" s="11">
        <v>1.7781904524861579E-2</v>
      </c>
      <c r="L537" s="11">
        <v>118.3826588431146</v>
      </c>
      <c r="M537" s="11">
        <v>6.7905456030565303E-2</v>
      </c>
      <c r="N537" s="11">
        <v>2.1050691369475238E-2</v>
      </c>
    </row>
    <row r="538" spans="1:14" x14ac:dyDescent="0.25">
      <c r="A538" s="10" t="s">
        <v>112</v>
      </c>
      <c r="B538" s="10" t="s">
        <v>113</v>
      </c>
      <c r="C538" s="10" t="s">
        <v>1342</v>
      </c>
      <c r="D538" s="10" t="s">
        <v>1355</v>
      </c>
      <c r="E538" s="10" t="s">
        <v>1392</v>
      </c>
      <c r="F538" s="10" t="s">
        <v>1401</v>
      </c>
      <c r="G538" s="10" t="s">
        <v>1402</v>
      </c>
      <c r="H538" s="10" t="s">
        <v>1326</v>
      </c>
      <c r="I538" s="11">
        <v>0.31</v>
      </c>
      <c r="J538" s="11">
        <v>7.6155629603188196E-2</v>
      </c>
      <c r="K538" s="11">
        <v>2.3608245176988341E-2</v>
      </c>
      <c r="L538" s="11">
        <v>107.2731238009294</v>
      </c>
      <c r="M538" s="11">
        <v>8.1694522825605298E-2</v>
      </c>
      <c r="N538" s="11">
        <v>2.5325302075937639E-2</v>
      </c>
    </row>
    <row r="539" spans="1:14" x14ac:dyDescent="0.25">
      <c r="A539" s="10" t="s">
        <v>114</v>
      </c>
      <c r="B539" s="10" t="s">
        <v>115</v>
      </c>
      <c r="C539" s="10" t="s">
        <v>1342</v>
      </c>
      <c r="D539" s="10" t="s">
        <v>1355</v>
      </c>
      <c r="E539" s="10" t="s">
        <v>1392</v>
      </c>
      <c r="F539" s="10" t="s">
        <v>1401</v>
      </c>
      <c r="G539" s="10" t="s">
        <v>1402</v>
      </c>
      <c r="H539" s="10" t="s">
        <v>1326</v>
      </c>
      <c r="I539" s="11">
        <v>0.31</v>
      </c>
      <c r="J539" s="11">
        <v>0.30728301537941899</v>
      </c>
      <c r="K539" s="11">
        <v>9.5257734767619909E-2</v>
      </c>
      <c r="L539" s="11">
        <v>106.3548870527349</v>
      </c>
      <c r="M539" s="11">
        <v>0.32681050393901911</v>
      </c>
      <c r="N539" s="11">
        <v>0.10131125622109589</v>
      </c>
    </row>
    <row r="540" spans="1:14" x14ac:dyDescent="0.25">
      <c r="A540" s="10" t="s">
        <v>116</v>
      </c>
      <c r="B540" s="10" t="s">
        <v>117</v>
      </c>
      <c r="C540" s="10" t="s">
        <v>1342</v>
      </c>
      <c r="D540" s="10" t="s">
        <v>1355</v>
      </c>
      <c r="E540" s="10" t="s">
        <v>1392</v>
      </c>
      <c r="F540" s="10" t="s">
        <v>1401</v>
      </c>
      <c r="G540" s="10" t="s">
        <v>1402</v>
      </c>
      <c r="H540" s="10" t="s">
        <v>1326</v>
      </c>
      <c r="I540" s="11">
        <v>0.31</v>
      </c>
      <c r="J540" s="11">
        <v>0.21614932410234461</v>
      </c>
      <c r="K540" s="11">
        <v>6.7006290471726807E-2</v>
      </c>
      <c r="L540" s="11">
        <v>105.8793735771382</v>
      </c>
      <c r="M540" s="11">
        <v>0.22885755035078059</v>
      </c>
      <c r="N540" s="11">
        <v>7.0945840608741997E-2</v>
      </c>
    </row>
    <row r="541" spans="1:14" x14ac:dyDescent="0.25">
      <c r="A541" s="10" t="s">
        <v>118</v>
      </c>
      <c r="B541" s="10" t="s">
        <v>11</v>
      </c>
      <c r="C541" s="10" t="s">
        <v>1342</v>
      </c>
      <c r="D541" s="10" t="s">
        <v>1355</v>
      </c>
      <c r="E541" s="10" t="s">
        <v>1392</v>
      </c>
      <c r="F541" s="10" t="s">
        <v>1403</v>
      </c>
      <c r="G541" s="10" t="s">
        <v>1404</v>
      </c>
      <c r="H541" s="10" t="s">
        <v>1326</v>
      </c>
      <c r="I541" s="11">
        <v>0.31</v>
      </c>
      <c r="J541" s="11">
        <v>0.48407553177778029</v>
      </c>
      <c r="K541" s="11">
        <v>0.15006341485111191</v>
      </c>
      <c r="L541" s="11">
        <v>121.444736749867</v>
      </c>
      <c r="M541" s="11">
        <v>0.58788425523804422</v>
      </c>
      <c r="N541" s="11">
        <v>0.18224411912379371</v>
      </c>
    </row>
    <row r="542" spans="1:14" x14ac:dyDescent="0.25">
      <c r="A542" s="10" t="s">
        <v>119</v>
      </c>
      <c r="B542" s="10" t="s">
        <v>120</v>
      </c>
      <c r="C542" s="10" t="s">
        <v>1342</v>
      </c>
      <c r="D542" s="10" t="s">
        <v>1355</v>
      </c>
      <c r="E542" s="10" t="s">
        <v>1392</v>
      </c>
      <c r="F542" s="10" t="s">
        <v>1405</v>
      </c>
      <c r="G542" s="10" t="s">
        <v>1406</v>
      </c>
      <c r="H542" s="10" t="s">
        <v>1326</v>
      </c>
      <c r="I542" s="11">
        <v>0.31</v>
      </c>
      <c r="J542" s="11">
        <v>0.26601034324012829</v>
      </c>
      <c r="K542" s="11">
        <v>8.2463206404439771E-2</v>
      </c>
      <c r="L542" s="11">
        <v>126.525520444729</v>
      </c>
      <c r="M542" s="11">
        <v>0.33657097122138241</v>
      </c>
      <c r="N542" s="11">
        <v>0.10433700107862851</v>
      </c>
    </row>
    <row r="543" spans="1:14" x14ac:dyDescent="0.25">
      <c r="A543" s="10" t="s">
        <v>121</v>
      </c>
      <c r="B543" s="10" t="s">
        <v>122</v>
      </c>
      <c r="C543" s="10" t="s">
        <v>1342</v>
      </c>
      <c r="D543" s="10" t="s">
        <v>1355</v>
      </c>
      <c r="E543" s="10" t="s">
        <v>1392</v>
      </c>
      <c r="F543" s="10" t="s">
        <v>1407</v>
      </c>
      <c r="G543" s="10" t="s">
        <v>1408</v>
      </c>
      <c r="H543" s="10" t="s">
        <v>1326</v>
      </c>
      <c r="I543" s="11">
        <v>0.31</v>
      </c>
      <c r="J543" s="11">
        <v>0.29158944045117807</v>
      </c>
      <c r="K543" s="11">
        <v>9.0392726539865201E-2</v>
      </c>
      <c r="L543" s="11">
        <v>114.55444993539101</v>
      </c>
      <c r="M543" s="11">
        <v>0.33402867957853161</v>
      </c>
      <c r="N543" s="11">
        <v>0.10354889066934481</v>
      </c>
    </row>
    <row r="544" spans="1:14" x14ac:dyDescent="0.25">
      <c r="A544" s="10" t="s">
        <v>123</v>
      </c>
      <c r="B544" s="10" t="s">
        <v>12</v>
      </c>
      <c r="C544" s="10" t="s">
        <v>1342</v>
      </c>
      <c r="D544" s="10" t="s">
        <v>1355</v>
      </c>
      <c r="E544" s="10" t="s">
        <v>1409</v>
      </c>
      <c r="F544" s="10" t="s">
        <v>1410</v>
      </c>
      <c r="G544" s="10" t="s">
        <v>1411</v>
      </c>
      <c r="H544" s="10" t="s">
        <v>1326</v>
      </c>
      <c r="I544" s="11">
        <v>0.31</v>
      </c>
      <c r="J544" s="11">
        <v>0.1211231957250286</v>
      </c>
      <c r="K544" s="11">
        <v>3.7548190674758862E-2</v>
      </c>
      <c r="L544" s="11">
        <v>101.2542268572998</v>
      </c>
      <c r="M544" s="11">
        <v>0.12264235537623169</v>
      </c>
      <c r="N544" s="11">
        <v>3.8019130166631818E-2</v>
      </c>
    </row>
    <row r="545" spans="1:14" x14ac:dyDescent="0.25">
      <c r="A545" s="10" t="s">
        <v>124</v>
      </c>
      <c r="B545" s="10" t="s">
        <v>125</v>
      </c>
      <c r="C545" s="10" t="s">
        <v>1342</v>
      </c>
      <c r="D545" s="10" t="s">
        <v>1355</v>
      </c>
      <c r="E545" s="10" t="s">
        <v>1409</v>
      </c>
      <c r="F545" s="10" t="s">
        <v>1410</v>
      </c>
      <c r="G545" s="10" t="s">
        <v>1412</v>
      </c>
      <c r="H545" s="10" t="s">
        <v>1326</v>
      </c>
      <c r="I545" s="11">
        <v>0.31</v>
      </c>
      <c r="J545" s="11">
        <v>0.19305935162429799</v>
      </c>
      <c r="K545" s="11">
        <v>5.9848399003532393E-2</v>
      </c>
      <c r="L545" s="11">
        <v>103.324115002149</v>
      </c>
      <c r="M545" s="11">
        <v>0.19947686649469301</v>
      </c>
      <c r="N545" s="11">
        <v>6.1837828613354809E-2</v>
      </c>
    </row>
    <row r="546" spans="1:14" x14ac:dyDescent="0.25">
      <c r="A546" s="10" t="s">
        <v>126</v>
      </c>
      <c r="B546" s="10" t="s">
        <v>127</v>
      </c>
      <c r="C546" s="10" t="s">
        <v>1342</v>
      </c>
      <c r="D546" s="10" t="s">
        <v>1355</v>
      </c>
      <c r="E546" s="10" t="s">
        <v>1409</v>
      </c>
      <c r="F546" s="10" t="s">
        <v>1413</v>
      </c>
      <c r="G546" s="10" t="s">
        <v>1414</v>
      </c>
      <c r="H546" s="10" t="s">
        <v>1326</v>
      </c>
      <c r="I546" s="11">
        <v>0.31</v>
      </c>
      <c r="J546" s="11">
        <v>0.17883531332168559</v>
      </c>
      <c r="K546" s="11">
        <v>5.5438947129722541E-2</v>
      </c>
      <c r="L546" s="11">
        <v>145.40236672354939</v>
      </c>
      <c r="M546" s="11">
        <v>0.26003077810720587</v>
      </c>
      <c r="N546" s="11">
        <v>8.0609541213233826E-2</v>
      </c>
    </row>
    <row r="547" spans="1:14" x14ac:dyDescent="0.25">
      <c r="A547" s="10" t="s">
        <v>128</v>
      </c>
      <c r="B547" s="10" t="s">
        <v>129</v>
      </c>
      <c r="C547" s="10" t="s">
        <v>1342</v>
      </c>
      <c r="D547" s="10" t="s">
        <v>1355</v>
      </c>
      <c r="E547" s="10" t="s">
        <v>1409</v>
      </c>
      <c r="F547" s="10" t="s">
        <v>1415</v>
      </c>
      <c r="G547" s="10" t="s">
        <v>1416</v>
      </c>
      <c r="H547" s="10" t="s">
        <v>1326</v>
      </c>
      <c r="I547" s="11">
        <v>0.31</v>
      </c>
      <c r="J547" s="11">
        <v>0.44659279160277782</v>
      </c>
      <c r="K547" s="11">
        <v>0.1384437653968611</v>
      </c>
      <c r="L547" s="11">
        <v>137.5744600273334</v>
      </c>
      <c r="M547" s="11">
        <v>0.61439762156851596</v>
      </c>
      <c r="N547" s="11">
        <v>0.19046326268623989</v>
      </c>
    </row>
    <row r="548" spans="1:14" x14ac:dyDescent="0.25">
      <c r="A548" s="10" t="s">
        <v>130</v>
      </c>
      <c r="B548" s="10" t="s">
        <v>131</v>
      </c>
      <c r="C548" s="10" t="s">
        <v>1342</v>
      </c>
      <c r="D548" s="10" t="s">
        <v>1355</v>
      </c>
      <c r="E548" s="10" t="s">
        <v>1409</v>
      </c>
      <c r="F548" s="10" t="s">
        <v>1415</v>
      </c>
      <c r="G548" s="10" t="s">
        <v>1416</v>
      </c>
      <c r="H548" s="10" t="s">
        <v>1326</v>
      </c>
      <c r="I548" s="11">
        <v>0.31</v>
      </c>
      <c r="J548" s="11">
        <v>0.14146442299604309</v>
      </c>
      <c r="K548" s="11">
        <v>4.3853971128773372E-2</v>
      </c>
      <c r="L548" s="11">
        <v>123.59121799113829</v>
      </c>
      <c r="M548" s="11">
        <v>0.17483760340494561</v>
      </c>
      <c r="N548" s="11">
        <v>5.4199657055533132E-2</v>
      </c>
    </row>
    <row r="549" spans="1:14" x14ac:dyDescent="0.25">
      <c r="A549" s="10" t="s">
        <v>132</v>
      </c>
      <c r="B549" s="10" t="s">
        <v>133</v>
      </c>
      <c r="C549" s="10" t="s">
        <v>1342</v>
      </c>
      <c r="D549" s="10" t="s">
        <v>1355</v>
      </c>
      <c r="E549" s="10" t="s">
        <v>1417</v>
      </c>
      <c r="F549" s="10" t="s">
        <v>1418</v>
      </c>
      <c r="G549" s="10" t="s">
        <v>1419</v>
      </c>
      <c r="H549" s="10" t="s">
        <v>1326</v>
      </c>
      <c r="I549" s="11">
        <v>0.31</v>
      </c>
      <c r="J549" s="11">
        <v>2.316465510623698</v>
      </c>
      <c r="K549" s="11">
        <v>0.71810430829334637</v>
      </c>
      <c r="L549" s="11">
        <v>106.7500758657324</v>
      </c>
      <c r="M549" s="11">
        <v>2.4728286899943228</v>
      </c>
      <c r="N549" s="11">
        <v>0.76657689389824035</v>
      </c>
    </row>
    <row r="550" spans="1:14" x14ac:dyDescent="0.25">
      <c r="A550" s="10" t="s">
        <v>134</v>
      </c>
      <c r="B550" s="10" t="s">
        <v>135</v>
      </c>
      <c r="C550" s="10" t="s">
        <v>1342</v>
      </c>
      <c r="D550" s="10" t="s">
        <v>1355</v>
      </c>
      <c r="E550" s="10" t="s">
        <v>1417</v>
      </c>
      <c r="F550" s="10" t="s">
        <v>1418</v>
      </c>
      <c r="G550" s="10" t="s">
        <v>1420</v>
      </c>
      <c r="H550" s="10" t="s">
        <v>1326</v>
      </c>
      <c r="I550" s="11">
        <v>0.31</v>
      </c>
      <c r="J550" s="11">
        <v>1.58259564487723</v>
      </c>
      <c r="K550" s="11">
        <v>0.49060464991194119</v>
      </c>
      <c r="L550" s="11">
        <v>106.0534301652215</v>
      </c>
      <c r="M550" s="11">
        <v>1.6783969670377099</v>
      </c>
      <c r="N550" s="11">
        <v>0.52030305978169</v>
      </c>
    </row>
    <row r="551" spans="1:14" x14ac:dyDescent="0.25">
      <c r="A551" s="10" t="s">
        <v>136</v>
      </c>
      <c r="B551" s="10" t="s">
        <v>137</v>
      </c>
      <c r="C551" s="10" t="s">
        <v>1342</v>
      </c>
      <c r="D551" s="10" t="s">
        <v>1355</v>
      </c>
      <c r="E551" s="10" t="s">
        <v>1417</v>
      </c>
      <c r="F551" s="10" t="s">
        <v>1418</v>
      </c>
      <c r="G551" s="10" t="s">
        <v>1421</v>
      </c>
      <c r="H551" s="10" t="s">
        <v>1326</v>
      </c>
      <c r="I551" s="11">
        <v>0.31</v>
      </c>
      <c r="J551" s="11">
        <v>5.3661064972819257E-2</v>
      </c>
      <c r="K551" s="11">
        <v>1.663493014157397E-2</v>
      </c>
      <c r="L551" s="11">
        <v>115.3743905726049</v>
      </c>
      <c r="M551" s="11">
        <v>6.1911126687159791E-2</v>
      </c>
      <c r="N551" s="11">
        <v>1.9192449273019531E-2</v>
      </c>
    </row>
    <row r="552" spans="1:14" x14ac:dyDescent="0.25">
      <c r="A552" s="10" t="s">
        <v>138</v>
      </c>
      <c r="B552" s="10" t="s">
        <v>139</v>
      </c>
      <c r="C552" s="10" t="s">
        <v>1342</v>
      </c>
      <c r="D552" s="10" t="s">
        <v>1355</v>
      </c>
      <c r="E552" s="10" t="s">
        <v>1417</v>
      </c>
      <c r="F552" s="10" t="s">
        <v>1418</v>
      </c>
      <c r="G552" s="10" t="s">
        <v>1422</v>
      </c>
      <c r="H552" s="10" t="s">
        <v>1326</v>
      </c>
      <c r="I552" s="11">
        <v>0.31</v>
      </c>
      <c r="J552" s="11">
        <v>4.6718938470625367E-2</v>
      </c>
      <c r="K552" s="11">
        <v>1.448287092589387E-2</v>
      </c>
      <c r="L552" s="11">
        <v>114.1180631779598</v>
      </c>
      <c r="M552" s="11">
        <v>5.3314747719980432E-2</v>
      </c>
      <c r="N552" s="11">
        <v>1.6527571793193939E-2</v>
      </c>
    </row>
    <row r="553" spans="1:14" x14ac:dyDescent="0.25">
      <c r="A553" s="10" t="s">
        <v>140</v>
      </c>
      <c r="B553" s="10" t="s">
        <v>141</v>
      </c>
      <c r="C553" s="10" t="s">
        <v>1342</v>
      </c>
      <c r="D553" s="10" t="s">
        <v>1355</v>
      </c>
      <c r="E553" s="10" t="s">
        <v>1417</v>
      </c>
      <c r="F553" s="10" t="s">
        <v>1418</v>
      </c>
      <c r="G553" s="10" t="s">
        <v>1423</v>
      </c>
      <c r="H553" s="10" t="s">
        <v>1326</v>
      </c>
      <c r="I553" s="11">
        <v>0.31</v>
      </c>
      <c r="J553" s="11">
        <v>0.2011437256844803</v>
      </c>
      <c r="K553" s="11">
        <v>6.2354554962188898E-2</v>
      </c>
      <c r="L553" s="11">
        <v>104.7451032421541</v>
      </c>
      <c r="M553" s="11">
        <v>0.2106882031333242</v>
      </c>
      <c r="N553" s="11">
        <v>6.5313342971330499E-2</v>
      </c>
    </row>
    <row r="554" spans="1:14" x14ac:dyDescent="0.25">
      <c r="A554" s="10" t="s">
        <v>142</v>
      </c>
      <c r="B554" s="10" t="s">
        <v>143</v>
      </c>
      <c r="C554" s="10" t="s">
        <v>1342</v>
      </c>
      <c r="D554" s="10" t="s">
        <v>1355</v>
      </c>
      <c r="E554" s="10" t="s">
        <v>1417</v>
      </c>
      <c r="F554" s="10" t="s">
        <v>1424</v>
      </c>
      <c r="G554" s="10" t="s">
        <v>1425</v>
      </c>
      <c r="H554" s="10" t="s">
        <v>1326</v>
      </c>
      <c r="I554" s="11">
        <v>0.31</v>
      </c>
      <c r="J554" s="11">
        <v>0.22782346020439381</v>
      </c>
      <c r="K554" s="11">
        <v>7.0625272663362076E-2</v>
      </c>
      <c r="L554" s="11">
        <v>104.1409961750541</v>
      </c>
      <c r="M554" s="11">
        <v>0.2372576209773338</v>
      </c>
      <c r="N554" s="11">
        <v>7.3549862502973462E-2</v>
      </c>
    </row>
    <row r="555" spans="1:14" x14ac:dyDescent="0.25">
      <c r="A555" s="10" t="s">
        <v>144</v>
      </c>
      <c r="B555" s="10" t="s">
        <v>145</v>
      </c>
      <c r="C555" s="10" t="s">
        <v>1342</v>
      </c>
      <c r="D555" s="10" t="s">
        <v>1355</v>
      </c>
      <c r="E555" s="10" t="s">
        <v>1417</v>
      </c>
      <c r="F555" s="10" t="s">
        <v>1426</v>
      </c>
      <c r="G555" s="10" t="s">
        <v>1427</v>
      </c>
      <c r="H555" s="10" t="s">
        <v>1326</v>
      </c>
      <c r="I555" s="11">
        <v>0.31</v>
      </c>
      <c r="J555" s="11">
        <v>0.13882176715333941</v>
      </c>
      <c r="K555" s="11">
        <v>4.3034747817535218E-2</v>
      </c>
      <c r="L555" s="11">
        <v>125.64208302457649</v>
      </c>
      <c r="M555" s="11">
        <v>0.17441855994298289</v>
      </c>
      <c r="N555" s="11">
        <v>5.4069753582324707E-2</v>
      </c>
    </row>
    <row r="556" spans="1:14" x14ac:dyDescent="0.25">
      <c r="A556" s="10" t="s">
        <v>146</v>
      </c>
      <c r="B556" s="10" t="s">
        <v>13</v>
      </c>
      <c r="C556" s="10" t="s">
        <v>1342</v>
      </c>
      <c r="D556" s="10" t="s">
        <v>1355</v>
      </c>
      <c r="E556" s="10" t="s">
        <v>1417</v>
      </c>
      <c r="F556" s="10" t="s">
        <v>1428</v>
      </c>
      <c r="G556" s="10" t="s">
        <v>1429</v>
      </c>
      <c r="H556" s="10" t="s">
        <v>1326</v>
      </c>
      <c r="I556" s="11">
        <v>0.31</v>
      </c>
      <c r="J556" s="11">
        <v>4.3444817894892518E-2</v>
      </c>
      <c r="K556" s="11">
        <v>1.346789354741668E-2</v>
      </c>
      <c r="L556" s="11">
        <v>106.6623762157959</v>
      </c>
      <c r="M556" s="11">
        <v>4.63392751093177E-2</v>
      </c>
      <c r="N556" s="11">
        <v>1.436517528388849E-2</v>
      </c>
    </row>
    <row r="557" spans="1:14" x14ac:dyDescent="0.25">
      <c r="A557" s="10" t="s">
        <v>147</v>
      </c>
      <c r="B557" s="10" t="s">
        <v>148</v>
      </c>
      <c r="C557" s="10" t="s">
        <v>1342</v>
      </c>
      <c r="D557" s="10" t="s">
        <v>1355</v>
      </c>
      <c r="E557" s="10" t="s">
        <v>1417</v>
      </c>
      <c r="F557" s="10" t="s">
        <v>1430</v>
      </c>
      <c r="G557" s="10" t="s">
        <v>1431</v>
      </c>
      <c r="H557" s="10" t="s">
        <v>1326</v>
      </c>
      <c r="I557" s="11">
        <v>0.31</v>
      </c>
      <c r="J557" s="11">
        <v>6.7591492226808284E-2</v>
      </c>
      <c r="K557" s="11">
        <v>2.0953362590310571E-2</v>
      </c>
      <c r="L557" s="11">
        <v>111.0031885489291</v>
      </c>
      <c r="M557" s="11">
        <v>7.5028711559558758E-2</v>
      </c>
      <c r="N557" s="11">
        <v>2.3258900583463211E-2</v>
      </c>
    </row>
    <row r="558" spans="1:14" x14ac:dyDescent="0.25">
      <c r="A558" s="10" t="s">
        <v>149</v>
      </c>
      <c r="B558" s="10" t="s">
        <v>150</v>
      </c>
      <c r="C558" s="10" t="s">
        <v>1342</v>
      </c>
      <c r="D558" s="10" t="s">
        <v>1355</v>
      </c>
      <c r="E558" s="10" t="s">
        <v>1417</v>
      </c>
      <c r="F558" s="10" t="s">
        <v>1430</v>
      </c>
      <c r="G558" s="10" t="s">
        <v>1432</v>
      </c>
      <c r="H558" s="10" t="s">
        <v>1326</v>
      </c>
      <c r="I558" s="11">
        <v>0.31</v>
      </c>
      <c r="J558" s="11">
        <v>0.30646435426451918</v>
      </c>
      <c r="K558" s="11">
        <v>9.5003949822000944E-2</v>
      </c>
      <c r="L558" s="11">
        <v>107.7493608535859</v>
      </c>
      <c r="M558" s="11">
        <v>0.33021338296408848</v>
      </c>
      <c r="N558" s="11">
        <v>0.1023661487188674</v>
      </c>
    </row>
    <row r="559" spans="1:14" x14ac:dyDescent="0.25">
      <c r="A559" s="10" t="s">
        <v>151</v>
      </c>
      <c r="B559" s="10" t="s">
        <v>152</v>
      </c>
      <c r="C559" s="10" t="s">
        <v>1342</v>
      </c>
      <c r="D559" s="10" t="s">
        <v>1355</v>
      </c>
      <c r="E559" s="10" t="s">
        <v>1417</v>
      </c>
      <c r="F559" s="10" t="s">
        <v>1433</v>
      </c>
      <c r="G559" s="10" t="s">
        <v>1434</v>
      </c>
      <c r="H559" s="10" t="s">
        <v>1326</v>
      </c>
      <c r="I559" s="11">
        <v>0.31</v>
      </c>
      <c r="J559" s="11">
        <v>0.19920085263812021</v>
      </c>
      <c r="K559" s="11">
        <v>6.1752264317817267E-2</v>
      </c>
      <c r="L559" s="11">
        <v>139.30149562478809</v>
      </c>
      <c r="M559" s="11">
        <v>0.27748976702223171</v>
      </c>
      <c r="N559" s="11">
        <v>8.6021827776891838E-2</v>
      </c>
    </row>
    <row r="560" spans="1:14" x14ac:dyDescent="0.25">
      <c r="A560" s="10" t="s">
        <v>153</v>
      </c>
      <c r="B560" s="10" t="s">
        <v>154</v>
      </c>
      <c r="C560" s="10" t="s">
        <v>1342</v>
      </c>
      <c r="D560" s="10" t="s">
        <v>1355</v>
      </c>
      <c r="E560" s="10" t="s">
        <v>1435</v>
      </c>
      <c r="F560" s="10" t="s">
        <v>1436</v>
      </c>
      <c r="G560" s="10" t="s">
        <v>1437</v>
      </c>
      <c r="H560" s="10" t="s">
        <v>1326</v>
      </c>
      <c r="I560" s="11">
        <v>0.31</v>
      </c>
      <c r="J560" s="11">
        <v>2.532928903400045E-2</v>
      </c>
      <c r="K560" s="11">
        <v>7.8520796005401398E-3</v>
      </c>
      <c r="L560" s="11">
        <v>118.23866308788141</v>
      </c>
      <c r="M560" s="11">
        <v>2.9949012723467481E-2</v>
      </c>
      <c r="N560" s="11">
        <v>9.2841939442749183E-3</v>
      </c>
    </row>
    <row r="561" spans="1:14" x14ac:dyDescent="0.25">
      <c r="A561" s="10" t="s">
        <v>155</v>
      </c>
      <c r="B561" s="10" t="s">
        <v>156</v>
      </c>
      <c r="C561" s="10" t="s">
        <v>1342</v>
      </c>
      <c r="D561" s="10" t="s">
        <v>1355</v>
      </c>
      <c r="E561" s="10" t="s">
        <v>1435</v>
      </c>
      <c r="F561" s="10" t="s">
        <v>1436</v>
      </c>
      <c r="G561" s="10" t="s">
        <v>1438</v>
      </c>
      <c r="H561" s="10" t="s">
        <v>1326</v>
      </c>
      <c r="I561" s="11">
        <v>0.31</v>
      </c>
      <c r="J561" s="11">
        <v>1.6304645889891011E-2</v>
      </c>
      <c r="K561" s="11">
        <v>5.0544402258662141E-3</v>
      </c>
      <c r="L561" s="11">
        <v>129.00189211995431</v>
      </c>
      <c r="M561" s="11">
        <v>2.1033301701417779E-2</v>
      </c>
      <c r="N561" s="11">
        <v>6.5203235274395102E-3</v>
      </c>
    </row>
    <row r="562" spans="1:14" x14ac:dyDescent="0.25">
      <c r="A562" s="10" t="s">
        <v>157</v>
      </c>
      <c r="B562" s="10" t="s">
        <v>158</v>
      </c>
      <c r="C562" s="10" t="s">
        <v>1342</v>
      </c>
      <c r="D562" s="10" t="s">
        <v>1355</v>
      </c>
      <c r="E562" s="10" t="s">
        <v>1435</v>
      </c>
      <c r="F562" s="10" t="s">
        <v>1439</v>
      </c>
      <c r="G562" s="10" t="s">
        <v>1440</v>
      </c>
      <c r="H562" s="10" t="s">
        <v>1326</v>
      </c>
      <c r="I562" s="11">
        <v>0.31</v>
      </c>
      <c r="J562" s="11">
        <v>0.26265778934639461</v>
      </c>
      <c r="K562" s="11">
        <v>8.1423914697382305E-2</v>
      </c>
      <c r="L562" s="11">
        <v>125.5916111746146</v>
      </c>
      <c r="M562" s="11">
        <v>0.32987614951576211</v>
      </c>
      <c r="N562" s="11">
        <v>0.10226160634988619</v>
      </c>
    </row>
    <row r="563" spans="1:14" x14ac:dyDescent="0.25">
      <c r="A563" s="10" t="s">
        <v>159</v>
      </c>
      <c r="B563" s="10" t="s">
        <v>160</v>
      </c>
      <c r="C563" s="10" t="s">
        <v>1342</v>
      </c>
      <c r="D563" s="10" t="s">
        <v>1355</v>
      </c>
      <c r="E563" s="10" t="s">
        <v>1435</v>
      </c>
      <c r="F563" s="10" t="s">
        <v>1439</v>
      </c>
      <c r="G563" s="10" t="s">
        <v>1441</v>
      </c>
      <c r="H563" s="10" t="s">
        <v>1326</v>
      </c>
      <c r="I563" s="11">
        <v>0.31</v>
      </c>
      <c r="J563" s="11">
        <v>0.15122680384661599</v>
      </c>
      <c r="K563" s="11">
        <v>4.6880309192450967E-2</v>
      </c>
      <c r="L563" s="11">
        <v>114.97666632325669</v>
      </c>
      <c r="M563" s="11">
        <v>0.17387553765004971</v>
      </c>
      <c r="N563" s="11">
        <v>5.3901416671515399E-2</v>
      </c>
    </row>
    <row r="564" spans="1:14" x14ac:dyDescent="0.25">
      <c r="A564" s="10" t="s">
        <v>161</v>
      </c>
      <c r="B564" s="10" t="s">
        <v>162</v>
      </c>
      <c r="C564" s="10" t="s">
        <v>1342</v>
      </c>
      <c r="D564" s="10" t="s">
        <v>1355</v>
      </c>
      <c r="E564" s="10" t="s">
        <v>1435</v>
      </c>
      <c r="F564" s="10" t="s">
        <v>1439</v>
      </c>
      <c r="G564" s="10" t="s">
        <v>1442</v>
      </c>
      <c r="H564" s="10" t="s">
        <v>1326</v>
      </c>
      <c r="I564" s="11">
        <v>0.31</v>
      </c>
      <c r="J564" s="11">
        <v>4.2369021679887257E-2</v>
      </c>
      <c r="K564" s="11">
        <v>1.313439672076505E-2</v>
      </c>
      <c r="L564" s="11">
        <v>134.53754285089411</v>
      </c>
      <c r="M564" s="11">
        <v>5.7002240698082962E-2</v>
      </c>
      <c r="N564" s="11">
        <v>1.7670694616405719E-2</v>
      </c>
    </row>
    <row r="565" spans="1:14" x14ac:dyDescent="0.25">
      <c r="A565" s="10" t="s">
        <v>163</v>
      </c>
      <c r="B565" s="10" t="s">
        <v>164</v>
      </c>
      <c r="C565" s="10" t="s">
        <v>1342</v>
      </c>
      <c r="D565" s="10" t="s">
        <v>1355</v>
      </c>
      <c r="E565" s="10" t="s">
        <v>1435</v>
      </c>
      <c r="F565" s="10" t="s">
        <v>1439</v>
      </c>
      <c r="G565" s="10" t="s">
        <v>1443</v>
      </c>
      <c r="H565" s="10" t="s">
        <v>1326</v>
      </c>
      <c r="I565" s="11">
        <v>0.31</v>
      </c>
      <c r="J565" s="11">
        <v>0.4056918288522624</v>
      </c>
      <c r="K565" s="11">
        <v>0.12576446694420129</v>
      </c>
      <c r="L565" s="11">
        <v>146.12066931136059</v>
      </c>
      <c r="M565" s="11">
        <v>0.59279961566042549</v>
      </c>
      <c r="N565" s="11">
        <v>0.18376788085473189</v>
      </c>
    </row>
    <row r="566" spans="1:14" x14ac:dyDescent="0.25">
      <c r="A566" s="10" t="s">
        <v>165</v>
      </c>
      <c r="B566" s="10" t="s">
        <v>166</v>
      </c>
      <c r="C566" s="10" t="s">
        <v>1342</v>
      </c>
      <c r="D566" s="10" t="s">
        <v>1355</v>
      </c>
      <c r="E566" s="10" t="s">
        <v>1435</v>
      </c>
      <c r="F566" s="10" t="s">
        <v>1439</v>
      </c>
      <c r="G566" s="10" t="s">
        <v>1443</v>
      </c>
      <c r="H566" s="10" t="s">
        <v>1326</v>
      </c>
      <c r="I566" s="11">
        <v>0.31</v>
      </c>
      <c r="J566" s="11">
        <v>0.95370508700320722</v>
      </c>
      <c r="K566" s="11">
        <v>0.29564857697099423</v>
      </c>
      <c r="L566" s="11">
        <v>114.52426766349571</v>
      </c>
      <c r="M566" s="11">
        <v>1.092223766559927</v>
      </c>
      <c r="N566" s="11">
        <v>0.33858936763357739</v>
      </c>
    </row>
    <row r="567" spans="1:14" x14ac:dyDescent="0.25">
      <c r="A567" s="10" t="s">
        <v>167</v>
      </c>
      <c r="B567" s="10" t="s">
        <v>168</v>
      </c>
      <c r="C567" s="10" t="s">
        <v>1342</v>
      </c>
      <c r="D567" s="10" t="s">
        <v>1355</v>
      </c>
      <c r="E567" s="10" t="s">
        <v>1435</v>
      </c>
      <c r="F567" s="10" t="s">
        <v>1444</v>
      </c>
      <c r="G567" s="10" t="s">
        <v>1445</v>
      </c>
      <c r="H567" s="10" t="s">
        <v>1326</v>
      </c>
      <c r="I567" s="11">
        <v>0.31</v>
      </c>
      <c r="J567" s="11">
        <v>4.8619310813529798E-2</v>
      </c>
      <c r="K567" s="11">
        <v>1.507198635219424E-2</v>
      </c>
      <c r="L567" s="11">
        <v>129.89229970944979</v>
      </c>
      <c r="M567" s="11">
        <v>6.3152740918579073E-2</v>
      </c>
      <c r="N567" s="11">
        <v>1.957734968475951E-2</v>
      </c>
    </row>
    <row r="568" spans="1:14" x14ac:dyDescent="0.25">
      <c r="A568" s="10" t="s">
        <v>169</v>
      </c>
      <c r="B568" s="10" t="s">
        <v>170</v>
      </c>
      <c r="C568" s="10" t="s">
        <v>1342</v>
      </c>
      <c r="D568" s="10" t="s">
        <v>1355</v>
      </c>
      <c r="E568" s="10" t="s">
        <v>1435</v>
      </c>
      <c r="F568" s="10" t="s">
        <v>1444</v>
      </c>
      <c r="G568" s="10" t="s">
        <v>1446</v>
      </c>
      <c r="H568" s="10" t="s">
        <v>1326</v>
      </c>
      <c r="I568" s="11">
        <v>0.31</v>
      </c>
      <c r="J568" s="11">
        <v>1.4930630587094E-2</v>
      </c>
      <c r="K568" s="11">
        <v>4.6284954819991392E-3</v>
      </c>
      <c r="L568" s="11">
        <v>123.1052954193234</v>
      </c>
      <c r="M568" s="11">
        <v>1.8380396892209931E-2</v>
      </c>
      <c r="N568" s="11">
        <v>5.6979230365850784E-3</v>
      </c>
    </row>
    <row r="569" spans="1:14" x14ac:dyDescent="0.25">
      <c r="A569" s="10" t="s">
        <v>171</v>
      </c>
      <c r="B569" s="10" t="s">
        <v>172</v>
      </c>
      <c r="C569" s="10" t="s">
        <v>1342</v>
      </c>
      <c r="D569" s="10" t="s">
        <v>1355</v>
      </c>
      <c r="E569" s="10" t="s">
        <v>1435</v>
      </c>
      <c r="F569" s="10" t="s">
        <v>1444</v>
      </c>
      <c r="G569" s="10" t="s">
        <v>1447</v>
      </c>
      <c r="H569" s="10" t="s">
        <v>1326</v>
      </c>
      <c r="I569" s="11">
        <v>0.31</v>
      </c>
      <c r="J569" s="11">
        <v>0.14923056911998739</v>
      </c>
      <c r="K569" s="11">
        <v>4.6261476427196087E-2</v>
      </c>
      <c r="L569" s="11">
        <v>103.23693894498651</v>
      </c>
      <c r="M569" s="11">
        <v>0.15406107152965731</v>
      </c>
      <c r="N569" s="11">
        <v>4.7758932174193761E-2</v>
      </c>
    </row>
    <row r="570" spans="1:14" x14ac:dyDescent="0.25">
      <c r="A570" s="10" t="s">
        <v>173</v>
      </c>
      <c r="B570" s="10" t="s">
        <v>174</v>
      </c>
      <c r="C570" s="10" t="s">
        <v>1342</v>
      </c>
      <c r="D570" s="10" t="s">
        <v>1355</v>
      </c>
      <c r="E570" s="10" t="s">
        <v>1435</v>
      </c>
      <c r="F570" s="10" t="s">
        <v>1448</v>
      </c>
      <c r="G570" s="10" t="s">
        <v>1449</v>
      </c>
      <c r="H570" s="10" t="s">
        <v>1326</v>
      </c>
      <c r="I570" s="11">
        <v>0.31</v>
      </c>
      <c r="J570" s="11">
        <v>2.6612473409587651</v>
      </c>
      <c r="K570" s="11">
        <v>0.82498667569721718</v>
      </c>
      <c r="L570" s="11">
        <v>134.14200931961511</v>
      </c>
      <c r="M570" s="11">
        <v>3.5698506561269161</v>
      </c>
      <c r="N570" s="11">
        <v>1.106653703399344</v>
      </c>
    </row>
    <row r="571" spans="1:14" x14ac:dyDescent="0.25">
      <c r="A571" s="10" t="s">
        <v>175</v>
      </c>
      <c r="B571" s="10" t="s">
        <v>176</v>
      </c>
      <c r="C571" s="10" t="s">
        <v>1342</v>
      </c>
      <c r="D571" s="10" t="s">
        <v>1355</v>
      </c>
      <c r="E571" s="10" t="s">
        <v>1435</v>
      </c>
      <c r="F571" s="10" t="s">
        <v>1448</v>
      </c>
      <c r="G571" s="10" t="s">
        <v>1450</v>
      </c>
      <c r="H571" s="10" t="s">
        <v>1326</v>
      </c>
      <c r="I571" s="11">
        <v>0.31</v>
      </c>
      <c r="J571" s="11">
        <v>1.444481294586975E-2</v>
      </c>
      <c r="K571" s="11">
        <v>4.477892013219624E-3</v>
      </c>
      <c r="L571" s="11">
        <v>117.0935057238577</v>
      </c>
      <c r="M571" s="11">
        <v>1.6913937873572541E-2</v>
      </c>
      <c r="N571" s="11">
        <v>5.2433207408074884E-3</v>
      </c>
    </row>
    <row r="572" spans="1:14" x14ac:dyDescent="0.25">
      <c r="A572" s="10" t="s">
        <v>177</v>
      </c>
      <c r="B572" s="10" t="s">
        <v>178</v>
      </c>
      <c r="C572" s="10" t="s">
        <v>1342</v>
      </c>
      <c r="D572" s="10" t="s">
        <v>1355</v>
      </c>
      <c r="E572" s="10" t="s">
        <v>1435</v>
      </c>
      <c r="F572" s="10" t="s">
        <v>1448</v>
      </c>
      <c r="G572" s="10" t="s">
        <v>1451</v>
      </c>
      <c r="H572" s="10" t="s">
        <v>1326</v>
      </c>
      <c r="I572" s="11">
        <v>0.31</v>
      </c>
      <c r="J572" s="11">
        <v>0.71180306036500518</v>
      </c>
      <c r="K572" s="11">
        <v>0.22065894871315159</v>
      </c>
      <c r="L572" s="11">
        <v>102.23725934711629</v>
      </c>
      <c r="M572" s="11">
        <v>0.7277279408660815</v>
      </c>
      <c r="N572" s="11">
        <v>0.2255956616684853</v>
      </c>
    </row>
    <row r="573" spans="1:14" x14ac:dyDescent="0.25">
      <c r="A573" s="10" t="s">
        <v>179</v>
      </c>
      <c r="B573" s="10" t="s">
        <v>180</v>
      </c>
      <c r="C573" s="10" t="s">
        <v>1342</v>
      </c>
      <c r="D573" s="10" t="s">
        <v>1355</v>
      </c>
      <c r="E573" s="10" t="s">
        <v>1435</v>
      </c>
      <c r="F573" s="10" t="s">
        <v>1448</v>
      </c>
      <c r="G573" s="10" t="s">
        <v>1451</v>
      </c>
      <c r="H573" s="10" t="s">
        <v>1326</v>
      </c>
      <c r="I573" s="11">
        <v>0.31</v>
      </c>
      <c r="J573" s="11">
        <v>2.536010411367658E-2</v>
      </c>
      <c r="K573" s="11">
        <v>7.8616322752397393E-3</v>
      </c>
      <c r="L573" s="11">
        <v>120.0456852000133</v>
      </c>
      <c r="M573" s="11">
        <v>3.04437107506998E-2</v>
      </c>
      <c r="N573" s="11">
        <v>9.4375503327169385E-3</v>
      </c>
    </row>
    <row r="574" spans="1:14" x14ac:dyDescent="0.25">
      <c r="A574" s="10" t="s">
        <v>181</v>
      </c>
      <c r="B574" s="10" t="s">
        <v>182</v>
      </c>
      <c r="C574" s="10" t="s">
        <v>1342</v>
      </c>
      <c r="D574" s="10" t="s">
        <v>1355</v>
      </c>
      <c r="E574" s="10" t="s">
        <v>1435</v>
      </c>
      <c r="F574" s="10" t="s">
        <v>1452</v>
      </c>
      <c r="G574" s="10" t="s">
        <v>1453</v>
      </c>
      <c r="H574" s="10" t="s">
        <v>1326</v>
      </c>
      <c r="I574" s="11">
        <v>0.31</v>
      </c>
      <c r="J574" s="11">
        <v>1.853726865741959E-2</v>
      </c>
      <c r="K574" s="11">
        <v>5.7465532838000717E-3</v>
      </c>
      <c r="L574" s="11">
        <v>117.8045668030035</v>
      </c>
      <c r="M574" s="11">
        <v>2.1837749038982082E-2</v>
      </c>
      <c r="N574" s="11">
        <v>6.7697022020844454E-3</v>
      </c>
    </row>
    <row r="575" spans="1:14" x14ac:dyDescent="0.25">
      <c r="A575" s="10" t="s">
        <v>183</v>
      </c>
      <c r="B575" s="10" t="s">
        <v>184</v>
      </c>
      <c r="C575" s="10" t="s">
        <v>1342</v>
      </c>
      <c r="D575" s="10" t="s">
        <v>1355</v>
      </c>
      <c r="E575" s="10" t="s">
        <v>1435</v>
      </c>
      <c r="F575" s="10" t="s">
        <v>1454</v>
      </c>
      <c r="G575" s="10" t="s">
        <v>1455</v>
      </c>
      <c r="H575" s="10" t="s">
        <v>1326</v>
      </c>
      <c r="I575" s="11">
        <v>0.31</v>
      </c>
      <c r="J575" s="11">
        <v>1.231844108401401E-2</v>
      </c>
      <c r="K575" s="11">
        <v>3.8187167360443429E-3</v>
      </c>
      <c r="L575" s="11">
        <v>110.6604814709728</v>
      </c>
      <c r="M575" s="11">
        <v>1.363164621328802E-2</v>
      </c>
      <c r="N575" s="11">
        <v>4.2258103261192869E-3</v>
      </c>
    </row>
    <row r="576" spans="1:14" x14ac:dyDescent="0.25">
      <c r="A576" s="10" t="s">
        <v>185</v>
      </c>
      <c r="B576" s="10" t="s">
        <v>186</v>
      </c>
      <c r="C576" s="10" t="s">
        <v>1342</v>
      </c>
      <c r="D576" s="10" t="s">
        <v>1355</v>
      </c>
      <c r="E576" s="10" t="s">
        <v>1435</v>
      </c>
      <c r="F576" s="10" t="s">
        <v>1454</v>
      </c>
      <c r="G576" s="10" t="s">
        <v>1456</v>
      </c>
      <c r="H576" s="10" t="s">
        <v>1326</v>
      </c>
      <c r="I576" s="11">
        <v>0.31</v>
      </c>
      <c r="J576" s="11">
        <v>5.2381396566329348E-2</v>
      </c>
      <c r="K576" s="11">
        <v>1.6238232935562098E-2</v>
      </c>
      <c r="L576" s="11">
        <v>125.6234452640111</v>
      </c>
      <c r="M576" s="11">
        <v>6.5803315044027338E-2</v>
      </c>
      <c r="N576" s="11">
        <v>2.039902766364848E-2</v>
      </c>
    </row>
    <row r="577" spans="1:14" x14ac:dyDescent="0.25">
      <c r="A577" s="10" t="s">
        <v>187</v>
      </c>
      <c r="B577" s="10" t="s">
        <v>188</v>
      </c>
      <c r="C577" s="10" t="s">
        <v>1342</v>
      </c>
      <c r="D577" s="10" t="s">
        <v>1355</v>
      </c>
      <c r="E577" s="10" t="s">
        <v>1435</v>
      </c>
      <c r="F577" s="10" t="s">
        <v>1454</v>
      </c>
      <c r="G577" s="10" t="s">
        <v>1456</v>
      </c>
      <c r="H577" s="10" t="s">
        <v>1326</v>
      </c>
      <c r="I577" s="11">
        <v>0.31</v>
      </c>
      <c r="J577" s="11">
        <v>0.25144282932369322</v>
      </c>
      <c r="K577" s="11">
        <v>7.7947277090344894E-2</v>
      </c>
      <c r="L577" s="11">
        <v>126.0862481638212</v>
      </c>
      <c r="M577" s="11">
        <v>0.31703482977120517</v>
      </c>
      <c r="N577" s="11">
        <v>9.828079722907361E-2</v>
      </c>
    </row>
    <row r="578" spans="1:14" x14ac:dyDescent="0.25">
      <c r="A578" s="10" t="s">
        <v>189</v>
      </c>
      <c r="B578" s="10" t="s">
        <v>190</v>
      </c>
      <c r="C578" s="10" t="s">
        <v>1342</v>
      </c>
      <c r="D578" s="10" t="s">
        <v>1355</v>
      </c>
      <c r="E578" s="10" t="s">
        <v>1457</v>
      </c>
      <c r="F578" s="10" t="s">
        <v>1458</v>
      </c>
      <c r="G578" s="10" t="s">
        <v>1459</v>
      </c>
      <c r="H578" s="10" t="s">
        <v>1326</v>
      </c>
      <c r="I578" s="11">
        <v>0.31</v>
      </c>
      <c r="J578" s="11">
        <v>0.22960917694116281</v>
      </c>
      <c r="K578" s="11">
        <v>7.1178844851760487E-2</v>
      </c>
      <c r="L578" s="11">
        <v>111.1516115143998</v>
      </c>
      <c r="M578" s="11">
        <v>0.25521430035505221</v>
      </c>
      <c r="N578" s="11">
        <v>7.9116433110066206E-2</v>
      </c>
    </row>
    <row r="579" spans="1:14" x14ac:dyDescent="0.25">
      <c r="A579" s="10" t="s">
        <v>191</v>
      </c>
      <c r="B579" s="10" t="s">
        <v>192</v>
      </c>
      <c r="C579" s="10" t="s">
        <v>1342</v>
      </c>
      <c r="D579" s="10" t="s">
        <v>1355</v>
      </c>
      <c r="E579" s="10" t="s">
        <v>1457</v>
      </c>
      <c r="F579" s="10" t="s">
        <v>1460</v>
      </c>
      <c r="G579" s="10" t="s">
        <v>1461</v>
      </c>
      <c r="H579" s="10" t="s">
        <v>1326</v>
      </c>
      <c r="I579" s="11">
        <v>0.31</v>
      </c>
      <c r="J579" s="11">
        <v>0.23392732674679231</v>
      </c>
      <c r="K579" s="11">
        <v>7.2517471291505625E-2</v>
      </c>
      <c r="L579" s="11">
        <v>109.1195949990192</v>
      </c>
      <c r="M579" s="11">
        <v>0.25526055153813221</v>
      </c>
      <c r="N579" s="11">
        <v>7.9130770976820974E-2</v>
      </c>
    </row>
    <row r="580" spans="1:14" x14ac:dyDescent="0.25">
      <c r="A580" s="10" t="s">
        <v>193</v>
      </c>
      <c r="B580" s="10" t="s">
        <v>194</v>
      </c>
      <c r="C580" s="10" t="s">
        <v>1342</v>
      </c>
      <c r="D580" s="10" t="s">
        <v>1355</v>
      </c>
      <c r="E580" s="10" t="s">
        <v>1457</v>
      </c>
      <c r="F580" s="10" t="s">
        <v>1462</v>
      </c>
      <c r="G580" s="10" t="s">
        <v>1463</v>
      </c>
      <c r="H580" s="10" t="s">
        <v>1326</v>
      </c>
      <c r="I580" s="11">
        <v>0.31</v>
      </c>
      <c r="J580" s="11">
        <v>2.290399320534791E-2</v>
      </c>
      <c r="K580" s="11">
        <v>7.1002378936578514E-3</v>
      </c>
      <c r="L580" s="11">
        <v>107.401724883425</v>
      </c>
      <c r="M580" s="11">
        <v>2.4599283769726109E-2</v>
      </c>
      <c r="N580" s="11">
        <v>7.6257779686150929E-3</v>
      </c>
    </row>
    <row r="581" spans="1:14" x14ac:dyDescent="0.25">
      <c r="A581" s="10" t="s">
        <v>195</v>
      </c>
      <c r="B581" s="10" t="s">
        <v>196</v>
      </c>
      <c r="C581" s="10" t="s">
        <v>1342</v>
      </c>
      <c r="D581" s="10" t="s">
        <v>1355</v>
      </c>
      <c r="E581" s="10" t="s">
        <v>1457</v>
      </c>
      <c r="F581" s="10" t="s">
        <v>1464</v>
      </c>
      <c r="G581" s="10" t="s">
        <v>1465</v>
      </c>
      <c r="H581" s="10" t="s">
        <v>1326</v>
      </c>
      <c r="I581" s="11">
        <v>0.31</v>
      </c>
      <c r="J581" s="11">
        <v>1.940209084019923E-2</v>
      </c>
      <c r="K581" s="11">
        <v>6.0146481604617611E-3</v>
      </c>
      <c r="L581" s="11">
        <v>123.7000897460311</v>
      </c>
      <c r="M581" s="11">
        <v>2.4000403781932932E-2</v>
      </c>
      <c r="N581" s="11">
        <v>7.4401251723992083E-3</v>
      </c>
    </row>
    <row r="582" spans="1:14" x14ac:dyDescent="0.25">
      <c r="A582" s="10" t="s">
        <v>197</v>
      </c>
      <c r="B582" s="10" t="s">
        <v>198</v>
      </c>
      <c r="C582" s="10" t="s">
        <v>1342</v>
      </c>
      <c r="D582" s="10" t="s">
        <v>1355</v>
      </c>
      <c r="E582" s="10" t="s">
        <v>1466</v>
      </c>
      <c r="F582" s="10" t="s">
        <v>1467</v>
      </c>
      <c r="G582" s="10" t="s">
        <v>1468</v>
      </c>
      <c r="H582" s="10" t="s">
        <v>1326</v>
      </c>
      <c r="I582" s="11">
        <v>0.31</v>
      </c>
      <c r="J582" s="11">
        <v>0.1448748318321216</v>
      </c>
      <c r="K582" s="11">
        <v>4.4911197867957678E-2</v>
      </c>
      <c r="L582" s="11">
        <v>120.7050459353101</v>
      </c>
      <c r="M582" s="11">
        <v>0.17487123231166571</v>
      </c>
      <c r="N582" s="11">
        <v>5.4210082016616347E-2</v>
      </c>
    </row>
    <row r="583" spans="1:14" x14ac:dyDescent="0.25">
      <c r="A583" s="10" t="s">
        <v>199</v>
      </c>
      <c r="B583" s="10" t="s">
        <v>200</v>
      </c>
      <c r="C583" s="10" t="s">
        <v>1342</v>
      </c>
      <c r="D583" s="10" t="s">
        <v>1355</v>
      </c>
      <c r="E583" s="10" t="s">
        <v>1466</v>
      </c>
      <c r="F583" s="10" t="s">
        <v>1469</v>
      </c>
      <c r="G583" s="10" t="s">
        <v>1470</v>
      </c>
      <c r="H583" s="10" t="s">
        <v>1326</v>
      </c>
      <c r="I583" s="11">
        <v>0.31</v>
      </c>
      <c r="J583" s="11">
        <v>1.104264673035396</v>
      </c>
      <c r="K583" s="11">
        <v>0.34232204864097288</v>
      </c>
      <c r="L583" s="11">
        <v>100.76856145439611</v>
      </c>
      <c r="M583" s="11">
        <v>1.112751625666859</v>
      </c>
      <c r="N583" s="11">
        <v>0.34495300395672651</v>
      </c>
    </row>
    <row r="584" spans="1:14" x14ac:dyDescent="0.25">
      <c r="A584" s="10" t="s">
        <v>201</v>
      </c>
      <c r="B584" s="10" t="s">
        <v>202</v>
      </c>
      <c r="C584" s="10" t="s">
        <v>1342</v>
      </c>
      <c r="D584" s="10" t="s">
        <v>1355</v>
      </c>
      <c r="E584" s="10" t="s">
        <v>1466</v>
      </c>
      <c r="F584" s="10" t="s">
        <v>1469</v>
      </c>
      <c r="G584" s="10" t="s">
        <v>1471</v>
      </c>
      <c r="H584" s="10" t="s">
        <v>1326</v>
      </c>
      <c r="I584" s="11">
        <v>0.31</v>
      </c>
      <c r="J584" s="11">
        <v>5.2182850340738197E-2</v>
      </c>
      <c r="K584" s="11">
        <v>1.6176683605628839E-2</v>
      </c>
      <c r="L584" s="11">
        <v>106.56008800052621</v>
      </c>
      <c r="M584" s="11">
        <v>5.5606091244273508E-2</v>
      </c>
      <c r="N584" s="11">
        <v>1.723788828572478E-2</v>
      </c>
    </row>
    <row r="585" spans="1:14" x14ac:dyDescent="0.25">
      <c r="A585" s="10" t="s">
        <v>203</v>
      </c>
      <c r="B585" s="10" t="s">
        <v>204</v>
      </c>
      <c r="C585" s="10" t="s">
        <v>1342</v>
      </c>
      <c r="D585" s="10" t="s">
        <v>1355</v>
      </c>
      <c r="E585" s="10" t="s">
        <v>1466</v>
      </c>
      <c r="F585" s="10" t="s">
        <v>1472</v>
      </c>
      <c r="G585" s="10" t="s">
        <v>1473</v>
      </c>
      <c r="H585" s="10" t="s">
        <v>1326</v>
      </c>
      <c r="I585" s="11">
        <v>0.31</v>
      </c>
      <c r="J585" s="11">
        <v>0.79203385746266441</v>
      </c>
      <c r="K585" s="11">
        <v>0.24553049581342601</v>
      </c>
      <c r="L585" s="11">
        <v>106.555680005594</v>
      </c>
      <c r="M585" s="11">
        <v>0.84395706269387949</v>
      </c>
      <c r="N585" s="11">
        <v>0.26162668943510259</v>
      </c>
    </row>
    <row r="586" spans="1:14" x14ac:dyDescent="0.25">
      <c r="A586" s="10" t="s">
        <v>205</v>
      </c>
      <c r="B586" s="10" t="s">
        <v>206</v>
      </c>
      <c r="C586" s="10" t="s">
        <v>1342</v>
      </c>
      <c r="D586" s="10" t="s">
        <v>1355</v>
      </c>
      <c r="E586" s="10" t="s">
        <v>1466</v>
      </c>
      <c r="F586" s="10" t="s">
        <v>1472</v>
      </c>
      <c r="G586" s="10" t="s">
        <v>1474</v>
      </c>
      <c r="H586" s="10" t="s">
        <v>1326</v>
      </c>
      <c r="I586" s="11">
        <v>0.31</v>
      </c>
      <c r="J586" s="11">
        <v>2.5272582836227589E-2</v>
      </c>
      <c r="K586" s="11">
        <v>7.8345006792305532E-3</v>
      </c>
      <c r="L586" s="11">
        <v>114.959475219507</v>
      </c>
      <c r="M586" s="11">
        <v>2.9053228602942439E-2</v>
      </c>
      <c r="N586" s="11">
        <v>9.0065008669121573E-3</v>
      </c>
    </row>
    <row r="587" spans="1:14" x14ac:dyDescent="0.25">
      <c r="A587" s="10" t="s">
        <v>207</v>
      </c>
      <c r="B587" s="10" t="s">
        <v>208</v>
      </c>
      <c r="C587" s="10" t="s">
        <v>1342</v>
      </c>
      <c r="D587" s="10" t="s">
        <v>1355</v>
      </c>
      <c r="E587" s="10" t="s">
        <v>1466</v>
      </c>
      <c r="F587" s="10" t="s">
        <v>1472</v>
      </c>
      <c r="G587" s="10" t="s">
        <v>1474</v>
      </c>
      <c r="H587" s="10" t="s">
        <v>1326</v>
      </c>
      <c r="I587" s="11">
        <v>0.31</v>
      </c>
      <c r="J587" s="11">
        <v>0.20207974188773409</v>
      </c>
      <c r="K587" s="11">
        <v>6.2644719985197578E-2</v>
      </c>
      <c r="L587" s="11">
        <v>112.0670064337469</v>
      </c>
      <c r="M587" s="11">
        <v>0.22646471734262599</v>
      </c>
      <c r="N587" s="11">
        <v>7.0204062376214085E-2</v>
      </c>
    </row>
    <row r="588" spans="1:14" x14ac:dyDescent="0.25">
      <c r="A588" s="10" t="s">
        <v>209</v>
      </c>
      <c r="B588" s="10" t="s">
        <v>210</v>
      </c>
      <c r="C588" s="10" t="s">
        <v>1342</v>
      </c>
      <c r="D588" s="10" t="s">
        <v>1355</v>
      </c>
      <c r="E588" s="10" t="s">
        <v>1466</v>
      </c>
      <c r="F588" s="10" t="s">
        <v>1472</v>
      </c>
      <c r="G588" s="10" t="s">
        <v>1474</v>
      </c>
      <c r="H588" s="10" t="s">
        <v>1326</v>
      </c>
      <c r="I588" s="11">
        <v>0.31</v>
      </c>
      <c r="J588" s="11">
        <v>0.12138948445168619</v>
      </c>
      <c r="K588" s="11">
        <v>3.7630740180022722E-2</v>
      </c>
      <c r="L588" s="11">
        <v>115.7893115573132</v>
      </c>
      <c r="M588" s="11">
        <v>0.14055604834957919</v>
      </c>
      <c r="N588" s="11">
        <v>4.3572374988369557E-2</v>
      </c>
    </row>
    <row r="589" spans="1:14" x14ac:dyDescent="0.25">
      <c r="A589" s="10" t="s">
        <v>211</v>
      </c>
      <c r="B589" s="10" t="s">
        <v>212</v>
      </c>
      <c r="C589" s="10" t="s">
        <v>1342</v>
      </c>
      <c r="D589" s="10" t="s">
        <v>1355</v>
      </c>
      <c r="E589" s="10" t="s">
        <v>1466</v>
      </c>
      <c r="F589" s="10" t="s">
        <v>1472</v>
      </c>
      <c r="G589" s="10" t="s">
        <v>1474</v>
      </c>
      <c r="H589" s="10" t="s">
        <v>1326</v>
      </c>
      <c r="I589" s="11">
        <v>0.31</v>
      </c>
      <c r="J589" s="11">
        <v>1.0697685647114871E-2</v>
      </c>
      <c r="K589" s="11">
        <v>3.31628255060561E-3</v>
      </c>
      <c r="L589" s="11">
        <v>119.058904154145</v>
      </c>
      <c r="M589" s="11">
        <v>1.2736547301310221E-2</v>
      </c>
      <c r="N589" s="11">
        <v>3.9483296634061672E-3</v>
      </c>
    </row>
    <row r="590" spans="1:14" x14ac:dyDescent="0.25">
      <c r="A590" s="10" t="s">
        <v>213</v>
      </c>
      <c r="B590" s="10" t="s">
        <v>214</v>
      </c>
      <c r="C590" s="10" t="s">
        <v>1342</v>
      </c>
      <c r="D590" s="10" t="s">
        <v>1355</v>
      </c>
      <c r="E590" s="10" t="s">
        <v>1466</v>
      </c>
      <c r="F590" s="10" t="s">
        <v>1472</v>
      </c>
      <c r="G590" s="10" t="s">
        <v>1474</v>
      </c>
      <c r="H590" s="10" t="s">
        <v>1326</v>
      </c>
      <c r="I590" s="11">
        <v>0.31</v>
      </c>
      <c r="J590" s="11">
        <v>0.31400994248747999</v>
      </c>
      <c r="K590" s="11">
        <v>9.7343082171118811E-2</v>
      </c>
      <c r="L590" s="11">
        <v>114.8955067785967</v>
      </c>
      <c r="M590" s="11">
        <v>0.36078331475616998</v>
      </c>
      <c r="N590" s="11">
        <v>0.1118428275744127</v>
      </c>
    </row>
    <row r="591" spans="1:14" x14ac:dyDescent="0.25">
      <c r="A591" s="10" t="s">
        <v>215</v>
      </c>
      <c r="B591" s="10" t="s">
        <v>216</v>
      </c>
      <c r="C591" s="10" t="s">
        <v>1342</v>
      </c>
      <c r="D591" s="10" t="s">
        <v>1355</v>
      </c>
      <c r="E591" s="10" t="s">
        <v>1466</v>
      </c>
      <c r="F591" s="10" t="s">
        <v>1475</v>
      </c>
      <c r="G591" s="10" t="s">
        <v>1476</v>
      </c>
      <c r="H591" s="10" t="s">
        <v>1326</v>
      </c>
      <c r="I591" s="11">
        <v>0.31</v>
      </c>
      <c r="J591" s="11">
        <v>7.0418591003173547E-2</v>
      </c>
      <c r="K591" s="11">
        <v>2.1829763210983798E-2</v>
      </c>
      <c r="L591" s="11">
        <v>117.7474264967052</v>
      </c>
      <c r="M591" s="11">
        <v>8.2916078681477268E-2</v>
      </c>
      <c r="N591" s="11">
        <v>2.5703984391257949E-2</v>
      </c>
    </row>
    <row r="592" spans="1:14" x14ac:dyDescent="0.25">
      <c r="A592" s="10" t="s">
        <v>217</v>
      </c>
      <c r="B592" s="10" t="s">
        <v>218</v>
      </c>
      <c r="C592" s="10" t="s">
        <v>1342</v>
      </c>
      <c r="D592" s="10" t="s">
        <v>1355</v>
      </c>
      <c r="E592" s="10" t="s">
        <v>1466</v>
      </c>
      <c r="F592" s="10" t="s">
        <v>1475</v>
      </c>
      <c r="G592" s="10" t="s">
        <v>1476</v>
      </c>
      <c r="H592" s="10" t="s">
        <v>1326</v>
      </c>
      <c r="I592" s="11">
        <v>0.31</v>
      </c>
      <c r="J592" s="11">
        <v>0.40372217670261212</v>
      </c>
      <c r="K592" s="11">
        <v>0.12515387477780979</v>
      </c>
      <c r="L592" s="11">
        <v>113.18628351150279</v>
      </c>
      <c r="M592" s="11">
        <v>0.45695812752142878</v>
      </c>
      <c r="N592" s="11">
        <v>0.14165701953164289</v>
      </c>
    </row>
    <row r="593" spans="1:14" x14ac:dyDescent="0.25">
      <c r="A593" s="10" t="s">
        <v>219</v>
      </c>
      <c r="B593" s="10" t="s">
        <v>220</v>
      </c>
      <c r="C593" s="10" t="s">
        <v>1342</v>
      </c>
      <c r="D593" s="10" t="s">
        <v>1355</v>
      </c>
      <c r="E593" s="10" t="s">
        <v>1466</v>
      </c>
      <c r="F593" s="10" t="s">
        <v>1477</v>
      </c>
      <c r="G593" s="10" t="s">
        <v>1478</v>
      </c>
      <c r="H593" s="10" t="s">
        <v>1326</v>
      </c>
      <c r="I593" s="11">
        <v>0.31</v>
      </c>
      <c r="J593" s="11">
        <v>0.2396566223434563</v>
      </c>
      <c r="K593" s="11">
        <v>7.4293552926471454E-2</v>
      </c>
      <c r="L593" s="11">
        <v>117.0912311380369</v>
      </c>
      <c r="M593" s="11">
        <v>0.28061688960578851</v>
      </c>
      <c r="N593" s="11">
        <v>8.699123577779444E-2</v>
      </c>
    </row>
    <row r="594" spans="1:14" x14ac:dyDescent="0.25">
      <c r="A594" s="10" t="s">
        <v>221</v>
      </c>
      <c r="B594" s="10" t="s">
        <v>222</v>
      </c>
      <c r="C594" s="10" t="s">
        <v>1342</v>
      </c>
      <c r="D594" s="10" t="s">
        <v>1355</v>
      </c>
      <c r="E594" s="10" t="s">
        <v>1466</v>
      </c>
      <c r="F594" s="10" t="s">
        <v>1477</v>
      </c>
      <c r="G594" s="10" t="s">
        <v>1478</v>
      </c>
      <c r="H594" s="10" t="s">
        <v>1326</v>
      </c>
      <c r="I594" s="11">
        <v>0.31</v>
      </c>
      <c r="J594" s="11">
        <v>8.897701752215538E-2</v>
      </c>
      <c r="K594" s="11">
        <v>2.7582875431868169E-2</v>
      </c>
      <c r="L594" s="11">
        <v>111.58446714078551</v>
      </c>
      <c r="M594" s="11">
        <v>9.9284530879860389E-2</v>
      </c>
      <c r="N594" s="11">
        <v>3.0778204572756721E-2</v>
      </c>
    </row>
    <row r="595" spans="1:14" x14ac:dyDescent="0.25">
      <c r="A595" s="10" t="s">
        <v>223</v>
      </c>
      <c r="B595" s="10" t="s">
        <v>224</v>
      </c>
      <c r="C595" s="10" t="s">
        <v>1342</v>
      </c>
      <c r="D595" s="10" t="s">
        <v>1355</v>
      </c>
      <c r="E595" s="10" t="s">
        <v>1466</v>
      </c>
      <c r="F595" s="10" t="s">
        <v>1477</v>
      </c>
      <c r="G595" s="10" t="s">
        <v>1478</v>
      </c>
      <c r="H595" s="10" t="s">
        <v>1326</v>
      </c>
      <c r="I595" s="11">
        <v>0.31</v>
      </c>
      <c r="J595" s="11">
        <v>0.17027005325323091</v>
      </c>
      <c r="K595" s="11">
        <v>5.2783716508501569E-2</v>
      </c>
      <c r="L595" s="11">
        <v>113.7691972882364</v>
      </c>
      <c r="M595" s="11">
        <v>0.1937148728084534</v>
      </c>
      <c r="N595" s="11">
        <v>6.005161057062057E-2</v>
      </c>
    </row>
    <row r="596" spans="1:14" x14ac:dyDescent="0.25">
      <c r="A596" s="10" t="s">
        <v>225</v>
      </c>
      <c r="B596" s="10" t="s">
        <v>226</v>
      </c>
      <c r="C596" s="10" t="s">
        <v>1342</v>
      </c>
      <c r="D596" s="10" t="s">
        <v>1355</v>
      </c>
      <c r="E596" s="10" t="s">
        <v>1466</v>
      </c>
      <c r="F596" s="10" t="s">
        <v>1477</v>
      </c>
      <c r="G596" s="10" t="s">
        <v>1478</v>
      </c>
      <c r="H596" s="10" t="s">
        <v>1326</v>
      </c>
      <c r="I596" s="11">
        <v>0.31</v>
      </c>
      <c r="J596" s="11">
        <v>0.54364999999999997</v>
      </c>
      <c r="K596" s="11">
        <v>0.1685315</v>
      </c>
      <c r="L596" s="11">
        <v>104.1326212346158</v>
      </c>
      <c r="M596" s="11">
        <v>0.56611699534198867</v>
      </c>
      <c r="N596" s="11">
        <v>0.17549626855601649</v>
      </c>
    </row>
    <row r="597" spans="1:14" x14ac:dyDescent="0.25">
      <c r="A597" s="10" t="s">
        <v>227</v>
      </c>
      <c r="B597" s="10" t="s">
        <v>228</v>
      </c>
      <c r="C597" s="10" t="s">
        <v>1342</v>
      </c>
      <c r="D597" s="10" t="s">
        <v>1479</v>
      </c>
      <c r="E597" s="10" t="s">
        <v>1480</v>
      </c>
      <c r="F597" s="10" t="s">
        <v>1481</v>
      </c>
      <c r="G597" s="10" t="s">
        <v>1482</v>
      </c>
      <c r="H597" s="10" t="s">
        <v>1326</v>
      </c>
      <c r="I597" s="11">
        <v>0.31</v>
      </c>
      <c r="J597" s="11">
        <v>0.39107429700769042</v>
      </c>
      <c r="K597" s="11">
        <v>0.12123303207238401</v>
      </c>
      <c r="L597" s="11">
        <v>102.54963086725139</v>
      </c>
      <c r="M597" s="11">
        <v>0.40104524799808489</v>
      </c>
      <c r="N597" s="11">
        <v>0.1243240268794063</v>
      </c>
    </row>
    <row r="598" spans="1:14" x14ac:dyDescent="0.25">
      <c r="A598" s="10" t="s">
        <v>229</v>
      </c>
      <c r="B598" s="10" t="s">
        <v>230</v>
      </c>
      <c r="C598" s="10" t="s">
        <v>1342</v>
      </c>
      <c r="D598" s="10" t="s">
        <v>1479</v>
      </c>
      <c r="E598" s="10" t="s">
        <v>1480</v>
      </c>
      <c r="F598" s="10" t="s">
        <v>1481</v>
      </c>
      <c r="G598" s="10" t="s">
        <v>1482</v>
      </c>
      <c r="H598" s="10" t="s">
        <v>1326</v>
      </c>
      <c r="I598" s="11">
        <v>0.31</v>
      </c>
      <c r="J598" s="11">
        <v>0.27474876031735068</v>
      </c>
      <c r="K598" s="11">
        <v>8.5172115698378709E-2</v>
      </c>
      <c r="L598" s="11">
        <v>107.0895152982296</v>
      </c>
      <c r="M598" s="11">
        <v>0.29422711571174548</v>
      </c>
      <c r="N598" s="11">
        <v>9.1210405870641095E-2</v>
      </c>
    </row>
    <row r="599" spans="1:14" x14ac:dyDescent="0.25">
      <c r="A599" s="10" t="s">
        <v>231</v>
      </c>
      <c r="B599" s="10" t="s">
        <v>232</v>
      </c>
      <c r="C599" s="10" t="s">
        <v>1342</v>
      </c>
      <c r="D599" s="10" t="s">
        <v>1479</v>
      </c>
      <c r="E599" s="10" t="s">
        <v>1480</v>
      </c>
      <c r="F599" s="10" t="s">
        <v>1481</v>
      </c>
      <c r="G599" s="10" t="s">
        <v>1482</v>
      </c>
      <c r="H599" s="10" t="s">
        <v>1326</v>
      </c>
      <c r="I599" s="11">
        <v>0.31</v>
      </c>
      <c r="J599" s="11">
        <v>1.3592035159231771E-2</v>
      </c>
      <c r="K599" s="11">
        <v>4.2135308993618498E-3</v>
      </c>
      <c r="L599" s="11">
        <v>115.824474374058</v>
      </c>
      <c r="M599" s="11">
        <v>1.5742903279917349E-2</v>
      </c>
      <c r="N599" s="11">
        <v>4.8803000167743794E-3</v>
      </c>
    </row>
    <row r="600" spans="1:14" x14ac:dyDescent="0.25">
      <c r="A600" s="10" t="s">
        <v>233</v>
      </c>
      <c r="B600" s="10" t="s">
        <v>234</v>
      </c>
      <c r="C600" s="10" t="s">
        <v>1342</v>
      </c>
      <c r="D600" s="10" t="s">
        <v>1479</v>
      </c>
      <c r="E600" s="10" t="s">
        <v>1483</v>
      </c>
      <c r="F600" s="10" t="s">
        <v>1484</v>
      </c>
      <c r="G600" s="10" t="s">
        <v>1485</v>
      </c>
      <c r="H600" s="10" t="s">
        <v>1326</v>
      </c>
      <c r="I600" s="11">
        <v>0.31</v>
      </c>
      <c r="J600" s="11">
        <v>5.4565136874104622E-2</v>
      </c>
      <c r="K600" s="11">
        <v>1.691519243097243E-2</v>
      </c>
      <c r="L600" s="11">
        <v>112.1474795502661</v>
      </c>
      <c r="M600" s="11">
        <v>6.1193425717461163E-2</v>
      </c>
      <c r="N600" s="11">
        <v>1.896996197241296E-2</v>
      </c>
    </row>
    <row r="601" spans="1:14" x14ac:dyDescent="0.25">
      <c r="A601" s="10" t="s">
        <v>235</v>
      </c>
      <c r="B601" s="10" t="s">
        <v>236</v>
      </c>
      <c r="C601" s="10" t="s">
        <v>1342</v>
      </c>
      <c r="D601" s="10" t="s">
        <v>1479</v>
      </c>
      <c r="E601" s="10" t="s">
        <v>1483</v>
      </c>
      <c r="F601" s="10" t="s">
        <v>1484</v>
      </c>
      <c r="G601" s="10" t="s">
        <v>1485</v>
      </c>
      <c r="H601" s="10" t="s">
        <v>1326</v>
      </c>
      <c r="I601" s="11">
        <v>0.31</v>
      </c>
      <c r="J601" s="11">
        <v>0.24150750797947401</v>
      </c>
      <c r="K601" s="11">
        <v>7.4867327473636933E-2</v>
      </c>
      <c r="L601" s="11">
        <v>109.8211612559688</v>
      </c>
      <c r="M601" s="11">
        <v>0.26522634978340992</v>
      </c>
      <c r="N601" s="11">
        <v>8.2220168432857066E-2</v>
      </c>
    </row>
    <row r="602" spans="1:14" x14ac:dyDescent="0.25">
      <c r="A602" s="10" t="s">
        <v>237</v>
      </c>
      <c r="B602" s="10" t="s">
        <v>238</v>
      </c>
      <c r="C602" s="10" t="s">
        <v>1342</v>
      </c>
      <c r="D602" s="10" t="s">
        <v>1479</v>
      </c>
      <c r="E602" s="10" t="s">
        <v>1486</v>
      </c>
      <c r="F602" s="10" t="s">
        <v>1487</v>
      </c>
      <c r="G602" s="10" t="s">
        <v>1488</v>
      </c>
      <c r="H602" s="10" t="s">
        <v>1326</v>
      </c>
      <c r="I602" s="11">
        <v>0.31</v>
      </c>
      <c r="J602" s="11">
        <v>0.15735614325795561</v>
      </c>
      <c r="K602" s="11">
        <v>4.8780404409966227E-2</v>
      </c>
      <c r="L602" s="11">
        <v>140.1677028555776</v>
      </c>
      <c r="M602" s="11">
        <v>0.22056249130680819</v>
      </c>
      <c r="N602" s="11">
        <v>6.8374372305110551E-2</v>
      </c>
    </row>
    <row r="603" spans="1:14" x14ac:dyDescent="0.25">
      <c r="A603" s="10" t="s">
        <v>239</v>
      </c>
      <c r="B603" s="10" t="s">
        <v>240</v>
      </c>
      <c r="C603" s="10" t="s">
        <v>1342</v>
      </c>
      <c r="D603" s="10" t="s">
        <v>1479</v>
      </c>
      <c r="E603" s="10" t="s">
        <v>1489</v>
      </c>
      <c r="F603" s="10" t="s">
        <v>1490</v>
      </c>
      <c r="G603" s="10" t="s">
        <v>1491</v>
      </c>
      <c r="H603" s="10" t="s">
        <v>1326</v>
      </c>
      <c r="I603" s="11">
        <v>0.31</v>
      </c>
      <c r="J603" s="11">
        <v>1.8245627504874091E-2</v>
      </c>
      <c r="K603" s="11">
        <v>5.6561445265109669E-3</v>
      </c>
      <c r="L603" s="11">
        <v>130.32662171458159</v>
      </c>
      <c r="M603" s="11">
        <v>2.3778909937728899E-2</v>
      </c>
      <c r="N603" s="11">
        <v>7.3714620806959591E-3</v>
      </c>
    </row>
    <row r="604" spans="1:14" x14ac:dyDescent="0.25">
      <c r="A604" s="10" t="s">
        <v>241</v>
      </c>
      <c r="B604" s="10" t="s">
        <v>242</v>
      </c>
      <c r="C604" s="10" t="s">
        <v>1342</v>
      </c>
      <c r="D604" s="10" t="s">
        <v>1479</v>
      </c>
      <c r="E604" s="10" t="s">
        <v>1492</v>
      </c>
      <c r="F604" s="10" t="s">
        <v>1493</v>
      </c>
      <c r="G604" s="10" t="s">
        <v>1494</v>
      </c>
      <c r="H604" s="10" t="s">
        <v>1326</v>
      </c>
      <c r="I604" s="11">
        <v>0.31</v>
      </c>
      <c r="J604" s="11">
        <v>3.6381481910899738E-2</v>
      </c>
      <c r="K604" s="11">
        <v>1.127825939237892E-2</v>
      </c>
      <c r="L604" s="11">
        <v>122.5725893240119</v>
      </c>
      <c r="M604" s="11">
        <v>4.4593724412636801E-2</v>
      </c>
      <c r="N604" s="11">
        <v>1.382405456791741E-2</v>
      </c>
    </row>
    <row r="605" spans="1:14" x14ac:dyDescent="0.25">
      <c r="A605" s="10" t="s">
        <v>243</v>
      </c>
      <c r="B605" s="10" t="s">
        <v>244</v>
      </c>
      <c r="C605" s="10" t="s">
        <v>1342</v>
      </c>
      <c r="D605" s="10" t="s">
        <v>1479</v>
      </c>
      <c r="E605" s="10" t="s">
        <v>1495</v>
      </c>
      <c r="F605" s="10" t="s">
        <v>1496</v>
      </c>
      <c r="G605" s="10" t="s">
        <v>1497</v>
      </c>
      <c r="H605" s="10" t="s">
        <v>1326</v>
      </c>
      <c r="I605" s="11">
        <v>0.31</v>
      </c>
      <c r="J605" s="11">
        <v>2.1172573810276121E-2</v>
      </c>
      <c r="K605" s="11">
        <v>6.5634978811855973E-3</v>
      </c>
      <c r="L605" s="11">
        <v>124.9914840788052</v>
      </c>
      <c r="M605" s="11">
        <v>2.646391422314455E-2</v>
      </c>
      <c r="N605" s="11">
        <v>8.2038134091748094E-3</v>
      </c>
    </row>
    <row r="606" spans="1:14" x14ac:dyDescent="0.25">
      <c r="A606" s="10" t="s">
        <v>245</v>
      </c>
      <c r="B606" s="10" t="s">
        <v>246</v>
      </c>
      <c r="C606" s="10" t="s">
        <v>1343</v>
      </c>
      <c r="D606" s="10" t="s">
        <v>1498</v>
      </c>
      <c r="E606" s="10" t="s">
        <v>1499</v>
      </c>
      <c r="F606" s="10" t="s">
        <v>1500</v>
      </c>
      <c r="G606" s="10" t="s">
        <v>1501</v>
      </c>
      <c r="H606" s="10" t="s">
        <v>1326</v>
      </c>
      <c r="I606" s="11">
        <v>0.31</v>
      </c>
      <c r="J606" s="11">
        <v>8.8345056493896915E-2</v>
      </c>
      <c r="K606" s="11">
        <v>2.738696751310804E-2</v>
      </c>
      <c r="L606" s="11">
        <v>103.47472908718289</v>
      </c>
      <c r="M606" s="11">
        <v>9.1414807868978556E-2</v>
      </c>
      <c r="N606" s="11">
        <v>2.8338590439383349E-2</v>
      </c>
    </row>
    <row r="607" spans="1:14" x14ac:dyDescent="0.25">
      <c r="A607" s="10" t="s">
        <v>247</v>
      </c>
      <c r="B607" s="10" t="s">
        <v>248</v>
      </c>
      <c r="C607" s="10" t="s">
        <v>1343</v>
      </c>
      <c r="D607" s="10" t="s">
        <v>1498</v>
      </c>
      <c r="E607" s="10" t="s">
        <v>1499</v>
      </c>
      <c r="F607" s="10" t="s">
        <v>1500</v>
      </c>
      <c r="G607" s="10" t="s">
        <v>1502</v>
      </c>
      <c r="H607" s="10" t="s">
        <v>1326</v>
      </c>
      <c r="I607" s="11">
        <v>0.31</v>
      </c>
      <c r="J607" s="11">
        <v>4.3309431135258938E-2</v>
      </c>
      <c r="K607" s="11">
        <v>1.342592365193027E-2</v>
      </c>
      <c r="L607" s="11">
        <v>102.251517095731</v>
      </c>
      <c r="M607" s="11">
        <v>4.4284550381333131E-2</v>
      </c>
      <c r="N607" s="11">
        <v>1.372821061821327E-2</v>
      </c>
    </row>
    <row r="608" spans="1:14" x14ac:dyDescent="0.25">
      <c r="A608" s="10" t="s">
        <v>249</v>
      </c>
      <c r="B608" s="10" t="s">
        <v>250</v>
      </c>
      <c r="C608" s="10" t="s">
        <v>1343</v>
      </c>
      <c r="D608" s="10" t="s">
        <v>1498</v>
      </c>
      <c r="E608" s="10" t="s">
        <v>1499</v>
      </c>
      <c r="F608" s="10" t="s">
        <v>1500</v>
      </c>
      <c r="G608" s="10" t="s">
        <v>1503</v>
      </c>
      <c r="H608" s="10" t="s">
        <v>1326</v>
      </c>
      <c r="I608" s="11">
        <v>0.31</v>
      </c>
      <c r="J608" s="11">
        <v>0.14914651555313721</v>
      </c>
      <c r="K608" s="11">
        <v>4.6235419821472529E-2</v>
      </c>
      <c r="L608" s="11">
        <v>103.1261071385626</v>
      </c>
      <c r="M608" s="11">
        <v>0.15380899542276119</v>
      </c>
      <c r="N608" s="11">
        <v>4.7680788581055962E-2</v>
      </c>
    </row>
    <row r="609" spans="1:14" x14ac:dyDescent="0.25">
      <c r="A609" s="10" t="s">
        <v>251</v>
      </c>
      <c r="B609" s="10" t="s">
        <v>252</v>
      </c>
      <c r="C609" s="10" t="s">
        <v>1343</v>
      </c>
      <c r="D609" s="10" t="s">
        <v>1498</v>
      </c>
      <c r="E609" s="10" t="s">
        <v>1499</v>
      </c>
      <c r="F609" s="10" t="s">
        <v>1500</v>
      </c>
      <c r="G609" s="10" t="s">
        <v>1503</v>
      </c>
      <c r="H609" s="10" t="s">
        <v>1326</v>
      </c>
      <c r="I609" s="11">
        <v>0.31</v>
      </c>
      <c r="J609" s="11">
        <v>4.8842205323207093E-2</v>
      </c>
      <c r="K609" s="11">
        <v>1.51410836501942E-2</v>
      </c>
      <c r="L609" s="11">
        <v>110.4612798948551</v>
      </c>
      <c r="M609" s="11">
        <v>5.3951725128887608E-2</v>
      </c>
      <c r="N609" s="11">
        <v>1.672503478995516E-2</v>
      </c>
    </row>
    <row r="610" spans="1:14" x14ac:dyDescent="0.25">
      <c r="A610" s="10" t="s">
        <v>253</v>
      </c>
      <c r="B610" s="10" t="s">
        <v>254</v>
      </c>
      <c r="C610" s="10" t="s">
        <v>1343</v>
      </c>
      <c r="D610" s="10" t="s">
        <v>1498</v>
      </c>
      <c r="E610" s="10" t="s">
        <v>1499</v>
      </c>
      <c r="F610" s="10" t="s">
        <v>1500</v>
      </c>
      <c r="G610" s="10" t="s">
        <v>1503</v>
      </c>
      <c r="H610" s="10" t="s">
        <v>1326</v>
      </c>
      <c r="I610" s="11">
        <v>0.31</v>
      </c>
      <c r="J610" s="11">
        <v>4.165425726974141E-2</v>
      </c>
      <c r="K610" s="11">
        <v>1.2912819753619839E-2</v>
      </c>
      <c r="L610" s="11">
        <v>101.7612599821727</v>
      </c>
      <c r="M610" s="11">
        <v>4.238789703390463E-2</v>
      </c>
      <c r="N610" s="11">
        <v>1.3140248080510441E-2</v>
      </c>
    </row>
    <row r="611" spans="1:14" x14ac:dyDescent="0.25">
      <c r="A611" s="10" t="s">
        <v>255</v>
      </c>
      <c r="B611" s="10" t="s">
        <v>256</v>
      </c>
      <c r="C611" s="10" t="s">
        <v>1343</v>
      </c>
      <c r="D611" s="10" t="s">
        <v>1498</v>
      </c>
      <c r="E611" s="10" t="s">
        <v>1499</v>
      </c>
      <c r="F611" s="10" t="s">
        <v>1500</v>
      </c>
      <c r="G611" s="10" t="s">
        <v>1504</v>
      </c>
      <c r="H611" s="10" t="s">
        <v>1326</v>
      </c>
      <c r="I611" s="11">
        <v>0.31</v>
      </c>
      <c r="J611" s="11">
        <v>8.6087060635294047E-2</v>
      </c>
      <c r="K611" s="11">
        <v>2.668698879694115E-2</v>
      </c>
      <c r="L611" s="11">
        <v>109.7888775361703</v>
      </c>
      <c r="M611" s="11">
        <v>9.4514017575371631E-2</v>
      </c>
      <c r="N611" s="11">
        <v>2.929934544836521E-2</v>
      </c>
    </row>
    <row r="612" spans="1:14" x14ac:dyDescent="0.25">
      <c r="A612" s="10" t="s">
        <v>257</v>
      </c>
      <c r="B612" s="10" t="s">
        <v>258</v>
      </c>
      <c r="C612" s="10" t="s">
        <v>1343</v>
      </c>
      <c r="D612" s="10" t="s">
        <v>1498</v>
      </c>
      <c r="E612" s="10" t="s">
        <v>1499</v>
      </c>
      <c r="F612" s="10" t="s">
        <v>1500</v>
      </c>
      <c r="G612" s="10" t="s">
        <v>1504</v>
      </c>
      <c r="H612" s="10" t="s">
        <v>1326</v>
      </c>
      <c r="I612" s="11">
        <v>0.31</v>
      </c>
      <c r="J612" s="11">
        <v>0.1045329534751219</v>
      </c>
      <c r="K612" s="11">
        <v>3.2405215577287802E-2</v>
      </c>
      <c r="L612" s="11">
        <v>104.098689769006</v>
      </c>
      <c r="M612" s="11">
        <v>0.1088174349444465</v>
      </c>
      <c r="N612" s="11">
        <v>3.3733404832778431E-2</v>
      </c>
    </row>
    <row r="613" spans="1:14" x14ac:dyDescent="0.25">
      <c r="A613" s="10" t="s">
        <v>259</v>
      </c>
      <c r="B613" s="10" t="s">
        <v>260</v>
      </c>
      <c r="C613" s="10" t="s">
        <v>1343</v>
      </c>
      <c r="D613" s="10" t="s">
        <v>1498</v>
      </c>
      <c r="E613" s="10" t="s">
        <v>1499</v>
      </c>
      <c r="F613" s="10" t="s">
        <v>1500</v>
      </c>
      <c r="G613" s="10" t="s">
        <v>1504</v>
      </c>
      <c r="H613" s="10" t="s">
        <v>1326</v>
      </c>
      <c r="I613" s="11">
        <v>0.31</v>
      </c>
      <c r="J613" s="11">
        <v>5.9419225451208001E-2</v>
      </c>
      <c r="K613" s="11">
        <v>1.8419959889874479E-2</v>
      </c>
      <c r="L613" s="11">
        <v>104.7216466302614</v>
      </c>
      <c r="M613" s="11">
        <v>6.2224791307452398E-2</v>
      </c>
      <c r="N613" s="11">
        <v>1.928968530531024E-2</v>
      </c>
    </row>
    <row r="614" spans="1:14" x14ac:dyDescent="0.25">
      <c r="A614" s="10" t="s">
        <v>261</v>
      </c>
      <c r="B614" s="10" t="s">
        <v>262</v>
      </c>
      <c r="C614" s="10" t="s">
        <v>1343</v>
      </c>
      <c r="D614" s="10" t="s">
        <v>1498</v>
      </c>
      <c r="E614" s="10" t="s">
        <v>1499</v>
      </c>
      <c r="F614" s="10" t="s">
        <v>1505</v>
      </c>
      <c r="G614" s="10" t="s">
        <v>1506</v>
      </c>
      <c r="H614" s="10" t="s">
        <v>1326</v>
      </c>
      <c r="I614" s="11">
        <v>0.31</v>
      </c>
      <c r="J614" s="11">
        <v>4.4538097083453583E-2</v>
      </c>
      <c r="K614" s="11">
        <v>1.3806810095870609E-2</v>
      </c>
      <c r="L614" s="11">
        <v>100.4782512558394</v>
      </c>
      <c r="M614" s="11">
        <v>4.4751101092082177E-2</v>
      </c>
      <c r="N614" s="11">
        <v>1.387284133854548E-2</v>
      </c>
    </row>
    <row r="615" spans="1:14" x14ac:dyDescent="0.25">
      <c r="A615" s="10" t="s">
        <v>263</v>
      </c>
      <c r="B615" s="10" t="s">
        <v>264</v>
      </c>
      <c r="C615" s="10" t="s">
        <v>1343</v>
      </c>
      <c r="D615" s="10" t="s">
        <v>1498</v>
      </c>
      <c r="E615" s="10" t="s">
        <v>1499</v>
      </c>
      <c r="F615" s="10" t="s">
        <v>1505</v>
      </c>
      <c r="G615" s="10" t="s">
        <v>1506</v>
      </c>
      <c r="H615" s="10" t="s">
        <v>1326</v>
      </c>
      <c r="I615" s="11">
        <v>0.31</v>
      </c>
      <c r="J615" s="11">
        <v>0.1296617266464313</v>
      </c>
      <c r="K615" s="11">
        <v>4.0195135260393713E-2</v>
      </c>
      <c r="L615" s="11">
        <v>100.9224454109563</v>
      </c>
      <c r="M615" s="11">
        <v>0.13085778529364811</v>
      </c>
      <c r="N615" s="11">
        <v>4.0565913441030908E-2</v>
      </c>
    </row>
    <row r="616" spans="1:14" x14ac:dyDescent="0.25">
      <c r="A616" s="10" t="s">
        <v>265</v>
      </c>
      <c r="B616" s="10" t="s">
        <v>266</v>
      </c>
      <c r="C616" s="10" t="s">
        <v>1343</v>
      </c>
      <c r="D616" s="10" t="s">
        <v>1498</v>
      </c>
      <c r="E616" s="10" t="s">
        <v>1499</v>
      </c>
      <c r="F616" s="10" t="s">
        <v>1505</v>
      </c>
      <c r="G616" s="10" t="s">
        <v>1507</v>
      </c>
      <c r="H616" s="10" t="s">
        <v>1326</v>
      </c>
      <c r="I616" s="11">
        <v>0.31</v>
      </c>
      <c r="J616" s="11">
        <v>0.11132213852121051</v>
      </c>
      <c r="K616" s="11">
        <v>3.4509862941575251E-2</v>
      </c>
      <c r="L616" s="11">
        <v>100.5124992227335</v>
      </c>
      <c r="M616" s="11">
        <v>0.11189266361586191</v>
      </c>
      <c r="N616" s="11">
        <v>3.4686725720917203E-2</v>
      </c>
    </row>
    <row r="617" spans="1:14" x14ac:dyDescent="0.25">
      <c r="A617" s="10" t="s">
        <v>267</v>
      </c>
      <c r="B617" s="10" t="s">
        <v>268</v>
      </c>
      <c r="C617" s="10" t="s">
        <v>1343</v>
      </c>
      <c r="D617" s="10" t="s">
        <v>1498</v>
      </c>
      <c r="E617" s="10" t="s">
        <v>1499</v>
      </c>
      <c r="F617" s="10" t="s">
        <v>1505</v>
      </c>
      <c r="G617" s="10" t="s">
        <v>1507</v>
      </c>
      <c r="H617" s="10" t="s">
        <v>1326</v>
      </c>
      <c r="I617" s="11">
        <v>0.31</v>
      </c>
      <c r="J617" s="11">
        <v>4.9371984737427647E-2</v>
      </c>
      <c r="K617" s="11">
        <v>1.5305315268602571E-2</v>
      </c>
      <c r="L617" s="11">
        <v>103.176012008472</v>
      </c>
      <c r="M617" s="11">
        <v>5.0940044901509322E-2</v>
      </c>
      <c r="N617" s="11">
        <v>1.5791413919467891E-2</v>
      </c>
    </row>
    <row r="618" spans="1:14" x14ac:dyDescent="0.25">
      <c r="A618" s="10" t="s">
        <v>269</v>
      </c>
      <c r="B618" s="10" t="s">
        <v>270</v>
      </c>
      <c r="C618" s="10" t="s">
        <v>1343</v>
      </c>
      <c r="D618" s="10" t="s">
        <v>1498</v>
      </c>
      <c r="E618" s="10" t="s">
        <v>1499</v>
      </c>
      <c r="F618" s="10" t="s">
        <v>1505</v>
      </c>
      <c r="G618" s="10" t="s">
        <v>1507</v>
      </c>
      <c r="H618" s="10" t="s">
        <v>1326</v>
      </c>
      <c r="I618" s="11">
        <v>0.31</v>
      </c>
      <c r="J618" s="11">
        <v>0.19374578301300699</v>
      </c>
      <c r="K618" s="11">
        <v>6.0061192734032168E-2</v>
      </c>
      <c r="L618" s="11">
        <v>103.2500038791411</v>
      </c>
      <c r="M618" s="11">
        <v>0.20004252847660189</v>
      </c>
      <c r="N618" s="11">
        <v>6.2013183827746607E-2</v>
      </c>
    </row>
    <row r="619" spans="1:14" x14ac:dyDescent="0.25">
      <c r="A619" s="10" t="s">
        <v>271</v>
      </c>
      <c r="B619" s="10" t="s">
        <v>272</v>
      </c>
      <c r="C619" s="10" t="s">
        <v>1343</v>
      </c>
      <c r="D619" s="10" t="s">
        <v>1498</v>
      </c>
      <c r="E619" s="10" t="s">
        <v>1499</v>
      </c>
      <c r="F619" s="10" t="s">
        <v>1505</v>
      </c>
      <c r="G619" s="10" t="s">
        <v>1508</v>
      </c>
      <c r="H619" s="10" t="s">
        <v>1326</v>
      </c>
      <c r="I619" s="11">
        <v>0.31</v>
      </c>
      <c r="J619" s="11">
        <v>0.51685000000000003</v>
      </c>
      <c r="K619" s="11">
        <v>0.16022349999999999</v>
      </c>
      <c r="L619" s="11">
        <v>104.0271522891571</v>
      </c>
      <c r="M619" s="11">
        <v>0.53766433660650848</v>
      </c>
      <c r="N619" s="11">
        <v>0.16667594434801761</v>
      </c>
    </row>
    <row r="620" spans="1:14" x14ac:dyDescent="0.25">
      <c r="A620" s="10" t="s">
        <v>273</v>
      </c>
      <c r="B620" s="10" t="s">
        <v>274</v>
      </c>
      <c r="C620" s="10" t="s">
        <v>1343</v>
      </c>
      <c r="D620" s="10" t="s">
        <v>1498</v>
      </c>
      <c r="E620" s="10" t="s">
        <v>1499</v>
      </c>
      <c r="F620" s="10" t="s">
        <v>1505</v>
      </c>
      <c r="G620" s="10" t="s">
        <v>1508</v>
      </c>
      <c r="H620" s="10" t="s">
        <v>1326</v>
      </c>
      <c r="I620" s="11">
        <v>0.31</v>
      </c>
      <c r="J620" s="11">
        <v>0.27643550330202338</v>
      </c>
      <c r="K620" s="11">
        <v>8.5695006023627243E-2</v>
      </c>
      <c r="L620" s="11">
        <v>104.5340183659671</v>
      </c>
      <c r="M620" s="11">
        <v>0.28896913979179079</v>
      </c>
      <c r="N620" s="11">
        <v>8.9580433335455151E-2</v>
      </c>
    </row>
    <row r="621" spans="1:14" x14ac:dyDescent="0.25">
      <c r="A621" s="10" t="s">
        <v>275</v>
      </c>
      <c r="B621" s="10" t="s">
        <v>276</v>
      </c>
      <c r="C621" s="10" t="s">
        <v>1343</v>
      </c>
      <c r="D621" s="10" t="s">
        <v>1498</v>
      </c>
      <c r="E621" s="10" t="s">
        <v>1499</v>
      </c>
      <c r="F621" s="10" t="s">
        <v>1505</v>
      </c>
      <c r="G621" s="10" t="s">
        <v>1509</v>
      </c>
      <c r="H621" s="10" t="s">
        <v>1326</v>
      </c>
      <c r="I621" s="11">
        <v>0.31</v>
      </c>
      <c r="J621" s="11">
        <v>0.2797393199402114</v>
      </c>
      <c r="K621" s="11">
        <v>8.6719189181465525E-2</v>
      </c>
      <c r="L621" s="11">
        <v>111.6446498032612</v>
      </c>
      <c r="M621" s="11">
        <v>0.31231398410927341</v>
      </c>
      <c r="N621" s="11">
        <v>9.6817335073874716E-2</v>
      </c>
    </row>
    <row r="622" spans="1:14" x14ac:dyDescent="0.25">
      <c r="A622" s="10" t="s">
        <v>277</v>
      </c>
      <c r="B622" s="10" t="s">
        <v>278</v>
      </c>
      <c r="C622" s="10" t="s">
        <v>1343</v>
      </c>
      <c r="D622" s="10" t="s">
        <v>1498</v>
      </c>
      <c r="E622" s="10" t="s">
        <v>1499</v>
      </c>
      <c r="F622" s="10" t="s">
        <v>1505</v>
      </c>
      <c r="G622" s="10" t="s">
        <v>1510</v>
      </c>
      <c r="H622" s="10" t="s">
        <v>1326</v>
      </c>
      <c r="I622" s="11">
        <v>0.31</v>
      </c>
      <c r="J622" s="11">
        <v>0.34262971820634092</v>
      </c>
      <c r="K622" s="11">
        <v>0.1062152126439657</v>
      </c>
      <c r="L622" s="11">
        <v>104.2979488676808</v>
      </c>
      <c r="M622" s="11">
        <v>0.35735576830032828</v>
      </c>
      <c r="N622" s="11">
        <v>0.1107802881731018</v>
      </c>
    </row>
    <row r="623" spans="1:14" x14ac:dyDescent="0.25">
      <c r="A623" s="10" t="s">
        <v>279</v>
      </c>
      <c r="B623" s="10" t="s">
        <v>280</v>
      </c>
      <c r="C623" s="10" t="s">
        <v>1343</v>
      </c>
      <c r="D623" s="10" t="s">
        <v>1498</v>
      </c>
      <c r="E623" s="10" t="s">
        <v>1499</v>
      </c>
      <c r="F623" s="10" t="s">
        <v>1511</v>
      </c>
      <c r="G623" s="10" t="s">
        <v>1512</v>
      </c>
      <c r="H623" s="10" t="s">
        <v>1326</v>
      </c>
      <c r="I623" s="11">
        <v>0.31</v>
      </c>
      <c r="J623" s="11">
        <v>0.15857767542635359</v>
      </c>
      <c r="K623" s="11">
        <v>4.9159079382169617E-2</v>
      </c>
      <c r="L623" s="11">
        <v>104.62412756313741</v>
      </c>
      <c r="M623" s="11">
        <v>0.16591050942472621</v>
      </c>
      <c r="N623" s="11">
        <v>5.1432257921665121E-2</v>
      </c>
    </row>
    <row r="624" spans="1:14" x14ac:dyDescent="0.25">
      <c r="A624" s="10" t="s">
        <v>281</v>
      </c>
      <c r="B624" s="10" t="s">
        <v>282</v>
      </c>
      <c r="C624" s="10" t="s">
        <v>1343</v>
      </c>
      <c r="D624" s="10" t="s">
        <v>1498</v>
      </c>
      <c r="E624" s="10" t="s">
        <v>1499</v>
      </c>
      <c r="F624" s="10" t="s">
        <v>1513</v>
      </c>
      <c r="G624" s="10" t="s">
        <v>1514</v>
      </c>
      <c r="H624" s="10" t="s">
        <v>1326</v>
      </c>
      <c r="I624" s="11">
        <v>0.31</v>
      </c>
      <c r="J624" s="11">
        <v>0.19059980595670681</v>
      </c>
      <c r="K624" s="11">
        <v>5.9085939846579102E-2</v>
      </c>
      <c r="L624" s="11">
        <v>101.87544799668009</v>
      </c>
      <c r="M624" s="11">
        <v>0.1941744061991981</v>
      </c>
      <c r="N624" s="11">
        <v>6.0194065921751402E-2</v>
      </c>
    </row>
    <row r="625" spans="1:14" x14ac:dyDescent="0.25">
      <c r="A625" s="10" t="s">
        <v>283</v>
      </c>
      <c r="B625" s="10" t="s">
        <v>284</v>
      </c>
      <c r="C625" s="10" t="s">
        <v>1343</v>
      </c>
      <c r="D625" s="10" t="s">
        <v>1498</v>
      </c>
      <c r="E625" s="10" t="s">
        <v>1499</v>
      </c>
      <c r="F625" s="10" t="s">
        <v>1513</v>
      </c>
      <c r="G625" s="10" t="s">
        <v>1514</v>
      </c>
      <c r="H625" s="10" t="s">
        <v>1326</v>
      </c>
      <c r="I625" s="11">
        <v>0.31</v>
      </c>
      <c r="J625" s="11">
        <v>0.19506073377868449</v>
      </c>
      <c r="K625" s="11">
        <v>6.0468827471392199E-2</v>
      </c>
      <c r="L625" s="11">
        <v>101.9412884218909</v>
      </c>
      <c r="M625" s="11">
        <v>0.1988474252191855</v>
      </c>
      <c r="N625" s="11">
        <v>6.1642701817947503E-2</v>
      </c>
    </row>
    <row r="626" spans="1:14" x14ac:dyDescent="0.25">
      <c r="A626" s="10" t="s">
        <v>285</v>
      </c>
      <c r="B626" s="10" t="s">
        <v>286</v>
      </c>
      <c r="C626" s="10" t="s">
        <v>1343</v>
      </c>
      <c r="D626" s="10" t="s">
        <v>1498</v>
      </c>
      <c r="E626" s="10" t="s">
        <v>1499</v>
      </c>
      <c r="F626" s="10" t="s">
        <v>1513</v>
      </c>
      <c r="G626" s="10" t="s">
        <v>1514</v>
      </c>
      <c r="H626" s="10" t="s">
        <v>1326</v>
      </c>
      <c r="I626" s="11">
        <v>0.31</v>
      </c>
      <c r="J626" s="11">
        <v>0.51631195746415126</v>
      </c>
      <c r="K626" s="11">
        <v>0.1600567068138869</v>
      </c>
      <c r="L626" s="11">
        <v>111.84411701414071</v>
      </c>
      <c r="M626" s="11">
        <v>0.57746454986420548</v>
      </c>
      <c r="N626" s="11">
        <v>0.17901401045790369</v>
      </c>
    </row>
    <row r="627" spans="1:14" x14ac:dyDescent="0.25">
      <c r="A627" s="10" t="s">
        <v>287</v>
      </c>
      <c r="B627" s="10" t="s">
        <v>288</v>
      </c>
      <c r="C627" s="10" t="s">
        <v>1343</v>
      </c>
      <c r="D627" s="10" t="s">
        <v>1498</v>
      </c>
      <c r="E627" s="10" t="s">
        <v>1515</v>
      </c>
      <c r="F627" s="10" t="s">
        <v>1516</v>
      </c>
      <c r="G627" s="10" t="s">
        <v>1517</v>
      </c>
      <c r="H627" s="10" t="s">
        <v>1326</v>
      </c>
      <c r="I627" s="11">
        <v>0.31</v>
      </c>
      <c r="J627" s="11">
        <v>5.6651113809302912E-2</v>
      </c>
      <c r="K627" s="11">
        <v>1.7561845280883899E-2</v>
      </c>
      <c r="L627" s="11">
        <v>106.6521265845178</v>
      </c>
      <c r="M627" s="11">
        <v>6.0419617611436972E-2</v>
      </c>
      <c r="N627" s="11">
        <v>1.873008145954546E-2</v>
      </c>
    </row>
    <row r="628" spans="1:14" x14ac:dyDescent="0.25">
      <c r="A628" s="10" t="s">
        <v>289</v>
      </c>
      <c r="B628" s="10" t="s">
        <v>290</v>
      </c>
      <c r="C628" s="10" t="s">
        <v>1343</v>
      </c>
      <c r="D628" s="10" t="s">
        <v>1498</v>
      </c>
      <c r="E628" s="10" t="s">
        <v>1515</v>
      </c>
      <c r="F628" s="10" t="s">
        <v>1516</v>
      </c>
      <c r="G628" s="10" t="s">
        <v>1517</v>
      </c>
      <c r="H628" s="10" t="s">
        <v>1326</v>
      </c>
      <c r="I628" s="11">
        <v>0.31</v>
      </c>
      <c r="J628" s="11">
        <v>0.22874703089942999</v>
      </c>
      <c r="K628" s="11">
        <v>7.0911579578823283E-2</v>
      </c>
      <c r="L628" s="11">
        <v>105.769687296315</v>
      </c>
      <c r="M628" s="11">
        <v>0.24194501928193199</v>
      </c>
      <c r="N628" s="11">
        <v>7.5002955977398936E-2</v>
      </c>
    </row>
    <row r="629" spans="1:14" x14ac:dyDescent="0.25">
      <c r="A629" s="10" t="s">
        <v>291</v>
      </c>
      <c r="B629" s="10" t="s">
        <v>292</v>
      </c>
      <c r="C629" s="10" t="s">
        <v>1343</v>
      </c>
      <c r="D629" s="10" t="s">
        <v>1498</v>
      </c>
      <c r="E629" s="10" t="s">
        <v>1518</v>
      </c>
      <c r="F629" s="10" t="s">
        <v>1519</v>
      </c>
      <c r="G629" s="10" t="s">
        <v>1520</v>
      </c>
      <c r="H629" s="10" t="s">
        <v>1326</v>
      </c>
      <c r="I629" s="11">
        <v>0.31</v>
      </c>
      <c r="J629" s="11">
        <v>0.1268024118093487</v>
      </c>
      <c r="K629" s="11">
        <v>3.9308747660898112E-2</v>
      </c>
      <c r="L629" s="11">
        <v>101.45772168462361</v>
      </c>
      <c r="M629" s="11">
        <v>0.1286508380629193</v>
      </c>
      <c r="N629" s="11">
        <v>3.9881759799504979E-2</v>
      </c>
    </row>
    <row r="630" spans="1:14" x14ac:dyDescent="0.25">
      <c r="A630" s="10" t="s">
        <v>293</v>
      </c>
      <c r="B630" s="10" t="s">
        <v>294</v>
      </c>
      <c r="C630" s="10" t="s">
        <v>1343</v>
      </c>
      <c r="D630" s="10" t="s">
        <v>1521</v>
      </c>
      <c r="E630" s="10" t="s">
        <v>1522</v>
      </c>
      <c r="F630" s="10" t="s">
        <v>1523</v>
      </c>
      <c r="G630" s="10" t="s">
        <v>1524</v>
      </c>
      <c r="H630" s="10" t="s">
        <v>1326</v>
      </c>
      <c r="I630" s="11">
        <v>0.31</v>
      </c>
      <c r="J630" s="11">
        <v>6.1853250636551491E-2</v>
      </c>
      <c r="K630" s="11">
        <v>1.9174507697330961E-2</v>
      </c>
      <c r="L630" s="11">
        <v>114.3494643625409</v>
      </c>
      <c r="M630" s="11">
        <v>7.0728860793716528E-2</v>
      </c>
      <c r="N630" s="11">
        <v>2.1925946846052119E-2</v>
      </c>
    </row>
    <row r="631" spans="1:14" x14ac:dyDescent="0.25">
      <c r="A631" s="10" t="s">
        <v>295</v>
      </c>
      <c r="B631" s="10" t="s">
        <v>296</v>
      </c>
      <c r="C631" s="10" t="s">
        <v>1343</v>
      </c>
      <c r="D631" s="10" t="s">
        <v>1521</v>
      </c>
      <c r="E631" s="10" t="s">
        <v>1522</v>
      </c>
      <c r="F631" s="10" t="s">
        <v>1523</v>
      </c>
      <c r="G631" s="10" t="s">
        <v>1525</v>
      </c>
      <c r="H631" s="10" t="s">
        <v>1326</v>
      </c>
      <c r="I631" s="11">
        <v>0.31</v>
      </c>
      <c r="J631" s="11">
        <v>0.21817779831868231</v>
      </c>
      <c r="K631" s="11">
        <v>6.7635117478791501E-2</v>
      </c>
      <c r="L631" s="11">
        <v>135.52853812206791</v>
      </c>
      <c r="M631" s="11">
        <v>0.29569318056822369</v>
      </c>
      <c r="N631" s="11">
        <v>9.1664885976149343E-2</v>
      </c>
    </row>
    <row r="632" spans="1:14" x14ac:dyDescent="0.25">
      <c r="A632" s="10" t="s">
        <v>297</v>
      </c>
      <c r="B632" s="10" t="s">
        <v>298</v>
      </c>
      <c r="C632" s="10" t="s">
        <v>1343</v>
      </c>
      <c r="D632" s="10" t="s">
        <v>1521</v>
      </c>
      <c r="E632" s="10" t="s">
        <v>1522</v>
      </c>
      <c r="F632" s="10" t="s">
        <v>1523</v>
      </c>
      <c r="G632" s="10" t="s">
        <v>1526</v>
      </c>
      <c r="H632" s="10" t="s">
        <v>1326</v>
      </c>
      <c r="I632" s="11">
        <v>0.31</v>
      </c>
      <c r="J632" s="11">
        <v>2.5517029541330651</v>
      </c>
      <c r="K632" s="11">
        <v>0.79102791578125009</v>
      </c>
      <c r="L632" s="11">
        <v>105.8071323082324</v>
      </c>
      <c r="M632" s="11">
        <v>2.6998837207926458</v>
      </c>
      <c r="N632" s="11">
        <v>0.83696395344572028</v>
      </c>
    </row>
    <row r="633" spans="1:14" x14ac:dyDescent="0.25">
      <c r="A633" s="10" t="s">
        <v>299</v>
      </c>
      <c r="B633" s="10" t="s">
        <v>300</v>
      </c>
      <c r="C633" s="10" t="s">
        <v>1343</v>
      </c>
      <c r="D633" s="10" t="s">
        <v>1521</v>
      </c>
      <c r="E633" s="10" t="s">
        <v>1522</v>
      </c>
      <c r="F633" s="10" t="s">
        <v>1523</v>
      </c>
      <c r="G633" s="10" t="s">
        <v>1527</v>
      </c>
      <c r="H633" s="10" t="s">
        <v>1326</v>
      </c>
      <c r="I633" s="11">
        <v>0.31</v>
      </c>
      <c r="J633" s="11">
        <v>9.8679001987042003</v>
      </c>
      <c r="K633" s="11">
        <v>3.0590490615983019</v>
      </c>
      <c r="L633" s="11">
        <v>111.71368236267401</v>
      </c>
      <c r="M633" s="11">
        <v>11.02379468384609</v>
      </c>
      <c r="N633" s="11">
        <v>3.4173763519922882</v>
      </c>
    </row>
    <row r="634" spans="1:14" x14ac:dyDescent="0.25">
      <c r="A634" s="10" t="s">
        <v>301</v>
      </c>
      <c r="B634" s="10" t="s">
        <v>302</v>
      </c>
      <c r="C634" s="10" t="s">
        <v>1343</v>
      </c>
      <c r="D634" s="10" t="s">
        <v>1521</v>
      </c>
      <c r="E634" s="10" t="s">
        <v>1522</v>
      </c>
      <c r="F634" s="10" t="s">
        <v>1528</v>
      </c>
      <c r="G634" s="10" t="s">
        <v>1529</v>
      </c>
      <c r="H634" s="10" t="s">
        <v>1326</v>
      </c>
      <c r="I634" s="11">
        <v>0.31</v>
      </c>
      <c r="J634" s="11">
        <v>0.85</v>
      </c>
      <c r="K634" s="11">
        <v>0.26350000000000001</v>
      </c>
      <c r="L634" s="11">
        <v>110.2497165529236</v>
      </c>
      <c r="M634" s="11">
        <v>0.93712259069985071</v>
      </c>
      <c r="N634" s="11">
        <v>0.29050800311695368</v>
      </c>
    </row>
    <row r="635" spans="1:14" x14ac:dyDescent="0.25">
      <c r="A635" s="10" t="s">
        <v>303</v>
      </c>
      <c r="B635" s="10" t="s">
        <v>304</v>
      </c>
      <c r="C635" s="10" t="s">
        <v>1343</v>
      </c>
      <c r="D635" s="10" t="s">
        <v>1521</v>
      </c>
      <c r="E635" s="10" t="s">
        <v>1522</v>
      </c>
      <c r="F635" s="10" t="s">
        <v>1528</v>
      </c>
      <c r="G635" s="10" t="s">
        <v>1530</v>
      </c>
      <c r="H635" s="10" t="s">
        <v>1326</v>
      </c>
      <c r="I635" s="11">
        <v>0.31</v>
      </c>
      <c r="J635" s="11">
        <v>3.7282995570976467E-2</v>
      </c>
      <c r="K635" s="11">
        <v>1.15577286270027E-2</v>
      </c>
      <c r="L635" s="11">
        <v>109.34961608751139</v>
      </c>
      <c r="M635" s="11">
        <v>4.0768812522786628E-2</v>
      </c>
      <c r="N635" s="11">
        <v>1.263833188206385E-2</v>
      </c>
    </row>
    <row r="636" spans="1:14" x14ac:dyDescent="0.25">
      <c r="A636" s="10" t="s">
        <v>305</v>
      </c>
      <c r="B636" s="10" t="s">
        <v>306</v>
      </c>
      <c r="C636" s="10" t="s">
        <v>1343</v>
      </c>
      <c r="D636" s="10" t="s">
        <v>1521</v>
      </c>
      <c r="E636" s="10" t="s">
        <v>1522</v>
      </c>
      <c r="F636" s="10" t="s">
        <v>1528</v>
      </c>
      <c r="G636" s="10" t="s">
        <v>1530</v>
      </c>
      <c r="H636" s="10" t="s">
        <v>1326</v>
      </c>
      <c r="I636" s="11">
        <v>0.31</v>
      </c>
      <c r="J636" s="11">
        <v>5.4799586878004812E-2</v>
      </c>
      <c r="K636" s="11">
        <v>1.698787193218149E-2</v>
      </c>
      <c r="L636" s="11">
        <v>106.34867756267749</v>
      </c>
      <c r="M636" s="11">
        <v>5.8278635954568628E-2</v>
      </c>
      <c r="N636" s="11">
        <v>1.8066377145916281E-2</v>
      </c>
    </row>
    <row r="637" spans="1:14" x14ac:dyDescent="0.25">
      <c r="A637" s="10" t="s">
        <v>307</v>
      </c>
      <c r="B637" s="10" t="s">
        <v>308</v>
      </c>
      <c r="C637" s="10" t="s">
        <v>1343</v>
      </c>
      <c r="D637" s="10" t="s">
        <v>1521</v>
      </c>
      <c r="E637" s="10" t="s">
        <v>1522</v>
      </c>
      <c r="F637" s="10" t="s">
        <v>1528</v>
      </c>
      <c r="G637" s="10" t="s">
        <v>1531</v>
      </c>
      <c r="H637" s="10" t="s">
        <v>1326</v>
      </c>
      <c r="I637" s="11">
        <v>0.31</v>
      </c>
      <c r="J637" s="11">
        <v>0.1061156047582813</v>
      </c>
      <c r="K637" s="11">
        <v>3.2895837475067212E-2</v>
      </c>
      <c r="L637" s="11">
        <v>105.6623352597974</v>
      </c>
      <c r="M637" s="11">
        <v>0.11212422606265671</v>
      </c>
      <c r="N637" s="11">
        <v>3.4758510079423592E-2</v>
      </c>
    </row>
    <row r="638" spans="1:14" x14ac:dyDescent="0.25">
      <c r="A638" s="10" t="s">
        <v>309</v>
      </c>
      <c r="B638" s="10" t="s">
        <v>310</v>
      </c>
      <c r="C638" s="10" t="s">
        <v>1343</v>
      </c>
      <c r="D638" s="10" t="s">
        <v>1521</v>
      </c>
      <c r="E638" s="10" t="s">
        <v>1522</v>
      </c>
      <c r="F638" s="10" t="s">
        <v>1528</v>
      </c>
      <c r="G638" s="10" t="s">
        <v>1531</v>
      </c>
      <c r="H638" s="10" t="s">
        <v>1326</v>
      </c>
      <c r="I638" s="11">
        <v>0.31</v>
      </c>
      <c r="J638" s="11">
        <v>0.94615680000000002</v>
      </c>
      <c r="K638" s="11">
        <v>0.29330860800000003</v>
      </c>
      <c r="L638" s="11">
        <v>114.7191596702548</v>
      </c>
      <c r="M638" s="11">
        <v>1.0854231301229731</v>
      </c>
      <c r="N638" s="11">
        <v>0.33648117033812158</v>
      </c>
    </row>
    <row r="639" spans="1:14" x14ac:dyDescent="0.25">
      <c r="A639" s="10" t="s">
        <v>311</v>
      </c>
      <c r="B639" s="10" t="s">
        <v>312</v>
      </c>
      <c r="C639" s="10" t="s">
        <v>1343</v>
      </c>
      <c r="D639" s="10" t="s">
        <v>1521</v>
      </c>
      <c r="E639" s="10" t="s">
        <v>1522</v>
      </c>
      <c r="F639" s="10" t="s">
        <v>1532</v>
      </c>
      <c r="G639" s="10" t="s">
        <v>1533</v>
      </c>
      <c r="H639" s="10" t="s">
        <v>1326</v>
      </c>
      <c r="I639" s="11">
        <v>0.31</v>
      </c>
      <c r="J639" s="11">
        <v>0.1039883551511072</v>
      </c>
      <c r="K639" s="11">
        <v>3.2236390096843238E-2</v>
      </c>
      <c r="L639" s="11">
        <v>130.74784893068031</v>
      </c>
      <c r="M639" s="11">
        <v>0.13596253749846901</v>
      </c>
      <c r="N639" s="11">
        <v>4.2148386624525393E-2</v>
      </c>
    </row>
    <row r="640" spans="1:14" x14ac:dyDescent="0.25">
      <c r="A640" s="10" t="s">
        <v>313</v>
      </c>
      <c r="B640" s="10" t="s">
        <v>314</v>
      </c>
      <c r="C640" s="10" t="s">
        <v>1344</v>
      </c>
      <c r="D640" s="10" t="s">
        <v>1534</v>
      </c>
      <c r="E640" s="10" t="s">
        <v>1535</v>
      </c>
      <c r="F640" s="10" t="s">
        <v>1536</v>
      </c>
      <c r="G640" s="10" t="s">
        <v>1537</v>
      </c>
      <c r="H640" s="10" t="s">
        <v>1326</v>
      </c>
      <c r="I640" s="11">
        <v>0.31</v>
      </c>
      <c r="J640" s="11">
        <v>0.5531656962827276</v>
      </c>
      <c r="K640" s="11">
        <v>0.17148136584764559</v>
      </c>
      <c r="L640" s="11">
        <v>124.1447056278176</v>
      </c>
      <c r="M640" s="11">
        <v>0.68672592528425991</v>
      </c>
      <c r="N640" s="11">
        <v>0.2128850368381206</v>
      </c>
    </row>
    <row r="641" spans="1:14" x14ac:dyDescent="0.25">
      <c r="A641" s="10" t="s">
        <v>315</v>
      </c>
      <c r="B641" s="10" t="s">
        <v>316</v>
      </c>
      <c r="C641" s="10" t="s">
        <v>1344</v>
      </c>
      <c r="D641" s="10" t="s">
        <v>1534</v>
      </c>
      <c r="E641" s="10" t="s">
        <v>1535</v>
      </c>
      <c r="F641" s="10" t="s">
        <v>1536</v>
      </c>
      <c r="G641" s="10" t="s">
        <v>1538</v>
      </c>
      <c r="H641" s="10" t="s">
        <v>1326</v>
      </c>
      <c r="I641" s="11">
        <v>0.31</v>
      </c>
      <c r="J641" s="11">
        <v>0.33965819472703618</v>
      </c>
      <c r="K641" s="11">
        <v>0.1052940403653812</v>
      </c>
      <c r="L641" s="11">
        <v>112.5482854560172</v>
      </c>
      <c r="M641" s="11">
        <v>0.38227947457613948</v>
      </c>
      <c r="N641" s="11">
        <v>0.11850663711860331</v>
      </c>
    </row>
    <row r="642" spans="1:14" x14ac:dyDescent="0.25">
      <c r="A642" s="10" t="s">
        <v>317</v>
      </c>
      <c r="B642" s="10" t="s">
        <v>318</v>
      </c>
      <c r="C642" s="10" t="s">
        <v>1344</v>
      </c>
      <c r="D642" s="10" t="s">
        <v>1534</v>
      </c>
      <c r="E642" s="10" t="s">
        <v>1535</v>
      </c>
      <c r="F642" s="10" t="s">
        <v>1536</v>
      </c>
      <c r="G642" s="10" t="s">
        <v>1539</v>
      </c>
      <c r="H642" s="10" t="s">
        <v>1326</v>
      </c>
      <c r="I642" s="11">
        <v>0.31</v>
      </c>
      <c r="J642" s="11">
        <v>2.3046199135941379</v>
      </c>
      <c r="K642" s="11">
        <v>0.71443217321418273</v>
      </c>
      <c r="L642" s="11">
        <v>106.05215064900931</v>
      </c>
      <c r="M642" s="11">
        <v>2.4440989826519242</v>
      </c>
      <c r="N642" s="11">
        <v>0.75767068462209641</v>
      </c>
    </row>
    <row r="643" spans="1:14" x14ac:dyDescent="0.25">
      <c r="A643" s="10" t="s">
        <v>319</v>
      </c>
      <c r="B643" s="10" t="s">
        <v>320</v>
      </c>
      <c r="C643" s="10" t="s">
        <v>1344</v>
      </c>
      <c r="D643" s="10" t="s">
        <v>1534</v>
      </c>
      <c r="E643" s="10" t="s">
        <v>1535</v>
      </c>
      <c r="F643" s="10" t="s">
        <v>1536</v>
      </c>
      <c r="G643" s="10" t="s">
        <v>1539</v>
      </c>
      <c r="H643" s="10" t="s">
        <v>1326</v>
      </c>
      <c r="I643" s="11">
        <v>0.31</v>
      </c>
      <c r="J643" s="11">
        <v>6.9337856986639829E-2</v>
      </c>
      <c r="K643" s="11">
        <v>2.1494735665858349E-2</v>
      </c>
      <c r="L643" s="11">
        <v>102.985061818783</v>
      </c>
      <c r="M643" s="11">
        <v>7.140763488151039E-2</v>
      </c>
      <c r="N643" s="11">
        <v>2.2136366813268221E-2</v>
      </c>
    </row>
    <row r="644" spans="1:14" x14ac:dyDescent="0.25">
      <c r="A644" s="10" t="s">
        <v>321</v>
      </c>
      <c r="B644" s="10" t="s">
        <v>322</v>
      </c>
      <c r="C644" s="10" t="s">
        <v>1344</v>
      </c>
      <c r="D644" s="10" t="s">
        <v>1534</v>
      </c>
      <c r="E644" s="10" t="s">
        <v>1535</v>
      </c>
      <c r="F644" s="10" t="s">
        <v>1536</v>
      </c>
      <c r="G644" s="10" t="s">
        <v>1539</v>
      </c>
      <c r="H644" s="10" t="s">
        <v>1326</v>
      </c>
      <c r="I644" s="11">
        <v>0.31</v>
      </c>
      <c r="J644" s="11">
        <v>0.26199872652056538</v>
      </c>
      <c r="K644" s="11">
        <v>8.1219605221375279E-2</v>
      </c>
      <c r="L644" s="11">
        <v>111.8825634168241</v>
      </c>
      <c r="M644" s="11">
        <v>0.29313089135064307</v>
      </c>
      <c r="N644" s="11">
        <v>9.0870576318699339E-2</v>
      </c>
    </row>
    <row r="645" spans="1:14" x14ac:dyDescent="0.25">
      <c r="A645" s="10" t="s">
        <v>323</v>
      </c>
      <c r="B645" s="10" t="s">
        <v>324</v>
      </c>
      <c r="C645" s="10" t="s">
        <v>1344</v>
      </c>
      <c r="D645" s="10" t="s">
        <v>1540</v>
      </c>
      <c r="E645" s="10" t="s">
        <v>1541</v>
      </c>
      <c r="F645" s="10" t="s">
        <v>1542</v>
      </c>
      <c r="G645" s="10" t="s">
        <v>1543</v>
      </c>
      <c r="H645" s="10" t="s">
        <v>1326</v>
      </c>
      <c r="I645" s="11">
        <v>0.31</v>
      </c>
      <c r="J645" s="11">
        <v>0.60697314659753265</v>
      </c>
      <c r="K645" s="11">
        <v>0.1881616754452351</v>
      </c>
      <c r="L645" s="11">
        <v>121.200355942586</v>
      </c>
      <c r="M645" s="11">
        <v>0.73565361415212394</v>
      </c>
      <c r="N645" s="11">
        <v>0.2280526203871584</v>
      </c>
    </row>
    <row r="646" spans="1:14" x14ac:dyDescent="0.25">
      <c r="A646" s="10" t="s">
        <v>325</v>
      </c>
      <c r="B646" s="10" t="s">
        <v>326</v>
      </c>
      <c r="C646" s="10" t="s">
        <v>1344</v>
      </c>
      <c r="D646" s="10" t="s">
        <v>1540</v>
      </c>
      <c r="E646" s="10" t="s">
        <v>1541</v>
      </c>
      <c r="F646" s="10" t="s">
        <v>1542</v>
      </c>
      <c r="G646" s="10" t="s">
        <v>1543</v>
      </c>
      <c r="H646" s="10" t="s">
        <v>1326</v>
      </c>
      <c r="I646" s="11">
        <v>0.31</v>
      </c>
      <c r="J646" s="11">
        <v>0.62015292588249871</v>
      </c>
      <c r="K646" s="11">
        <v>0.1922474070235746</v>
      </c>
      <c r="L646" s="11">
        <v>110.36708190016149</v>
      </c>
      <c r="M646" s="11">
        <v>0.68444468761498545</v>
      </c>
      <c r="N646" s="11">
        <v>0.2121778531606455</v>
      </c>
    </row>
    <row r="647" spans="1:14" x14ac:dyDescent="0.25">
      <c r="A647" s="10" t="s">
        <v>327</v>
      </c>
      <c r="B647" s="10" t="s">
        <v>328</v>
      </c>
      <c r="C647" s="10" t="s">
        <v>1344</v>
      </c>
      <c r="D647" s="10" t="s">
        <v>1540</v>
      </c>
      <c r="E647" s="10" t="s">
        <v>1541</v>
      </c>
      <c r="F647" s="10" t="s">
        <v>1544</v>
      </c>
      <c r="G647" s="10" t="s">
        <v>1545</v>
      </c>
      <c r="H647" s="10" t="s">
        <v>1326</v>
      </c>
      <c r="I647" s="11">
        <v>0.31</v>
      </c>
      <c r="J647" s="11">
        <v>0.3857493962518404</v>
      </c>
      <c r="K647" s="11">
        <v>0.1195823128380705</v>
      </c>
      <c r="L647" s="11">
        <v>102.3390300089244</v>
      </c>
      <c r="M647" s="11">
        <v>0.39477219038941552</v>
      </c>
      <c r="N647" s="11">
        <v>0.1223793790207188</v>
      </c>
    </row>
    <row r="648" spans="1:14" x14ac:dyDescent="0.25">
      <c r="A648" s="10" t="s">
        <v>329</v>
      </c>
      <c r="B648" s="10" t="s">
        <v>330</v>
      </c>
      <c r="C648" s="10" t="s">
        <v>1344</v>
      </c>
      <c r="D648" s="10" t="s">
        <v>1540</v>
      </c>
      <c r="E648" s="10" t="s">
        <v>1541</v>
      </c>
      <c r="F648" s="10" t="s">
        <v>1544</v>
      </c>
      <c r="G648" s="10" t="s">
        <v>1545</v>
      </c>
      <c r="H648" s="10" t="s">
        <v>1326</v>
      </c>
      <c r="I648" s="11">
        <v>0.31</v>
      </c>
      <c r="J648" s="11">
        <v>0.34815852850303469</v>
      </c>
      <c r="K648" s="11">
        <v>0.10792914383594079</v>
      </c>
      <c r="L648" s="11">
        <v>123.5756630600025</v>
      </c>
      <c r="M648" s="11">
        <v>0.43023921009757288</v>
      </c>
      <c r="N648" s="11">
        <v>0.13337415513024761</v>
      </c>
    </row>
    <row r="649" spans="1:14" x14ac:dyDescent="0.25">
      <c r="A649" s="10" t="s">
        <v>331</v>
      </c>
      <c r="B649" s="10" t="s">
        <v>332</v>
      </c>
      <c r="C649" s="10" t="s">
        <v>1344</v>
      </c>
      <c r="D649" s="10" t="s">
        <v>1540</v>
      </c>
      <c r="E649" s="10" t="s">
        <v>1541</v>
      </c>
      <c r="F649" s="10" t="s">
        <v>1546</v>
      </c>
      <c r="G649" s="10" t="s">
        <v>1547</v>
      </c>
      <c r="H649" s="10" t="s">
        <v>1326</v>
      </c>
      <c r="I649" s="11">
        <v>0.31</v>
      </c>
      <c r="J649" s="11">
        <v>4.993400247518593E-2</v>
      </c>
      <c r="K649" s="11">
        <v>1.5479540767307639E-2</v>
      </c>
      <c r="L649" s="11">
        <v>104.11624438102589</v>
      </c>
      <c r="M649" s="11">
        <v>5.1989408046292117E-2</v>
      </c>
      <c r="N649" s="11">
        <v>1.611671649435056E-2</v>
      </c>
    </row>
    <row r="650" spans="1:14" x14ac:dyDescent="0.25">
      <c r="A650" s="10" t="s">
        <v>333</v>
      </c>
      <c r="B650" s="10" t="s">
        <v>334</v>
      </c>
      <c r="C650" s="10" t="s">
        <v>1344</v>
      </c>
      <c r="D650" s="10" t="s">
        <v>1548</v>
      </c>
      <c r="E650" s="10" t="s">
        <v>1549</v>
      </c>
      <c r="F650" s="10" t="s">
        <v>1550</v>
      </c>
      <c r="G650" s="10" t="s">
        <v>1551</v>
      </c>
      <c r="H650" s="10" t="s">
        <v>1326</v>
      </c>
      <c r="I650" s="11">
        <v>0.31</v>
      </c>
      <c r="J650" s="11">
        <v>7.5656505366695825E-2</v>
      </c>
      <c r="K650" s="11">
        <v>2.3453516663675709E-2</v>
      </c>
      <c r="L650" s="11">
        <v>116.7889143285294</v>
      </c>
      <c r="M650" s="11">
        <v>8.8358411236669654E-2</v>
      </c>
      <c r="N650" s="11">
        <v>2.739110748336759E-2</v>
      </c>
    </row>
    <row r="651" spans="1:14" x14ac:dyDescent="0.25">
      <c r="A651" s="10" t="s">
        <v>335</v>
      </c>
      <c r="B651" s="10" t="s">
        <v>336</v>
      </c>
      <c r="C651" s="10" t="s">
        <v>1344</v>
      </c>
      <c r="D651" s="10" t="s">
        <v>1548</v>
      </c>
      <c r="E651" s="10" t="s">
        <v>1549</v>
      </c>
      <c r="F651" s="10" t="s">
        <v>1550</v>
      </c>
      <c r="G651" s="10" t="s">
        <v>1551</v>
      </c>
      <c r="H651" s="10" t="s">
        <v>1326</v>
      </c>
      <c r="I651" s="11">
        <v>0.31</v>
      </c>
      <c r="J651" s="11">
        <v>6.7901378618327665E-2</v>
      </c>
      <c r="K651" s="11">
        <v>2.104942737168158E-2</v>
      </c>
      <c r="L651" s="11">
        <v>101.617442342346</v>
      </c>
      <c r="M651" s="11">
        <v>6.8999644267137145E-2</v>
      </c>
      <c r="N651" s="11">
        <v>2.138988972281252E-2</v>
      </c>
    </row>
    <row r="652" spans="1:14" x14ac:dyDescent="0.25">
      <c r="A652" s="10" t="s">
        <v>337</v>
      </c>
      <c r="B652" s="10" t="s">
        <v>338</v>
      </c>
      <c r="C652" s="10" t="s">
        <v>1344</v>
      </c>
      <c r="D652" s="10" t="s">
        <v>1548</v>
      </c>
      <c r="E652" s="10" t="s">
        <v>1549</v>
      </c>
      <c r="F652" s="10" t="s">
        <v>1550</v>
      </c>
      <c r="G652" s="10" t="s">
        <v>1552</v>
      </c>
      <c r="H652" s="10" t="s">
        <v>1326</v>
      </c>
      <c r="I652" s="11">
        <v>0.31</v>
      </c>
      <c r="J652" s="11">
        <v>0.1248815879801146</v>
      </c>
      <c r="K652" s="11">
        <v>3.8713292273835527E-2</v>
      </c>
      <c r="L652" s="11">
        <v>117.3352509416753</v>
      </c>
      <c r="M652" s="11">
        <v>0.14653012463641649</v>
      </c>
      <c r="N652" s="11">
        <v>4.5424338637289112E-2</v>
      </c>
    </row>
    <row r="653" spans="1:14" x14ac:dyDescent="0.25">
      <c r="A653" s="10" t="s">
        <v>339</v>
      </c>
      <c r="B653" s="10" t="s">
        <v>340</v>
      </c>
      <c r="C653" s="10" t="s">
        <v>1344</v>
      </c>
      <c r="D653" s="10" t="s">
        <v>1548</v>
      </c>
      <c r="E653" s="10" t="s">
        <v>1549</v>
      </c>
      <c r="F653" s="10" t="s">
        <v>1553</v>
      </c>
      <c r="G653" s="10" t="s">
        <v>1554</v>
      </c>
      <c r="H653" s="10" t="s">
        <v>1326</v>
      </c>
      <c r="I653" s="11">
        <v>0.31</v>
      </c>
      <c r="J653" s="11">
        <v>0.187890192353628</v>
      </c>
      <c r="K653" s="11">
        <v>5.8245959629624679E-2</v>
      </c>
      <c r="L653" s="11">
        <v>118.44402064372009</v>
      </c>
      <c r="M653" s="11">
        <v>0.22254469821885661</v>
      </c>
      <c r="N653" s="11">
        <v>6.8988856447845553E-2</v>
      </c>
    </row>
    <row r="654" spans="1:14" x14ac:dyDescent="0.25">
      <c r="A654" s="10" t="s">
        <v>341</v>
      </c>
      <c r="B654" s="10" t="s">
        <v>342</v>
      </c>
      <c r="C654" s="10" t="s">
        <v>1344</v>
      </c>
      <c r="D654" s="10" t="s">
        <v>1548</v>
      </c>
      <c r="E654" s="10" t="s">
        <v>1549</v>
      </c>
      <c r="F654" s="10" t="s">
        <v>1555</v>
      </c>
      <c r="G654" s="10" t="s">
        <v>1556</v>
      </c>
      <c r="H654" s="10" t="s">
        <v>1326</v>
      </c>
      <c r="I654" s="11">
        <v>0.31</v>
      </c>
      <c r="J654" s="11">
        <v>0.63003758152237654</v>
      </c>
      <c r="K654" s="11">
        <v>0.1953116502719367</v>
      </c>
      <c r="L654" s="11">
        <v>118.44402064372009</v>
      </c>
      <c r="M654" s="11">
        <v>0.74624184312155861</v>
      </c>
      <c r="N654" s="11">
        <v>0.23133497136768319</v>
      </c>
    </row>
    <row r="655" spans="1:14" x14ac:dyDescent="0.25">
      <c r="A655" s="10" t="s">
        <v>343</v>
      </c>
      <c r="B655" s="10" t="s">
        <v>344</v>
      </c>
      <c r="C655" s="10" t="s">
        <v>1344</v>
      </c>
      <c r="D655" s="10" t="s">
        <v>1548</v>
      </c>
      <c r="E655" s="10" t="s">
        <v>1557</v>
      </c>
      <c r="F655" s="10" t="s">
        <v>1558</v>
      </c>
      <c r="G655" s="10" t="s">
        <v>1559</v>
      </c>
      <c r="H655" s="10" t="s">
        <v>1326</v>
      </c>
      <c r="I655" s="11">
        <v>0.31</v>
      </c>
      <c r="J655" s="11">
        <v>3.8839363765972648E-2</v>
      </c>
      <c r="K655" s="11">
        <v>1.2040202767451521E-2</v>
      </c>
      <c r="L655" s="11">
        <v>100.8199980162666</v>
      </c>
      <c r="M655" s="11">
        <v>3.9157845778384201E-2</v>
      </c>
      <c r="N655" s="11">
        <v>1.21389321912991E-2</v>
      </c>
    </row>
    <row r="656" spans="1:14" x14ac:dyDescent="0.25">
      <c r="A656" s="10" t="s">
        <v>345</v>
      </c>
      <c r="B656" s="10" t="s">
        <v>346</v>
      </c>
      <c r="C656" s="10" t="s">
        <v>1344</v>
      </c>
      <c r="D656" s="10" t="s">
        <v>1548</v>
      </c>
      <c r="E656" s="10" t="s">
        <v>1557</v>
      </c>
      <c r="F656" s="10" t="s">
        <v>1560</v>
      </c>
      <c r="G656" s="10" t="s">
        <v>1561</v>
      </c>
      <c r="H656" s="10" t="s">
        <v>1326</v>
      </c>
      <c r="I656" s="11">
        <v>0.31</v>
      </c>
      <c r="J656" s="11">
        <v>0.18653698473156041</v>
      </c>
      <c r="K656" s="11">
        <v>5.7826465266783728E-2</v>
      </c>
      <c r="L656" s="11">
        <v>109.8211612559688</v>
      </c>
      <c r="M656" s="11">
        <v>0.20485708280406889</v>
      </c>
      <c r="N656" s="11">
        <v>6.3505695669261356E-2</v>
      </c>
    </row>
    <row r="657" spans="1:14" x14ac:dyDescent="0.25">
      <c r="A657" s="10" t="s">
        <v>347</v>
      </c>
      <c r="B657" s="10" t="s">
        <v>348</v>
      </c>
      <c r="C657" s="10" t="s">
        <v>1344</v>
      </c>
      <c r="D657" s="10" t="s">
        <v>1562</v>
      </c>
      <c r="E657" s="10" t="s">
        <v>1563</v>
      </c>
      <c r="F657" s="10" t="s">
        <v>1564</v>
      </c>
      <c r="G657" s="10" t="s">
        <v>1565</v>
      </c>
      <c r="H657" s="10" t="s">
        <v>1326</v>
      </c>
      <c r="I657" s="11">
        <v>0.31</v>
      </c>
      <c r="J657" s="11">
        <v>0.9441351</v>
      </c>
      <c r="K657" s="11">
        <v>0.29268188099999998</v>
      </c>
      <c r="L657" s="11">
        <v>114.8908903922698</v>
      </c>
      <c r="M657" s="11">
        <v>1.084725222895947</v>
      </c>
      <c r="N657" s="11">
        <v>0.33626481909774347</v>
      </c>
    </row>
    <row r="658" spans="1:14" x14ac:dyDescent="0.25">
      <c r="A658" s="10" t="s">
        <v>349</v>
      </c>
      <c r="B658" s="10" t="s">
        <v>350</v>
      </c>
      <c r="C658" s="10" t="s">
        <v>1344</v>
      </c>
      <c r="D658" s="10" t="s">
        <v>1562</v>
      </c>
      <c r="E658" s="10" t="s">
        <v>1563</v>
      </c>
      <c r="F658" s="10" t="s">
        <v>1566</v>
      </c>
      <c r="G658" s="10" t="s">
        <v>1567</v>
      </c>
      <c r="H658" s="10" t="s">
        <v>1326</v>
      </c>
      <c r="I658" s="11">
        <v>0.31</v>
      </c>
      <c r="J658" s="11">
        <v>4.74297806107669E-2</v>
      </c>
      <c r="K658" s="11">
        <v>1.4703231989337741E-2</v>
      </c>
      <c r="L658" s="11">
        <v>116.0636847723118</v>
      </c>
      <c r="M658" s="11">
        <v>5.5048751056279557E-2</v>
      </c>
      <c r="N658" s="11">
        <v>1.706511282744666E-2</v>
      </c>
    </row>
    <row r="659" spans="1:14" x14ac:dyDescent="0.25">
      <c r="A659" s="10" t="s">
        <v>351</v>
      </c>
      <c r="B659" s="10" t="s">
        <v>352</v>
      </c>
      <c r="C659" s="10" t="s">
        <v>1344</v>
      </c>
      <c r="D659" s="10" t="s">
        <v>1562</v>
      </c>
      <c r="E659" s="10" t="s">
        <v>1563</v>
      </c>
      <c r="F659" s="10" t="s">
        <v>1568</v>
      </c>
      <c r="G659" s="10" t="s">
        <v>1569</v>
      </c>
      <c r="H659" s="10" t="s">
        <v>1326</v>
      </c>
      <c r="I659" s="11">
        <v>0.31</v>
      </c>
      <c r="J659" s="11">
        <v>1.0027826003195499</v>
      </c>
      <c r="K659" s="11">
        <v>0.31086260609906052</v>
      </c>
      <c r="L659" s="11">
        <v>113.2392440696313</v>
      </c>
      <c r="M659" s="11">
        <v>1.1355434362636501</v>
      </c>
      <c r="N659" s="11">
        <v>0.35201846524173153</v>
      </c>
    </row>
    <row r="660" spans="1:14" x14ac:dyDescent="0.25">
      <c r="A660" s="10" t="s">
        <v>353</v>
      </c>
      <c r="B660" s="10" t="s">
        <v>354</v>
      </c>
      <c r="C660" s="10" t="s">
        <v>1344</v>
      </c>
      <c r="D660" s="10" t="s">
        <v>1562</v>
      </c>
      <c r="E660" s="10" t="s">
        <v>1563</v>
      </c>
      <c r="F660" s="10" t="s">
        <v>1568</v>
      </c>
      <c r="G660" s="10" t="s">
        <v>1570</v>
      </c>
      <c r="H660" s="10" t="s">
        <v>1326</v>
      </c>
      <c r="I660" s="11">
        <v>0.31</v>
      </c>
      <c r="J660" s="11">
        <v>0.1063867793758826</v>
      </c>
      <c r="K660" s="11">
        <v>3.2979901606523622E-2</v>
      </c>
      <c r="L660" s="11">
        <v>143.69457729437639</v>
      </c>
      <c r="M660" s="11">
        <v>0.15287203292127541</v>
      </c>
      <c r="N660" s="11">
        <v>4.7390330205595348E-2</v>
      </c>
    </row>
    <row r="661" spans="1:14" x14ac:dyDescent="0.25">
      <c r="A661" s="10" t="s">
        <v>355</v>
      </c>
      <c r="B661" s="10" t="s">
        <v>356</v>
      </c>
      <c r="C661" s="10" t="s">
        <v>1344</v>
      </c>
      <c r="D661" s="10" t="s">
        <v>1562</v>
      </c>
      <c r="E661" s="10" t="s">
        <v>1563</v>
      </c>
      <c r="F661" s="10" t="s">
        <v>1568</v>
      </c>
      <c r="G661" s="10" t="s">
        <v>1571</v>
      </c>
      <c r="H661" s="10" t="s">
        <v>1326</v>
      </c>
      <c r="I661" s="11">
        <v>0.31</v>
      </c>
      <c r="J661" s="11">
        <v>5.617256557269297E-2</v>
      </c>
      <c r="K661" s="11">
        <v>1.741349532753482E-2</v>
      </c>
      <c r="L661" s="11">
        <v>125.20451374187481</v>
      </c>
      <c r="M661" s="11">
        <v>7.0330587581626011E-2</v>
      </c>
      <c r="N661" s="11">
        <v>2.1802482150304059E-2</v>
      </c>
    </row>
    <row r="662" spans="1:14" x14ac:dyDescent="0.25">
      <c r="A662" s="10" t="s">
        <v>357</v>
      </c>
      <c r="B662" s="10" t="s">
        <v>358</v>
      </c>
      <c r="C662" s="10" t="s">
        <v>1344</v>
      </c>
      <c r="D662" s="10" t="s">
        <v>1562</v>
      </c>
      <c r="E662" s="10" t="s">
        <v>1563</v>
      </c>
      <c r="F662" s="10" t="s">
        <v>1568</v>
      </c>
      <c r="G662" s="10" t="s">
        <v>1571</v>
      </c>
      <c r="H662" s="10" t="s">
        <v>1326</v>
      </c>
      <c r="I662" s="11">
        <v>0.31</v>
      </c>
      <c r="J662" s="11">
        <v>5.4210951470000678E-2</v>
      </c>
      <c r="K662" s="11">
        <v>1.6805394955700211E-2</v>
      </c>
      <c r="L662" s="11">
        <v>120.49896265113649</v>
      </c>
      <c r="M662" s="11">
        <v>6.5323634164661859E-2</v>
      </c>
      <c r="N662" s="11">
        <v>2.0250326591045181E-2</v>
      </c>
    </row>
    <row r="663" spans="1:14" x14ac:dyDescent="0.25">
      <c r="A663" s="10" t="s">
        <v>359</v>
      </c>
      <c r="B663" s="10" t="s">
        <v>360</v>
      </c>
      <c r="C663" s="10" t="s">
        <v>1344</v>
      </c>
      <c r="D663" s="10" t="s">
        <v>1572</v>
      </c>
      <c r="E663" s="10" t="s">
        <v>1573</v>
      </c>
      <c r="F663" s="10" t="s">
        <v>1574</v>
      </c>
      <c r="G663" s="10" t="s">
        <v>1575</v>
      </c>
      <c r="H663" s="10" t="s">
        <v>1326</v>
      </c>
      <c r="I663" s="11">
        <v>0.31</v>
      </c>
      <c r="J663" s="11">
        <v>0.103606389973533</v>
      </c>
      <c r="K663" s="11">
        <v>3.2117980891795239E-2</v>
      </c>
      <c r="L663" s="11">
        <v>114.3494643625409</v>
      </c>
      <c r="M663" s="11">
        <v>0.1184733519801003</v>
      </c>
      <c r="N663" s="11">
        <v>3.6726739113831078E-2</v>
      </c>
    </row>
    <row r="664" spans="1:14" x14ac:dyDescent="0.25">
      <c r="A664" s="10" t="s">
        <v>361</v>
      </c>
      <c r="B664" s="10" t="s">
        <v>362</v>
      </c>
      <c r="C664" s="10" t="s">
        <v>1344</v>
      </c>
      <c r="D664" s="10" t="s">
        <v>1572</v>
      </c>
      <c r="E664" s="10" t="s">
        <v>1573</v>
      </c>
      <c r="F664" s="10" t="s">
        <v>1574</v>
      </c>
      <c r="G664" s="10" t="s">
        <v>1575</v>
      </c>
      <c r="H664" s="10" t="s">
        <v>1326</v>
      </c>
      <c r="I664" s="11">
        <v>0.31</v>
      </c>
      <c r="J664" s="11">
        <v>2.5608985788172819E-2</v>
      </c>
      <c r="K664" s="11">
        <v>7.9387855943335722E-3</v>
      </c>
      <c r="L664" s="11">
        <v>124.59855536883239</v>
      </c>
      <c r="M664" s="11">
        <v>3.1908426336672922E-2</v>
      </c>
      <c r="N664" s="11">
        <v>9.8916121643686048E-3</v>
      </c>
    </row>
    <row r="665" spans="1:14" x14ac:dyDescent="0.25">
      <c r="A665" s="10" t="s">
        <v>363</v>
      </c>
      <c r="B665" s="10" t="s">
        <v>364</v>
      </c>
      <c r="C665" s="10" t="s">
        <v>1344</v>
      </c>
      <c r="D665" s="10" t="s">
        <v>1572</v>
      </c>
      <c r="E665" s="10" t="s">
        <v>1576</v>
      </c>
      <c r="F665" s="10" t="s">
        <v>1577</v>
      </c>
      <c r="G665" s="10" t="s">
        <v>1578</v>
      </c>
      <c r="H665" s="10" t="s">
        <v>1326</v>
      </c>
      <c r="I665" s="11">
        <v>0.31</v>
      </c>
      <c r="J665" s="11">
        <v>0.18115078274999061</v>
      </c>
      <c r="K665" s="11">
        <v>5.615674265249708E-2</v>
      </c>
      <c r="L665" s="11">
        <v>101.82212120056759</v>
      </c>
      <c r="M665" s="11">
        <v>0.18445156956747241</v>
      </c>
      <c r="N665" s="11">
        <v>5.7179986565916427E-2</v>
      </c>
    </row>
    <row r="666" spans="1:14" x14ac:dyDescent="0.25">
      <c r="A666" s="10" t="s">
        <v>365</v>
      </c>
      <c r="B666" s="10" t="s">
        <v>366</v>
      </c>
      <c r="C666" s="10" t="s">
        <v>1344</v>
      </c>
      <c r="D666" s="10" t="s">
        <v>1572</v>
      </c>
      <c r="E666" s="10" t="s">
        <v>1576</v>
      </c>
      <c r="F666" s="10" t="s">
        <v>1577</v>
      </c>
      <c r="G666" s="10" t="s">
        <v>1579</v>
      </c>
      <c r="H666" s="10" t="s">
        <v>1326</v>
      </c>
      <c r="I666" s="11">
        <v>0.31</v>
      </c>
      <c r="J666" s="11">
        <v>3.4813982926338381E-2</v>
      </c>
      <c r="K666" s="11">
        <v>1.07923347071649E-2</v>
      </c>
      <c r="L666" s="11">
        <v>102.38706668224511</v>
      </c>
      <c r="M666" s="11">
        <v>3.5645015913535513E-2</v>
      </c>
      <c r="N666" s="11">
        <v>1.1049954933196011E-2</v>
      </c>
    </row>
    <row r="667" spans="1:14" x14ac:dyDescent="0.25">
      <c r="A667" s="10" t="s">
        <v>367</v>
      </c>
      <c r="B667" s="10" t="s">
        <v>368</v>
      </c>
      <c r="C667" s="10" t="s">
        <v>1344</v>
      </c>
      <c r="D667" s="10" t="s">
        <v>1572</v>
      </c>
      <c r="E667" s="10" t="s">
        <v>1576</v>
      </c>
      <c r="F667" s="10" t="s">
        <v>1580</v>
      </c>
      <c r="G667" s="10" t="s">
        <v>1581</v>
      </c>
      <c r="H667" s="10" t="s">
        <v>1326</v>
      </c>
      <c r="I667" s="11">
        <v>0.31</v>
      </c>
      <c r="J667" s="11">
        <v>0.12653185765480759</v>
      </c>
      <c r="K667" s="11">
        <v>3.9224875872990353E-2</v>
      </c>
      <c r="L667" s="11">
        <v>142.9717145523893</v>
      </c>
      <c r="M667" s="11">
        <v>0.18090476634406699</v>
      </c>
      <c r="N667" s="11">
        <v>5.6080477566660791E-2</v>
      </c>
    </row>
    <row r="668" spans="1:14" x14ac:dyDescent="0.25">
      <c r="A668" s="10" t="s">
        <v>369</v>
      </c>
      <c r="B668" s="10" t="s">
        <v>370</v>
      </c>
      <c r="C668" s="10" t="s">
        <v>1344</v>
      </c>
      <c r="D668" s="10" t="s">
        <v>1582</v>
      </c>
      <c r="E668" s="10" t="s">
        <v>1583</v>
      </c>
      <c r="F668" s="10" t="s">
        <v>1584</v>
      </c>
      <c r="G668" s="10" t="s">
        <v>1585</v>
      </c>
      <c r="H668" s="10" t="s">
        <v>1326</v>
      </c>
      <c r="I668" s="11">
        <v>0.31</v>
      </c>
      <c r="J668" s="11">
        <v>0.1069917745741471</v>
      </c>
      <c r="K668" s="11">
        <v>3.3167450117985622E-2</v>
      </c>
      <c r="L668" s="11">
        <v>132.49708794695161</v>
      </c>
      <c r="M668" s="11">
        <v>0.141760985653512</v>
      </c>
      <c r="N668" s="11">
        <v>4.3945905552588718E-2</v>
      </c>
    </row>
    <row r="669" spans="1:14" x14ac:dyDescent="0.25">
      <c r="A669" s="10" t="s">
        <v>371</v>
      </c>
      <c r="B669" s="10" t="s">
        <v>372</v>
      </c>
      <c r="C669" s="10" t="s">
        <v>1344</v>
      </c>
      <c r="D669" s="10" t="s">
        <v>1582</v>
      </c>
      <c r="E669" s="10" t="s">
        <v>1583</v>
      </c>
      <c r="F669" s="10" t="s">
        <v>1584</v>
      </c>
      <c r="G669" s="10" t="s">
        <v>1585</v>
      </c>
      <c r="H669" s="10" t="s">
        <v>1326</v>
      </c>
      <c r="I669" s="11">
        <v>0.31</v>
      </c>
      <c r="J669" s="11">
        <v>3.3987577668483232E-2</v>
      </c>
      <c r="K669" s="11">
        <v>1.0536149077229801E-2</v>
      </c>
      <c r="L669" s="11">
        <v>136.94145057363389</v>
      </c>
      <c r="M669" s="11">
        <v>4.6543081874061393E-2</v>
      </c>
      <c r="N669" s="11">
        <v>1.442835538095903E-2</v>
      </c>
    </row>
    <row r="670" spans="1:14" x14ac:dyDescent="0.25">
      <c r="A670" s="10" t="s">
        <v>373</v>
      </c>
      <c r="B670" s="10" t="s">
        <v>374</v>
      </c>
      <c r="C670" s="10" t="s">
        <v>1344</v>
      </c>
      <c r="D670" s="10" t="s">
        <v>1582</v>
      </c>
      <c r="E670" s="10" t="s">
        <v>1583</v>
      </c>
      <c r="F670" s="10" t="s">
        <v>1584</v>
      </c>
      <c r="G670" s="10" t="s">
        <v>1585</v>
      </c>
      <c r="H670" s="10" t="s">
        <v>1326</v>
      </c>
      <c r="I670" s="11">
        <v>0.31</v>
      </c>
      <c r="J670" s="11">
        <v>0.14772351109187401</v>
      </c>
      <c r="K670" s="11">
        <v>4.5794288438480928E-2</v>
      </c>
      <c r="L670" s="11">
        <v>119.72842401327971</v>
      </c>
      <c r="M670" s="11">
        <v>0.17686703172738311</v>
      </c>
      <c r="N670" s="11">
        <v>5.4828779835488783E-2</v>
      </c>
    </row>
    <row r="671" spans="1:14" x14ac:dyDescent="0.25">
      <c r="A671" s="10" t="s">
        <v>375</v>
      </c>
      <c r="B671" s="10" t="s">
        <v>376</v>
      </c>
      <c r="C671" s="10" t="s">
        <v>1344</v>
      </c>
      <c r="D671" s="10" t="s">
        <v>1582</v>
      </c>
      <c r="E671" s="10" t="s">
        <v>1583</v>
      </c>
      <c r="F671" s="10" t="s">
        <v>1584</v>
      </c>
      <c r="G671" s="10" t="s">
        <v>1585</v>
      </c>
      <c r="H671" s="10" t="s">
        <v>1326</v>
      </c>
      <c r="I671" s="11">
        <v>0.31</v>
      </c>
      <c r="J671" s="11">
        <v>1.382588360229045</v>
      </c>
      <c r="K671" s="11">
        <v>0.42860239167100411</v>
      </c>
      <c r="L671" s="11">
        <v>108.9425392318104</v>
      </c>
      <c r="M671" s="11">
        <v>1.506226866756972</v>
      </c>
      <c r="N671" s="11">
        <v>0.46693032869466128</v>
      </c>
    </row>
    <row r="672" spans="1:14" x14ac:dyDescent="0.25">
      <c r="A672" s="10" t="s">
        <v>377</v>
      </c>
      <c r="B672" s="10" t="s">
        <v>378</v>
      </c>
      <c r="C672" s="10" t="s">
        <v>1344</v>
      </c>
      <c r="D672" s="10" t="s">
        <v>1582</v>
      </c>
      <c r="E672" s="10" t="s">
        <v>1583</v>
      </c>
      <c r="F672" s="10" t="s">
        <v>1584</v>
      </c>
      <c r="G672" s="10" t="s">
        <v>1585</v>
      </c>
      <c r="H672" s="10" t="s">
        <v>1326</v>
      </c>
      <c r="I672" s="11">
        <v>0.31</v>
      </c>
      <c r="J672" s="11">
        <v>1.191013981614627E-2</v>
      </c>
      <c r="K672" s="11">
        <v>3.692143343005343E-3</v>
      </c>
      <c r="L672" s="11">
        <v>128.5651319546794</v>
      </c>
      <c r="M672" s="11">
        <v>1.531228697061526E-2</v>
      </c>
      <c r="N672" s="11">
        <v>4.7468089608907298E-3</v>
      </c>
    </row>
    <row r="673" spans="1:14" x14ac:dyDescent="0.25">
      <c r="A673" s="10" t="s">
        <v>379</v>
      </c>
      <c r="B673" s="10" t="s">
        <v>380</v>
      </c>
      <c r="C673" s="10" t="s">
        <v>1344</v>
      </c>
      <c r="D673" s="10" t="s">
        <v>1582</v>
      </c>
      <c r="E673" s="10" t="s">
        <v>1583</v>
      </c>
      <c r="F673" s="10" t="s">
        <v>1584</v>
      </c>
      <c r="G673" s="10" t="s">
        <v>1585</v>
      </c>
      <c r="H673" s="10" t="s">
        <v>1326</v>
      </c>
      <c r="I673" s="11">
        <v>0.31</v>
      </c>
      <c r="J673" s="11">
        <v>6.0908330194420483E-2</v>
      </c>
      <c r="K673" s="11">
        <v>1.8881582360270349E-2</v>
      </c>
      <c r="L673" s="11">
        <v>115.29764478952021</v>
      </c>
      <c r="M673" s="11">
        <v>7.0225870194790999E-2</v>
      </c>
      <c r="N673" s="11">
        <v>2.1770019760385211E-2</v>
      </c>
    </row>
    <row r="674" spans="1:14" x14ac:dyDescent="0.25">
      <c r="A674" s="10" t="s">
        <v>381</v>
      </c>
      <c r="B674" s="10" t="s">
        <v>382</v>
      </c>
      <c r="C674" s="10" t="s">
        <v>1344</v>
      </c>
      <c r="D674" s="10" t="s">
        <v>1582</v>
      </c>
      <c r="E674" s="10" t="s">
        <v>1583</v>
      </c>
      <c r="F674" s="10" t="s">
        <v>1584</v>
      </c>
      <c r="G674" s="10" t="s">
        <v>1586</v>
      </c>
      <c r="H674" s="10" t="s">
        <v>1326</v>
      </c>
      <c r="I674" s="11">
        <v>0.31</v>
      </c>
      <c r="J674" s="11">
        <v>4.3084799289779312E-2</v>
      </c>
      <c r="K674" s="11">
        <v>1.335628777983159E-2</v>
      </c>
      <c r="L674" s="11">
        <v>113.22500585159889</v>
      </c>
      <c r="M674" s="11">
        <v>4.8782766517002259E-2</v>
      </c>
      <c r="N674" s="11">
        <v>1.5122657620270701E-2</v>
      </c>
    </row>
    <row r="675" spans="1:14" x14ac:dyDescent="0.25">
      <c r="A675" s="10" t="s">
        <v>383</v>
      </c>
      <c r="B675" s="10" t="s">
        <v>384</v>
      </c>
      <c r="C675" s="10" t="s">
        <v>1344</v>
      </c>
      <c r="D675" s="10" t="s">
        <v>1582</v>
      </c>
      <c r="E675" s="10" t="s">
        <v>1583</v>
      </c>
      <c r="F675" s="10" t="s">
        <v>1584</v>
      </c>
      <c r="G675" s="10" t="s">
        <v>1586</v>
      </c>
      <c r="H675" s="10" t="s">
        <v>1326</v>
      </c>
      <c r="I675" s="11">
        <v>0.31</v>
      </c>
      <c r="J675" s="11">
        <v>6.4783501819661735E-2</v>
      </c>
      <c r="K675" s="11">
        <v>2.008288556409514E-2</v>
      </c>
      <c r="L675" s="11">
        <v>131.49998272355251</v>
      </c>
      <c r="M675" s="11">
        <v>8.5190293700567507E-2</v>
      </c>
      <c r="N675" s="11">
        <v>2.640899104717593E-2</v>
      </c>
    </row>
    <row r="676" spans="1:14" x14ac:dyDescent="0.25">
      <c r="A676" s="10" t="s">
        <v>385</v>
      </c>
      <c r="B676" s="10" t="s">
        <v>386</v>
      </c>
      <c r="C676" s="10" t="s">
        <v>1344</v>
      </c>
      <c r="D676" s="10" t="s">
        <v>1582</v>
      </c>
      <c r="E676" s="10" t="s">
        <v>1583</v>
      </c>
      <c r="F676" s="10" t="s">
        <v>1587</v>
      </c>
      <c r="G676" s="10" t="s">
        <v>1588</v>
      </c>
      <c r="H676" s="10" t="s">
        <v>1326</v>
      </c>
      <c r="I676" s="11">
        <v>0.31</v>
      </c>
      <c r="J676" s="11">
        <v>7.3018273181041579E-2</v>
      </c>
      <c r="K676" s="11">
        <v>2.2635664686122891E-2</v>
      </c>
      <c r="L676" s="11">
        <v>107.7493608535859</v>
      </c>
      <c r="M676" s="11">
        <v>7.8676722658897594E-2</v>
      </c>
      <c r="N676" s="11">
        <v>2.438978402425826E-2</v>
      </c>
    </row>
    <row r="677" spans="1:14" x14ac:dyDescent="0.25">
      <c r="A677" s="10" t="s">
        <v>387</v>
      </c>
      <c r="B677" s="10" t="s">
        <v>388</v>
      </c>
      <c r="C677" s="10" t="s">
        <v>1344</v>
      </c>
      <c r="D677" s="10" t="s">
        <v>1582</v>
      </c>
      <c r="E677" s="10" t="s">
        <v>1583</v>
      </c>
      <c r="F677" s="10" t="s">
        <v>1587</v>
      </c>
      <c r="G677" s="10" t="s">
        <v>1589</v>
      </c>
      <c r="H677" s="10" t="s">
        <v>1326</v>
      </c>
      <c r="I677" s="11">
        <v>0.31</v>
      </c>
      <c r="J677" s="11">
        <v>1.183664251344563</v>
      </c>
      <c r="K677" s="11">
        <v>0.36693591791681451</v>
      </c>
      <c r="L677" s="11">
        <v>152.04355641965421</v>
      </c>
      <c r="M677" s="11">
        <v>1.799685223812348</v>
      </c>
      <c r="N677" s="11">
        <v>0.55790241938182772</v>
      </c>
    </row>
    <row r="678" spans="1:14" x14ac:dyDescent="0.25">
      <c r="A678" s="10" t="s">
        <v>389</v>
      </c>
      <c r="B678" s="10" t="s">
        <v>390</v>
      </c>
      <c r="C678" s="10" t="s">
        <v>1344</v>
      </c>
      <c r="D678" s="10" t="s">
        <v>1582</v>
      </c>
      <c r="E678" s="10" t="s">
        <v>1583</v>
      </c>
      <c r="F678" s="10" t="s">
        <v>1587</v>
      </c>
      <c r="G678" s="10" t="s">
        <v>1589</v>
      </c>
      <c r="H678" s="10" t="s">
        <v>1326</v>
      </c>
      <c r="I678" s="11">
        <v>0.31</v>
      </c>
      <c r="J678" s="11">
        <v>0.21940954206723279</v>
      </c>
      <c r="K678" s="11">
        <v>6.8016958040842165E-2</v>
      </c>
      <c r="L678" s="11">
        <v>126.4417291515191</v>
      </c>
      <c r="M678" s="11">
        <v>0.27742521891323879</v>
      </c>
      <c r="N678" s="11">
        <v>8.6001817863104027E-2</v>
      </c>
    </row>
    <row r="679" spans="1:14" x14ac:dyDescent="0.25">
      <c r="A679" s="10" t="s">
        <v>391</v>
      </c>
      <c r="B679" s="10" t="s">
        <v>392</v>
      </c>
      <c r="C679" s="10" t="s">
        <v>1344</v>
      </c>
      <c r="D679" s="10" t="s">
        <v>1582</v>
      </c>
      <c r="E679" s="10" t="s">
        <v>1583</v>
      </c>
      <c r="F679" s="10" t="s">
        <v>1587</v>
      </c>
      <c r="G679" s="10" t="s">
        <v>1589</v>
      </c>
      <c r="H679" s="10" t="s">
        <v>1326</v>
      </c>
      <c r="I679" s="11">
        <v>0.31</v>
      </c>
      <c r="J679" s="11">
        <v>0.77594741939984246</v>
      </c>
      <c r="K679" s="11">
        <v>0.2405437000139512</v>
      </c>
      <c r="L679" s="11">
        <v>133.66214896637541</v>
      </c>
      <c r="M679" s="11">
        <v>1.0371479956189631</v>
      </c>
      <c r="N679" s="11">
        <v>0.32151587864187853</v>
      </c>
    </row>
    <row r="680" spans="1:14" x14ac:dyDescent="0.25">
      <c r="A680" s="10" t="s">
        <v>393</v>
      </c>
      <c r="B680" s="10" t="s">
        <v>394</v>
      </c>
      <c r="C680" s="10" t="s">
        <v>1344</v>
      </c>
      <c r="D680" s="10" t="s">
        <v>1582</v>
      </c>
      <c r="E680" s="10" t="s">
        <v>1583</v>
      </c>
      <c r="F680" s="10" t="s">
        <v>1587</v>
      </c>
      <c r="G680" s="10" t="s">
        <v>1589</v>
      </c>
      <c r="H680" s="10" t="s">
        <v>1326</v>
      </c>
      <c r="I680" s="11">
        <v>0.31</v>
      </c>
      <c r="J680" s="11">
        <v>0.19604274349075401</v>
      </c>
      <c r="K680" s="11">
        <v>6.077325048213375E-2</v>
      </c>
      <c r="L680" s="11">
        <v>118.47791912300551</v>
      </c>
      <c r="M680" s="11">
        <v>0.2322673630794968</v>
      </c>
      <c r="N680" s="11">
        <v>7.2002882554644002E-2</v>
      </c>
    </row>
    <row r="681" spans="1:14" x14ac:dyDescent="0.25">
      <c r="A681" s="10" t="s">
        <v>395</v>
      </c>
      <c r="B681" s="10" t="s">
        <v>396</v>
      </c>
      <c r="C681" s="10" t="s">
        <v>1344</v>
      </c>
      <c r="D681" s="10" t="s">
        <v>1582</v>
      </c>
      <c r="E681" s="10" t="s">
        <v>1583</v>
      </c>
      <c r="F681" s="10" t="s">
        <v>1587</v>
      </c>
      <c r="G681" s="10" t="s">
        <v>1589</v>
      </c>
      <c r="H681" s="10" t="s">
        <v>1326</v>
      </c>
      <c r="I681" s="11">
        <v>0.31</v>
      </c>
      <c r="J681" s="11">
        <v>0.23141405155898109</v>
      </c>
      <c r="K681" s="11">
        <v>7.1738355983284152E-2</v>
      </c>
      <c r="L681" s="11">
        <v>109.30906704748119</v>
      </c>
      <c r="M681" s="11">
        <v>0.25295654077589941</v>
      </c>
      <c r="N681" s="11">
        <v>7.8416527640528783E-2</v>
      </c>
    </row>
    <row r="682" spans="1:14" x14ac:dyDescent="0.25">
      <c r="A682" s="10" t="s">
        <v>397</v>
      </c>
      <c r="B682" s="10" t="s">
        <v>398</v>
      </c>
      <c r="C682" s="10" t="s">
        <v>1344</v>
      </c>
      <c r="D682" s="10" t="s">
        <v>1582</v>
      </c>
      <c r="E682" s="10" t="s">
        <v>1583</v>
      </c>
      <c r="F682" s="10" t="s">
        <v>1587</v>
      </c>
      <c r="G682" s="10" t="s">
        <v>1589</v>
      </c>
      <c r="H682" s="10" t="s">
        <v>1326</v>
      </c>
      <c r="I682" s="11">
        <v>0.31</v>
      </c>
      <c r="J682" s="11">
        <v>8.2125131787966182E-2</v>
      </c>
      <c r="K682" s="11">
        <v>2.5458790854269511E-2</v>
      </c>
      <c r="L682" s="11">
        <v>134.77277983261129</v>
      </c>
      <c r="M682" s="11">
        <v>0.11068232305183751</v>
      </c>
      <c r="N682" s="11">
        <v>3.4311520146069627E-2</v>
      </c>
    </row>
    <row r="683" spans="1:14" x14ac:dyDescent="0.25">
      <c r="A683" s="10" t="s">
        <v>399</v>
      </c>
      <c r="B683" s="10" t="s">
        <v>400</v>
      </c>
      <c r="C683" s="10" t="s">
        <v>1344</v>
      </c>
      <c r="D683" s="10" t="s">
        <v>1582</v>
      </c>
      <c r="E683" s="10" t="s">
        <v>1583</v>
      </c>
      <c r="F683" s="10" t="s">
        <v>1587</v>
      </c>
      <c r="G683" s="10" t="s">
        <v>1589</v>
      </c>
      <c r="H683" s="10" t="s">
        <v>1326</v>
      </c>
      <c r="I683" s="11">
        <v>0.31</v>
      </c>
      <c r="J683" s="11">
        <v>0.64946152999999995</v>
      </c>
      <c r="K683" s="11">
        <v>0.2013330743</v>
      </c>
      <c r="L683" s="11">
        <v>144.8143846146146</v>
      </c>
      <c r="M683" s="11">
        <v>0.94051371797816052</v>
      </c>
      <c r="N683" s="11">
        <v>0.29155925257322979</v>
      </c>
    </row>
    <row r="684" spans="1:14" x14ac:dyDescent="0.25">
      <c r="A684" s="10" t="s">
        <v>401</v>
      </c>
      <c r="B684" s="10" t="s">
        <v>402</v>
      </c>
      <c r="C684" s="10" t="s">
        <v>1345</v>
      </c>
      <c r="D684" s="10" t="s">
        <v>1590</v>
      </c>
      <c r="E684" s="10" t="s">
        <v>1591</v>
      </c>
      <c r="F684" s="10" t="s">
        <v>1592</v>
      </c>
      <c r="G684" s="10" t="s">
        <v>1593</v>
      </c>
      <c r="H684" s="10" t="s">
        <v>1326</v>
      </c>
      <c r="I684" s="11">
        <v>0.31</v>
      </c>
      <c r="J684" s="11">
        <v>0.2063186753094432</v>
      </c>
      <c r="K684" s="11">
        <v>6.3958789345927386E-2</v>
      </c>
      <c r="L684" s="11">
        <v>102.0397378720663</v>
      </c>
      <c r="M684" s="11">
        <v>0.21052703546687529</v>
      </c>
      <c r="N684" s="11">
        <v>6.5263380994731363E-2</v>
      </c>
    </row>
    <row r="685" spans="1:14" x14ac:dyDescent="0.25">
      <c r="A685" s="10" t="s">
        <v>403</v>
      </c>
      <c r="B685" s="10" t="s">
        <v>404</v>
      </c>
      <c r="C685" s="10" t="s">
        <v>1345</v>
      </c>
      <c r="D685" s="10" t="s">
        <v>1590</v>
      </c>
      <c r="E685" s="10" t="s">
        <v>1591</v>
      </c>
      <c r="F685" s="10" t="s">
        <v>1592</v>
      </c>
      <c r="G685" s="10" t="s">
        <v>1593</v>
      </c>
      <c r="H685" s="10" t="s">
        <v>1326</v>
      </c>
      <c r="I685" s="11">
        <v>0.31</v>
      </c>
      <c r="J685" s="11">
        <v>3.4534097624459449E-2</v>
      </c>
      <c r="K685" s="11">
        <v>1.070557026358243E-2</v>
      </c>
      <c r="L685" s="11">
        <v>104.6484752694456</v>
      </c>
      <c r="M685" s="11">
        <v>3.6139406612058639E-2</v>
      </c>
      <c r="N685" s="11">
        <v>1.1203216049738181E-2</v>
      </c>
    </row>
    <row r="686" spans="1:14" x14ac:dyDescent="0.25">
      <c r="A686" s="10" t="s">
        <v>405</v>
      </c>
      <c r="B686" s="10" t="s">
        <v>406</v>
      </c>
      <c r="C686" s="10" t="s">
        <v>1345</v>
      </c>
      <c r="D686" s="10" t="s">
        <v>1590</v>
      </c>
      <c r="E686" s="10" t="s">
        <v>1591</v>
      </c>
      <c r="F686" s="10" t="s">
        <v>1592</v>
      </c>
      <c r="G686" s="10" t="s">
        <v>1593</v>
      </c>
      <c r="H686" s="10" t="s">
        <v>1326</v>
      </c>
      <c r="I686" s="11">
        <v>0.31</v>
      </c>
      <c r="J686" s="11">
        <v>8.4014308268641369E-2</v>
      </c>
      <c r="K686" s="11">
        <v>2.6044435563278821E-2</v>
      </c>
      <c r="L686" s="11">
        <v>109.97043325918369</v>
      </c>
      <c r="M686" s="11">
        <v>9.2390898802731117E-2</v>
      </c>
      <c r="N686" s="11">
        <v>2.8641178628846641E-2</v>
      </c>
    </row>
    <row r="687" spans="1:14" x14ac:dyDescent="0.25">
      <c r="A687" s="10" t="s">
        <v>407</v>
      </c>
      <c r="B687" s="10" t="s">
        <v>408</v>
      </c>
      <c r="C687" s="10" t="s">
        <v>1345</v>
      </c>
      <c r="D687" s="10" t="s">
        <v>1590</v>
      </c>
      <c r="E687" s="10" t="s">
        <v>1591</v>
      </c>
      <c r="F687" s="10" t="s">
        <v>1592</v>
      </c>
      <c r="G687" s="10" t="s">
        <v>1593</v>
      </c>
      <c r="H687" s="10" t="s">
        <v>1326</v>
      </c>
      <c r="I687" s="11">
        <v>0.31</v>
      </c>
      <c r="J687" s="11">
        <v>0.18814141459480621</v>
      </c>
      <c r="K687" s="11">
        <v>5.8323838524389909E-2</v>
      </c>
      <c r="L687" s="11">
        <v>115.9715994977748</v>
      </c>
      <c r="M687" s="11">
        <v>0.2181906078233366</v>
      </c>
      <c r="N687" s="11">
        <v>6.7639088425234348E-2</v>
      </c>
    </row>
    <row r="688" spans="1:14" x14ac:dyDescent="0.25">
      <c r="A688" s="10" t="s">
        <v>409</v>
      </c>
      <c r="B688" s="10" t="s">
        <v>410</v>
      </c>
      <c r="C688" s="10" t="s">
        <v>1345</v>
      </c>
      <c r="D688" s="10" t="s">
        <v>1590</v>
      </c>
      <c r="E688" s="10" t="s">
        <v>1591</v>
      </c>
      <c r="F688" s="10" t="s">
        <v>1592</v>
      </c>
      <c r="G688" s="10" t="s">
        <v>1593</v>
      </c>
      <c r="H688" s="10" t="s">
        <v>1326</v>
      </c>
      <c r="I688" s="11">
        <v>0.31</v>
      </c>
      <c r="J688" s="11">
        <v>0.43706372269893762</v>
      </c>
      <c r="K688" s="11">
        <v>0.13548975403667071</v>
      </c>
      <c r="L688" s="11">
        <v>112.8880432259372</v>
      </c>
      <c r="M688" s="11">
        <v>0.49339268420526688</v>
      </c>
      <c r="N688" s="11">
        <v>0.15295173210363269</v>
      </c>
    </row>
    <row r="689" spans="1:14" x14ac:dyDescent="0.25">
      <c r="A689" s="10" t="s">
        <v>411</v>
      </c>
      <c r="B689" s="10" t="s">
        <v>412</v>
      </c>
      <c r="C689" s="10" t="s">
        <v>1345</v>
      </c>
      <c r="D689" s="10" t="s">
        <v>1590</v>
      </c>
      <c r="E689" s="10" t="s">
        <v>1591</v>
      </c>
      <c r="F689" s="10" t="s">
        <v>1592</v>
      </c>
      <c r="G689" s="10" t="s">
        <v>1593</v>
      </c>
      <c r="H689" s="10" t="s">
        <v>1326</v>
      </c>
      <c r="I689" s="11">
        <v>0.31</v>
      </c>
      <c r="J689" s="11">
        <v>0.1193675061704042</v>
      </c>
      <c r="K689" s="11">
        <v>3.7003926912825308E-2</v>
      </c>
      <c r="L689" s="11">
        <v>112.55147972020799</v>
      </c>
      <c r="M689" s="11">
        <v>0.13434989449990059</v>
      </c>
      <c r="N689" s="11">
        <v>4.1648467294969183E-2</v>
      </c>
    </row>
    <row r="690" spans="1:14" x14ac:dyDescent="0.25">
      <c r="A690" s="10" t="s">
        <v>413</v>
      </c>
      <c r="B690" s="10" t="s">
        <v>414</v>
      </c>
      <c r="C690" s="10" t="s">
        <v>1345</v>
      </c>
      <c r="D690" s="10" t="s">
        <v>1590</v>
      </c>
      <c r="E690" s="10" t="s">
        <v>1591</v>
      </c>
      <c r="F690" s="10" t="s">
        <v>1592</v>
      </c>
      <c r="G690" s="10" t="s">
        <v>1593</v>
      </c>
      <c r="H690" s="10" t="s">
        <v>1326</v>
      </c>
      <c r="I690" s="11">
        <v>0.31</v>
      </c>
      <c r="J690" s="11">
        <v>4.2663843633015737E-2</v>
      </c>
      <c r="K690" s="11">
        <v>1.3225791526234879E-2</v>
      </c>
      <c r="L690" s="11">
        <v>113.5612423327977</v>
      </c>
      <c r="M690" s="11">
        <v>4.8449590856574902E-2</v>
      </c>
      <c r="N690" s="11">
        <v>1.5019373165538219E-2</v>
      </c>
    </row>
    <row r="691" spans="1:14" x14ac:dyDescent="0.25">
      <c r="A691" s="10" t="s">
        <v>415</v>
      </c>
      <c r="B691" s="10" t="s">
        <v>416</v>
      </c>
      <c r="C691" s="10" t="s">
        <v>1345</v>
      </c>
      <c r="D691" s="10" t="s">
        <v>1590</v>
      </c>
      <c r="E691" s="10" t="s">
        <v>1591</v>
      </c>
      <c r="F691" s="10" t="s">
        <v>1592</v>
      </c>
      <c r="G691" s="10" t="s">
        <v>1593</v>
      </c>
      <c r="H691" s="10" t="s">
        <v>1326</v>
      </c>
      <c r="I691" s="11">
        <v>0.31</v>
      </c>
      <c r="J691" s="11">
        <v>2.9880114427864441E-2</v>
      </c>
      <c r="K691" s="11">
        <v>9.2628354726379779E-3</v>
      </c>
      <c r="L691" s="11">
        <v>107.86777405998519</v>
      </c>
      <c r="M691" s="11">
        <v>3.2231014319913862E-2</v>
      </c>
      <c r="N691" s="11">
        <v>9.9916144391732978E-3</v>
      </c>
    </row>
    <row r="692" spans="1:14" x14ac:dyDescent="0.25">
      <c r="A692" s="10" t="s">
        <v>417</v>
      </c>
      <c r="B692" s="10" t="s">
        <v>418</v>
      </c>
      <c r="C692" s="10" t="s">
        <v>1345</v>
      </c>
      <c r="D692" s="10" t="s">
        <v>1590</v>
      </c>
      <c r="E692" s="10" t="s">
        <v>1591</v>
      </c>
      <c r="F692" s="10" t="s">
        <v>1592</v>
      </c>
      <c r="G692" s="10" t="s">
        <v>1593</v>
      </c>
      <c r="H692" s="10" t="s">
        <v>1326</v>
      </c>
      <c r="I692" s="11">
        <v>0.31</v>
      </c>
      <c r="J692" s="11">
        <v>3.3634940432537147E-2</v>
      </c>
      <c r="K692" s="11">
        <v>1.0426831534086521E-2</v>
      </c>
      <c r="L692" s="11">
        <v>148.21133451932749</v>
      </c>
      <c r="M692" s="11">
        <v>4.985079407984417E-2</v>
      </c>
      <c r="N692" s="11">
        <v>1.5453746164751691E-2</v>
      </c>
    </row>
    <row r="693" spans="1:14" x14ac:dyDescent="0.25">
      <c r="A693" s="10" t="s">
        <v>419</v>
      </c>
      <c r="B693" s="10" t="s">
        <v>420</v>
      </c>
      <c r="C693" s="10" t="s">
        <v>1345</v>
      </c>
      <c r="D693" s="10" t="s">
        <v>1590</v>
      </c>
      <c r="E693" s="10" t="s">
        <v>1591</v>
      </c>
      <c r="F693" s="10" t="s">
        <v>1592</v>
      </c>
      <c r="G693" s="10" t="s">
        <v>1593</v>
      </c>
      <c r="H693" s="10" t="s">
        <v>1326</v>
      </c>
      <c r="I693" s="11">
        <v>0.31</v>
      </c>
      <c r="J693" s="11">
        <v>0.35739721664066693</v>
      </c>
      <c r="K693" s="11">
        <v>0.1107931371586067</v>
      </c>
      <c r="L693" s="11">
        <v>147.9243809518905</v>
      </c>
      <c r="M693" s="11">
        <v>0.52867762025499332</v>
      </c>
      <c r="N693" s="11">
        <v>0.16389006227904801</v>
      </c>
    </row>
    <row r="694" spans="1:14" x14ac:dyDescent="0.25">
      <c r="A694" s="10" t="s">
        <v>421</v>
      </c>
      <c r="B694" s="10" t="s">
        <v>422</v>
      </c>
      <c r="C694" s="10" t="s">
        <v>1345</v>
      </c>
      <c r="D694" s="10" t="s">
        <v>1590</v>
      </c>
      <c r="E694" s="10" t="s">
        <v>1591</v>
      </c>
      <c r="F694" s="10" t="s">
        <v>1592</v>
      </c>
      <c r="G694" s="10" t="s">
        <v>1593</v>
      </c>
      <c r="H694" s="10" t="s">
        <v>1326</v>
      </c>
      <c r="I694" s="11">
        <v>0.31</v>
      </c>
      <c r="J694" s="11">
        <v>0.96509999999999996</v>
      </c>
      <c r="K694" s="11">
        <v>0.29918099999999997</v>
      </c>
      <c r="L694" s="11">
        <v>116.0797230682434</v>
      </c>
      <c r="M694" s="11">
        <v>1.1202854073316171</v>
      </c>
      <c r="N694" s="11">
        <v>0.34728847627280118</v>
      </c>
    </row>
    <row r="695" spans="1:14" x14ac:dyDescent="0.25">
      <c r="A695" s="10" t="s">
        <v>423</v>
      </c>
      <c r="B695" s="10" t="s">
        <v>424</v>
      </c>
      <c r="C695" s="10" t="s">
        <v>1345</v>
      </c>
      <c r="D695" s="10" t="s">
        <v>1590</v>
      </c>
      <c r="E695" s="10" t="s">
        <v>1591</v>
      </c>
      <c r="F695" s="10" t="s">
        <v>1592</v>
      </c>
      <c r="G695" s="10" t="s">
        <v>1593</v>
      </c>
      <c r="H695" s="10" t="s">
        <v>1326</v>
      </c>
      <c r="I695" s="11">
        <v>0.31</v>
      </c>
      <c r="J695" s="11">
        <v>0.30941233907897919</v>
      </c>
      <c r="K695" s="11">
        <v>9.591782511448356E-2</v>
      </c>
      <c r="L695" s="11">
        <v>108.28657017377</v>
      </c>
      <c r="M695" s="11">
        <v>0.3350520096830622</v>
      </c>
      <c r="N695" s="11">
        <v>0.1038661230017493</v>
      </c>
    </row>
    <row r="696" spans="1:14" x14ac:dyDescent="0.25">
      <c r="A696" s="10" t="s">
        <v>425</v>
      </c>
      <c r="B696" s="10" t="s">
        <v>426</v>
      </c>
      <c r="C696" s="10" t="s">
        <v>1345</v>
      </c>
      <c r="D696" s="10" t="s">
        <v>1590</v>
      </c>
      <c r="E696" s="10" t="s">
        <v>1591</v>
      </c>
      <c r="F696" s="10" t="s">
        <v>1592</v>
      </c>
      <c r="G696" s="10" t="s">
        <v>1593</v>
      </c>
      <c r="H696" s="10" t="s">
        <v>1326</v>
      </c>
      <c r="I696" s="11">
        <v>0.31</v>
      </c>
      <c r="J696" s="11">
        <v>0.59204892871656756</v>
      </c>
      <c r="K696" s="11">
        <v>0.18353516790213589</v>
      </c>
      <c r="L696" s="11">
        <v>133.94544083319889</v>
      </c>
      <c r="M696" s="11">
        <v>0.79302254751763823</v>
      </c>
      <c r="N696" s="11">
        <v>0.24583698973046789</v>
      </c>
    </row>
    <row r="697" spans="1:14" x14ac:dyDescent="0.25">
      <c r="A697" s="10" t="s">
        <v>427</v>
      </c>
      <c r="B697" s="10" t="s">
        <v>428</v>
      </c>
      <c r="C697" s="10" t="s">
        <v>1345</v>
      </c>
      <c r="D697" s="10" t="s">
        <v>1590</v>
      </c>
      <c r="E697" s="10" t="s">
        <v>1591</v>
      </c>
      <c r="F697" s="10" t="s">
        <v>1592</v>
      </c>
      <c r="G697" s="10" t="s">
        <v>1594</v>
      </c>
      <c r="H697" s="10" t="s">
        <v>1326</v>
      </c>
      <c r="I697" s="11">
        <v>0.31</v>
      </c>
      <c r="J697" s="11">
        <v>9.2920413892788323E-2</v>
      </c>
      <c r="K697" s="11">
        <v>2.8805328306764379E-2</v>
      </c>
      <c r="L697" s="11">
        <v>103.1672210782087</v>
      </c>
      <c r="M697" s="11">
        <v>9.5863408827559518E-2</v>
      </c>
      <c r="N697" s="11">
        <v>2.971765673654345E-2</v>
      </c>
    </row>
    <row r="698" spans="1:14" x14ac:dyDescent="0.25">
      <c r="A698" s="10" t="s">
        <v>429</v>
      </c>
      <c r="B698" s="10" t="s">
        <v>430</v>
      </c>
      <c r="C698" s="10" t="s">
        <v>1345</v>
      </c>
      <c r="D698" s="10" t="s">
        <v>1590</v>
      </c>
      <c r="E698" s="10" t="s">
        <v>1591</v>
      </c>
      <c r="F698" s="10" t="s">
        <v>1592</v>
      </c>
      <c r="G698" s="10" t="s">
        <v>1594</v>
      </c>
      <c r="H698" s="10" t="s">
        <v>1326</v>
      </c>
      <c r="I698" s="11">
        <v>0.31</v>
      </c>
      <c r="J698" s="11">
        <v>0.13938322190111871</v>
      </c>
      <c r="K698" s="11">
        <v>4.320879878934681E-2</v>
      </c>
      <c r="L698" s="11">
        <v>115.83096068067231</v>
      </c>
      <c r="M698" s="11">
        <v>0.16144892495573909</v>
      </c>
      <c r="N698" s="11">
        <v>5.0049166736279113E-2</v>
      </c>
    </row>
    <row r="699" spans="1:14" x14ac:dyDescent="0.25">
      <c r="A699" s="10" t="s">
        <v>431</v>
      </c>
      <c r="B699" s="10" t="s">
        <v>432</v>
      </c>
      <c r="C699" s="10" t="s">
        <v>1345</v>
      </c>
      <c r="D699" s="10" t="s">
        <v>1590</v>
      </c>
      <c r="E699" s="10" t="s">
        <v>1591</v>
      </c>
      <c r="F699" s="10" t="s">
        <v>1592</v>
      </c>
      <c r="G699" s="10" t="s">
        <v>1594</v>
      </c>
      <c r="H699" s="10" t="s">
        <v>1326</v>
      </c>
      <c r="I699" s="11">
        <v>0.31</v>
      </c>
      <c r="J699" s="11">
        <v>1.057645881644637</v>
      </c>
      <c r="K699" s="11">
        <v>0.32787022330983739</v>
      </c>
      <c r="L699" s="11">
        <v>133.62568281284851</v>
      </c>
      <c r="M699" s="11">
        <v>1.4132865310896181</v>
      </c>
      <c r="N699" s="11">
        <v>0.4381188246377814</v>
      </c>
    </row>
    <row r="700" spans="1:14" x14ac:dyDescent="0.25">
      <c r="A700" s="10" t="s">
        <v>433</v>
      </c>
      <c r="B700" s="10" t="s">
        <v>434</v>
      </c>
      <c r="C700" s="10" t="s">
        <v>1345</v>
      </c>
      <c r="D700" s="10" t="s">
        <v>1590</v>
      </c>
      <c r="E700" s="10" t="s">
        <v>1591</v>
      </c>
      <c r="F700" s="10" t="s">
        <v>1592</v>
      </c>
      <c r="G700" s="10" t="s">
        <v>1594</v>
      </c>
      <c r="H700" s="10" t="s">
        <v>1326</v>
      </c>
      <c r="I700" s="11">
        <v>0.31</v>
      </c>
      <c r="J700" s="11">
        <v>1.3582105422595201</v>
      </c>
      <c r="K700" s="11">
        <v>0.42104526810045118</v>
      </c>
      <c r="L700" s="11">
        <v>127.5215330804959</v>
      </c>
      <c r="M700" s="11">
        <v>1.732010905950256</v>
      </c>
      <c r="N700" s="11">
        <v>0.53692338084457936</v>
      </c>
    </row>
    <row r="701" spans="1:14" x14ac:dyDescent="0.25">
      <c r="A701" s="10" t="s">
        <v>435</v>
      </c>
      <c r="B701" s="10" t="s">
        <v>436</v>
      </c>
      <c r="C701" s="10" t="s">
        <v>1345</v>
      </c>
      <c r="D701" s="10" t="s">
        <v>1590</v>
      </c>
      <c r="E701" s="10" t="s">
        <v>1591</v>
      </c>
      <c r="F701" s="10" t="s">
        <v>1592</v>
      </c>
      <c r="G701" s="10" t="s">
        <v>1594</v>
      </c>
      <c r="H701" s="10" t="s">
        <v>1326</v>
      </c>
      <c r="I701" s="11">
        <v>0.31</v>
      </c>
      <c r="J701" s="11">
        <v>1.2680388806855241</v>
      </c>
      <c r="K701" s="11">
        <v>0.39309205301251249</v>
      </c>
      <c r="L701" s="11">
        <v>105.308241508552</v>
      </c>
      <c r="M701" s="11">
        <v>1.3353494468946521</v>
      </c>
      <c r="N701" s="11">
        <v>0.41395832853734199</v>
      </c>
    </row>
    <row r="702" spans="1:14" x14ac:dyDescent="0.25">
      <c r="A702" s="10" t="s">
        <v>437</v>
      </c>
      <c r="B702" s="10" t="s">
        <v>438</v>
      </c>
      <c r="C702" s="10" t="s">
        <v>1345</v>
      </c>
      <c r="D702" s="10" t="s">
        <v>1590</v>
      </c>
      <c r="E702" s="10" t="s">
        <v>1591</v>
      </c>
      <c r="F702" s="10" t="s">
        <v>1592</v>
      </c>
      <c r="G702" s="10" t="s">
        <v>1594</v>
      </c>
      <c r="H702" s="10" t="s">
        <v>1326</v>
      </c>
      <c r="I702" s="11">
        <v>0.31</v>
      </c>
      <c r="J702" s="11">
        <v>0.35119075891714951</v>
      </c>
      <c r="K702" s="11">
        <v>0.10886913526431639</v>
      </c>
      <c r="L702" s="11">
        <v>104.7410527909654</v>
      </c>
      <c r="M702" s="11">
        <v>0.36784089819440358</v>
      </c>
      <c r="N702" s="11">
        <v>0.1140306784402651</v>
      </c>
    </row>
    <row r="703" spans="1:14" x14ac:dyDescent="0.25">
      <c r="A703" s="10" t="s">
        <v>439</v>
      </c>
      <c r="B703" s="10" t="s">
        <v>440</v>
      </c>
      <c r="C703" s="10" t="s">
        <v>1345</v>
      </c>
      <c r="D703" s="10" t="s">
        <v>1590</v>
      </c>
      <c r="E703" s="10" t="s">
        <v>1591</v>
      </c>
      <c r="F703" s="10" t="s">
        <v>1592</v>
      </c>
      <c r="G703" s="10" t="s">
        <v>1594</v>
      </c>
      <c r="H703" s="10" t="s">
        <v>1326</v>
      </c>
      <c r="I703" s="11">
        <v>0.31</v>
      </c>
      <c r="J703" s="11">
        <v>0.2468512129543857</v>
      </c>
      <c r="K703" s="11">
        <v>7.6523876015859568E-2</v>
      </c>
      <c r="L703" s="11">
        <v>119.0421589053979</v>
      </c>
      <c r="M703" s="11">
        <v>0.29385701318506208</v>
      </c>
      <c r="N703" s="11">
        <v>9.1095674087369252E-2</v>
      </c>
    </row>
    <row r="704" spans="1:14" x14ac:dyDescent="0.25">
      <c r="A704" s="10" t="s">
        <v>441</v>
      </c>
      <c r="B704" s="10" t="s">
        <v>442</v>
      </c>
      <c r="C704" s="10" t="s">
        <v>1345</v>
      </c>
      <c r="D704" s="10" t="s">
        <v>1590</v>
      </c>
      <c r="E704" s="10" t="s">
        <v>1591</v>
      </c>
      <c r="F704" s="10" t="s">
        <v>1592</v>
      </c>
      <c r="G704" s="10" t="s">
        <v>1594</v>
      </c>
      <c r="H704" s="10" t="s">
        <v>1326</v>
      </c>
      <c r="I704" s="11">
        <v>0.31</v>
      </c>
      <c r="J704" s="11">
        <v>0.65893173545165684</v>
      </c>
      <c r="K704" s="11">
        <v>0.20426883799001361</v>
      </c>
      <c r="L704" s="11">
        <v>116.02136522788069</v>
      </c>
      <c r="M704" s="11">
        <v>0.76450159539077933</v>
      </c>
      <c r="N704" s="11">
        <v>0.23699549457114161</v>
      </c>
    </row>
    <row r="705" spans="1:14" x14ac:dyDescent="0.25">
      <c r="A705" s="10" t="s">
        <v>443</v>
      </c>
      <c r="B705" s="10" t="s">
        <v>444</v>
      </c>
      <c r="C705" s="10" t="s">
        <v>1345</v>
      </c>
      <c r="D705" s="10" t="s">
        <v>1590</v>
      </c>
      <c r="E705" s="10" t="s">
        <v>1591</v>
      </c>
      <c r="F705" s="10" t="s">
        <v>1592</v>
      </c>
      <c r="G705" s="10" t="s">
        <v>1594</v>
      </c>
      <c r="H705" s="10" t="s">
        <v>1326</v>
      </c>
      <c r="I705" s="11">
        <v>0.31</v>
      </c>
      <c r="J705" s="11">
        <v>0.14659273913498941</v>
      </c>
      <c r="K705" s="11">
        <v>4.544374913184672E-2</v>
      </c>
      <c r="L705" s="11">
        <v>121.3086365639314</v>
      </c>
      <c r="M705" s="11">
        <v>0.1778296531463763</v>
      </c>
      <c r="N705" s="11">
        <v>5.5127192475376667E-2</v>
      </c>
    </row>
    <row r="706" spans="1:14" x14ac:dyDescent="0.25">
      <c r="A706" s="10" t="s">
        <v>445</v>
      </c>
      <c r="B706" s="10" t="s">
        <v>446</v>
      </c>
      <c r="C706" s="10" t="s">
        <v>1345</v>
      </c>
      <c r="D706" s="10" t="s">
        <v>1590</v>
      </c>
      <c r="E706" s="10" t="s">
        <v>1591</v>
      </c>
      <c r="F706" s="10" t="s">
        <v>1592</v>
      </c>
      <c r="G706" s="10" t="s">
        <v>1594</v>
      </c>
      <c r="H706" s="10" t="s">
        <v>1326</v>
      </c>
      <c r="I706" s="11">
        <v>0.31</v>
      </c>
      <c r="J706" s="11">
        <v>1.016885375766434</v>
      </c>
      <c r="K706" s="11">
        <v>0.3152344664875944</v>
      </c>
      <c r="L706" s="11">
        <v>112.1123094239265</v>
      </c>
      <c r="M706" s="11">
        <v>1.1400536789659219</v>
      </c>
      <c r="N706" s="11">
        <v>0.35341664047943577</v>
      </c>
    </row>
    <row r="707" spans="1:14" x14ac:dyDescent="0.25">
      <c r="A707" s="10" t="s">
        <v>447</v>
      </c>
      <c r="B707" s="10" t="s">
        <v>448</v>
      </c>
      <c r="C707" s="10" t="s">
        <v>1345</v>
      </c>
      <c r="D707" s="10" t="s">
        <v>1590</v>
      </c>
      <c r="E707" s="10" t="s">
        <v>1591</v>
      </c>
      <c r="F707" s="10" t="s">
        <v>1592</v>
      </c>
      <c r="G707" s="10" t="s">
        <v>1594</v>
      </c>
      <c r="H707" s="10" t="s">
        <v>1326</v>
      </c>
      <c r="I707" s="11">
        <v>0.31</v>
      </c>
      <c r="J707" s="11">
        <v>1.69</v>
      </c>
      <c r="K707" s="11">
        <v>0.52390000000000003</v>
      </c>
      <c r="L707" s="11">
        <v>105.8233396810836</v>
      </c>
      <c r="M707" s="11">
        <v>1.788414440610312</v>
      </c>
      <c r="N707" s="11">
        <v>0.55440847658919679</v>
      </c>
    </row>
    <row r="708" spans="1:14" x14ac:dyDescent="0.25">
      <c r="A708" s="10" t="s">
        <v>449</v>
      </c>
      <c r="B708" s="10" t="s">
        <v>450</v>
      </c>
      <c r="C708" s="10" t="s">
        <v>1345</v>
      </c>
      <c r="D708" s="10" t="s">
        <v>1590</v>
      </c>
      <c r="E708" s="10" t="s">
        <v>1591</v>
      </c>
      <c r="F708" s="10" t="s">
        <v>1592</v>
      </c>
      <c r="G708" s="10" t="s">
        <v>1594</v>
      </c>
      <c r="H708" s="10" t="s">
        <v>1326</v>
      </c>
      <c r="I708" s="11">
        <v>0.31</v>
      </c>
      <c r="J708" s="11">
        <v>0.56583000000000006</v>
      </c>
      <c r="K708" s="11">
        <v>0.17540729999999999</v>
      </c>
      <c r="L708" s="11">
        <v>120.2529853267684</v>
      </c>
      <c r="M708" s="11">
        <v>0.68042746687445355</v>
      </c>
      <c r="N708" s="11">
        <v>0.2109325147310806</v>
      </c>
    </row>
    <row r="709" spans="1:14" x14ac:dyDescent="0.25">
      <c r="A709" s="10" t="s">
        <v>451</v>
      </c>
      <c r="B709" s="10" t="s">
        <v>452</v>
      </c>
      <c r="C709" s="10" t="s">
        <v>1345</v>
      </c>
      <c r="D709" s="10" t="s">
        <v>1590</v>
      </c>
      <c r="E709" s="10" t="s">
        <v>1591</v>
      </c>
      <c r="F709" s="10" t="s">
        <v>1595</v>
      </c>
      <c r="G709" s="10" t="s">
        <v>1596</v>
      </c>
      <c r="H709" s="10" t="s">
        <v>1326</v>
      </c>
      <c r="I709" s="11">
        <v>0.31</v>
      </c>
      <c r="J709" s="11">
        <v>0.28197422474020378</v>
      </c>
      <c r="K709" s="11">
        <v>8.7412009669463192E-2</v>
      </c>
      <c r="L709" s="11">
        <v>120.34726024661499</v>
      </c>
      <c r="M709" s="11">
        <v>0.33934825407646813</v>
      </c>
      <c r="N709" s="11">
        <v>0.10519795876370509</v>
      </c>
    </row>
    <row r="710" spans="1:14" x14ac:dyDescent="0.25">
      <c r="A710" s="10" t="s">
        <v>453</v>
      </c>
      <c r="B710" s="10" t="s">
        <v>454</v>
      </c>
      <c r="C710" s="10" t="s">
        <v>1345</v>
      </c>
      <c r="D710" s="10" t="s">
        <v>1590</v>
      </c>
      <c r="E710" s="10" t="s">
        <v>1597</v>
      </c>
      <c r="F710" s="10" t="s">
        <v>1598</v>
      </c>
      <c r="G710" s="10" t="s">
        <v>1599</v>
      </c>
      <c r="H710" s="10" t="s">
        <v>1326</v>
      </c>
      <c r="I710" s="11">
        <v>0.31</v>
      </c>
      <c r="J710" s="11">
        <v>0.55799999999999994</v>
      </c>
      <c r="K710" s="11">
        <v>0.17297999999999999</v>
      </c>
      <c r="L710" s="11">
        <v>113.8369996969351</v>
      </c>
      <c r="M710" s="11">
        <v>0.63521045830889789</v>
      </c>
      <c r="N710" s="11">
        <v>0.19691524207575831</v>
      </c>
    </row>
    <row r="711" spans="1:14" x14ac:dyDescent="0.25">
      <c r="A711" s="10" t="s">
        <v>455</v>
      </c>
      <c r="B711" s="10" t="s">
        <v>456</v>
      </c>
      <c r="C711" s="10" t="s">
        <v>1345</v>
      </c>
      <c r="D711" s="10" t="s">
        <v>1590</v>
      </c>
      <c r="E711" s="10" t="s">
        <v>1597</v>
      </c>
      <c r="F711" s="10" t="s">
        <v>1598</v>
      </c>
      <c r="G711" s="10" t="s">
        <v>1600</v>
      </c>
      <c r="H711" s="10" t="s">
        <v>1326</v>
      </c>
      <c r="I711" s="11">
        <v>0.31</v>
      </c>
      <c r="J711" s="11">
        <v>7.2239670115572294E-2</v>
      </c>
      <c r="K711" s="11">
        <v>2.239429773582741E-2</v>
      </c>
      <c r="L711" s="11">
        <v>147.61693053305231</v>
      </c>
      <c r="M711" s="11">
        <v>0.1066379836518105</v>
      </c>
      <c r="N711" s="11">
        <v>3.3057774932061253E-2</v>
      </c>
    </row>
    <row r="712" spans="1:14" x14ac:dyDescent="0.25">
      <c r="A712" s="10" t="s">
        <v>457</v>
      </c>
      <c r="B712" s="10" t="s">
        <v>458</v>
      </c>
      <c r="C712" s="10" t="s">
        <v>1345</v>
      </c>
      <c r="D712" s="10" t="s">
        <v>1590</v>
      </c>
      <c r="E712" s="10" t="s">
        <v>1597</v>
      </c>
      <c r="F712" s="10" t="s">
        <v>1601</v>
      </c>
      <c r="G712" s="10" t="s">
        <v>1602</v>
      </c>
      <c r="H712" s="10" t="s">
        <v>1326</v>
      </c>
      <c r="I712" s="11">
        <v>0.31</v>
      </c>
      <c r="J712" s="11">
        <v>1.6319160827620609</v>
      </c>
      <c r="K712" s="11">
        <v>0.505893985656239</v>
      </c>
      <c r="L712" s="11">
        <v>118.0609831256961</v>
      </c>
      <c r="M712" s="11">
        <v>1.9266561710952379</v>
      </c>
      <c r="N712" s="11">
        <v>0.5972634130395239</v>
      </c>
    </row>
    <row r="713" spans="1:14" x14ac:dyDescent="0.25">
      <c r="A713" s="10" t="s">
        <v>459</v>
      </c>
      <c r="B713" s="10" t="s">
        <v>460</v>
      </c>
      <c r="C713" s="10" t="s">
        <v>1345</v>
      </c>
      <c r="D713" s="10" t="s">
        <v>1590</v>
      </c>
      <c r="E713" s="10" t="s">
        <v>1597</v>
      </c>
      <c r="F713" s="10" t="s">
        <v>1601</v>
      </c>
      <c r="G713" s="10" t="s">
        <v>1602</v>
      </c>
      <c r="H713" s="10" t="s">
        <v>1326</v>
      </c>
      <c r="I713" s="11">
        <v>0.31</v>
      </c>
      <c r="J713" s="11">
        <v>0.38275133141196249</v>
      </c>
      <c r="K713" s="11">
        <v>0.11865291273770839</v>
      </c>
      <c r="L713" s="11">
        <v>102.1114870129703</v>
      </c>
      <c r="M713" s="11">
        <v>0.39083307606669693</v>
      </c>
      <c r="N713" s="11">
        <v>0.1211582535806761</v>
      </c>
    </row>
    <row r="714" spans="1:14" x14ac:dyDescent="0.25">
      <c r="A714" s="10" t="s">
        <v>461</v>
      </c>
      <c r="B714" s="10" t="s">
        <v>462</v>
      </c>
      <c r="C714" s="10" t="s">
        <v>1345</v>
      </c>
      <c r="D714" s="10" t="s">
        <v>1590</v>
      </c>
      <c r="E714" s="10" t="s">
        <v>1603</v>
      </c>
      <c r="F714" s="10" t="s">
        <v>1604</v>
      </c>
      <c r="G714" s="10" t="s">
        <v>1605</v>
      </c>
      <c r="H714" s="10" t="s">
        <v>1326</v>
      </c>
      <c r="I714" s="11">
        <v>0.31</v>
      </c>
      <c r="J714" s="11">
        <v>0.22402997749881851</v>
      </c>
      <c r="K714" s="11">
        <v>6.9449293024633749E-2</v>
      </c>
      <c r="L714" s="11">
        <v>103.31563973397181</v>
      </c>
      <c r="M714" s="11">
        <v>0.23145800444877751</v>
      </c>
      <c r="N714" s="11">
        <v>7.1751981379121046E-2</v>
      </c>
    </row>
    <row r="715" spans="1:14" x14ac:dyDescent="0.25">
      <c r="A715" s="10" t="s">
        <v>463</v>
      </c>
      <c r="B715" s="10" t="s">
        <v>464</v>
      </c>
      <c r="C715" s="10" t="s">
        <v>1345</v>
      </c>
      <c r="D715" s="10" t="s">
        <v>1606</v>
      </c>
      <c r="E715" s="10" t="s">
        <v>1607</v>
      </c>
      <c r="F715" s="10" t="s">
        <v>1608</v>
      </c>
      <c r="G715" s="10" t="s">
        <v>1609</v>
      </c>
      <c r="H715" s="10" t="s">
        <v>1326</v>
      </c>
      <c r="I715" s="11">
        <v>0.31</v>
      </c>
      <c r="J715" s="11">
        <v>1.0513898890229549</v>
      </c>
      <c r="K715" s="11">
        <v>0.32593086559711598</v>
      </c>
      <c r="L715" s="11">
        <v>101.2299955546774</v>
      </c>
      <c r="M715" s="11">
        <v>1.064321937920264</v>
      </c>
      <c r="N715" s="11">
        <v>0.32993980075528201</v>
      </c>
    </row>
    <row r="716" spans="1:14" x14ac:dyDescent="0.25">
      <c r="A716" s="10" t="s">
        <v>465</v>
      </c>
      <c r="B716" s="10" t="s">
        <v>466</v>
      </c>
      <c r="C716" s="10" t="s">
        <v>1345</v>
      </c>
      <c r="D716" s="10" t="s">
        <v>1606</v>
      </c>
      <c r="E716" s="10" t="s">
        <v>1607</v>
      </c>
      <c r="F716" s="10" t="s">
        <v>1608</v>
      </c>
      <c r="G716" s="10" t="s">
        <v>1609</v>
      </c>
      <c r="H716" s="10" t="s">
        <v>1326</v>
      </c>
      <c r="I716" s="11">
        <v>0.31</v>
      </c>
      <c r="J716" s="11">
        <v>0.51028327567496989</v>
      </c>
      <c r="K716" s="11">
        <v>0.15818781545924071</v>
      </c>
      <c r="L716" s="11">
        <v>100.7687482555976</v>
      </c>
      <c r="M716" s="11">
        <v>0.51420606945532765</v>
      </c>
      <c r="N716" s="11">
        <v>0.15940388153115159</v>
      </c>
    </row>
    <row r="717" spans="1:14" x14ac:dyDescent="0.25">
      <c r="A717" s="10" t="s">
        <v>467</v>
      </c>
      <c r="B717" s="10" t="s">
        <v>468</v>
      </c>
      <c r="C717" s="10" t="s">
        <v>1345</v>
      </c>
      <c r="D717" s="10" t="s">
        <v>1606</v>
      </c>
      <c r="E717" s="10" t="s">
        <v>1610</v>
      </c>
      <c r="F717" s="10" t="s">
        <v>1611</v>
      </c>
      <c r="G717" s="10" t="s">
        <v>1612</v>
      </c>
      <c r="H717" s="10" t="s">
        <v>1326</v>
      </c>
      <c r="I717" s="11">
        <v>0.31</v>
      </c>
      <c r="J717" s="11">
        <v>1.463610419636059E-2</v>
      </c>
      <c r="K717" s="11">
        <v>4.537192300871783E-3</v>
      </c>
      <c r="L717" s="11">
        <v>107.17485712610021</v>
      </c>
      <c r="M717" s="11">
        <v>1.5686223761276621E-2</v>
      </c>
      <c r="N717" s="11">
        <v>4.8627293659957516E-3</v>
      </c>
    </row>
    <row r="718" spans="1:14" x14ac:dyDescent="0.25">
      <c r="A718" s="10" t="s">
        <v>469</v>
      </c>
      <c r="B718" s="10" t="s">
        <v>470</v>
      </c>
      <c r="C718" s="10" t="s">
        <v>1345</v>
      </c>
      <c r="D718" s="10" t="s">
        <v>1606</v>
      </c>
      <c r="E718" s="10" t="s">
        <v>1610</v>
      </c>
      <c r="F718" s="10" t="s">
        <v>1613</v>
      </c>
      <c r="G718" s="10" t="s">
        <v>1614</v>
      </c>
      <c r="H718" s="10" t="s">
        <v>1326</v>
      </c>
      <c r="I718" s="11">
        <v>0.31</v>
      </c>
      <c r="J718" s="11">
        <v>4.8105858069376943E-2</v>
      </c>
      <c r="K718" s="11">
        <v>1.4912816001506851E-2</v>
      </c>
      <c r="L718" s="11">
        <v>105.1249256836836</v>
      </c>
      <c r="M718" s="11">
        <v>5.0571247544930829E-2</v>
      </c>
      <c r="N718" s="11">
        <v>1.567708673892856E-2</v>
      </c>
    </row>
    <row r="719" spans="1:14" x14ac:dyDescent="0.25">
      <c r="A719" s="10" t="s">
        <v>471</v>
      </c>
      <c r="B719" s="10" t="s">
        <v>472</v>
      </c>
      <c r="C719" s="10" t="s">
        <v>1345</v>
      </c>
      <c r="D719" s="10" t="s">
        <v>1606</v>
      </c>
      <c r="E719" s="10" t="s">
        <v>1610</v>
      </c>
      <c r="F719" s="10" t="s">
        <v>1613</v>
      </c>
      <c r="G719" s="10" t="s">
        <v>1614</v>
      </c>
      <c r="H719" s="10" t="s">
        <v>1326</v>
      </c>
      <c r="I719" s="11">
        <v>0.31</v>
      </c>
      <c r="J719" s="11">
        <v>7.4994545688088998E-2</v>
      </c>
      <c r="K719" s="11">
        <v>2.3248309163307591E-2</v>
      </c>
      <c r="L719" s="11">
        <v>106.14989401784629</v>
      </c>
      <c r="M719" s="11">
        <v>7.9606630767071765E-2</v>
      </c>
      <c r="N719" s="11">
        <v>2.4678055537792249E-2</v>
      </c>
    </row>
    <row r="720" spans="1:14" x14ac:dyDescent="0.25">
      <c r="A720" s="10" t="s">
        <v>473</v>
      </c>
      <c r="B720" s="10" t="s">
        <v>474</v>
      </c>
      <c r="C720" s="10" t="s">
        <v>1345</v>
      </c>
      <c r="D720" s="10" t="s">
        <v>1606</v>
      </c>
      <c r="E720" s="10" t="s">
        <v>1615</v>
      </c>
      <c r="F720" s="10" t="s">
        <v>1616</v>
      </c>
      <c r="G720" s="10" t="s">
        <v>1617</v>
      </c>
      <c r="H720" s="10" t="s">
        <v>1326</v>
      </c>
      <c r="I720" s="11">
        <v>0.31</v>
      </c>
      <c r="J720" s="11">
        <v>0.31052999999999997</v>
      </c>
      <c r="K720" s="11">
        <v>9.6264299999999997E-2</v>
      </c>
      <c r="L720" s="11">
        <v>100.20499987525569</v>
      </c>
      <c r="M720" s="11">
        <v>0.31116658611263143</v>
      </c>
      <c r="N720" s="11">
        <v>9.6461641694915751E-2</v>
      </c>
    </row>
    <row r="721" spans="1:14" x14ac:dyDescent="0.25">
      <c r="A721" s="10" t="s">
        <v>475</v>
      </c>
      <c r="B721" s="10" t="s">
        <v>476</v>
      </c>
      <c r="C721" s="10" t="s">
        <v>1345</v>
      </c>
      <c r="D721" s="10" t="s">
        <v>1606</v>
      </c>
      <c r="E721" s="10" t="s">
        <v>1615</v>
      </c>
      <c r="F721" s="10" t="s">
        <v>1616</v>
      </c>
      <c r="G721" s="10" t="s">
        <v>1618</v>
      </c>
      <c r="H721" s="10" t="s">
        <v>1326</v>
      </c>
      <c r="I721" s="11">
        <v>0.31</v>
      </c>
      <c r="J721" s="11">
        <v>0.19474672210055829</v>
      </c>
      <c r="K721" s="11">
        <v>6.0371483851173073E-2</v>
      </c>
      <c r="L721" s="11">
        <v>100.7687482555976</v>
      </c>
      <c r="M721" s="11">
        <v>0.19624383412953991</v>
      </c>
      <c r="N721" s="11">
        <v>6.0835588580157363E-2</v>
      </c>
    </row>
    <row r="722" spans="1:14" x14ac:dyDescent="0.25">
      <c r="A722" s="10" t="s">
        <v>477</v>
      </c>
      <c r="B722" s="10" t="s">
        <v>478</v>
      </c>
      <c r="C722" s="10" t="s">
        <v>1345</v>
      </c>
      <c r="D722" s="10" t="s">
        <v>1606</v>
      </c>
      <c r="E722" s="10" t="s">
        <v>1615</v>
      </c>
      <c r="F722" s="10" t="s">
        <v>1616</v>
      </c>
      <c r="G722" s="10" t="s">
        <v>1618</v>
      </c>
      <c r="H722" s="10" t="s">
        <v>1326</v>
      </c>
      <c r="I722" s="11">
        <v>0.31</v>
      </c>
      <c r="J722" s="11">
        <v>2.7722285140180859E-2</v>
      </c>
      <c r="K722" s="11">
        <v>8.5939083934560671E-3</v>
      </c>
      <c r="L722" s="11">
        <v>100.8199980162666</v>
      </c>
      <c r="M722" s="11">
        <v>2.7949607328394129E-2</v>
      </c>
      <c r="N722" s="11">
        <v>8.6643782718021783E-3</v>
      </c>
    </row>
    <row r="723" spans="1:14" x14ac:dyDescent="0.25">
      <c r="A723" s="10" t="s">
        <v>479</v>
      </c>
      <c r="B723" s="10" t="s">
        <v>480</v>
      </c>
      <c r="C723" s="10" t="s">
        <v>1345</v>
      </c>
      <c r="D723" s="10" t="s">
        <v>1619</v>
      </c>
      <c r="E723" s="10" t="s">
        <v>1620</v>
      </c>
      <c r="F723" s="10" t="s">
        <v>1621</v>
      </c>
      <c r="G723" s="10" t="s">
        <v>1622</v>
      </c>
      <c r="H723" s="10" t="s">
        <v>1326</v>
      </c>
      <c r="I723" s="11">
        <v>0.31</v>
      </c>
      <c r="J723" s="11">
        <v>0.14734442584315269</v>
      </c>
      <c r="K723" s="11">
        <v>4.5676772011377327E-2</v>
      </c>
      <c r="L723" s="11">
        <v>113.8369996969351</v>
      </c>
      <c r="M723" s="11">
        <v>0.16773247360052049</v>
      </c>
      <c r="N723" s="11">
        <v>5.1997066816161348E-2</v>
      </c>
    </row>
    <row r="724" spans="1:14" x14ac:dyDescent="0.25">
      <c r="A724" s="10" t="s">
        <v>481</v>
      </c>
      <c r="B724" s="10" t="s">
        <v>482</v>
      </c>
      <c r="C724" s="10" t="s">
        <v>1345</v>
      </c>
      <c r="D724" s="10" t="s">
        <v>1619</v>
      </c>
      <c r="E724" s="10" t="s">
        <v>1620</v>
      </c>
      <c r="F724" s="10" t="s">
        <v>1621</v>
      </c>
      <c r="G724" s="10" t="s">
        <v>1623</v>
      </c>
      <c r="H724" s="10" t="s">
        <v>1326</v>
      </c>
      <c r="I724" s="11">
        <v>0.31</v>
      </c>
      <c r="J724" s="11">
        <v>0.15549403200417189</v>
      </c>
      <c r="K724" s="11">
        <v>4.8203149921293278E-2</v>
      </c>
      <c r="L724" s="11">
        <v>133.31002400419851</v>
      </c>
      <c r="M724" s="11">
        <v>0.20728913138985769</v>
      </c>
      <c r="N724" s="11">
        <v>6.4259630730855874E-2</v>
      </c>
    </row>
    <row r="725" spans="1:14" x14ac:dyDescent="0.25">
      <c r="A725" s="10" t="s">
        <v>483</v>
      </c>
      <c r="B725" s="10" t="s">
        <v>484</v>
      </c>
      <c r="C725" s="10" t="s">
        <v>1345</v>
      </c>
      <c r="D725" s="10" t="s">
        <v>1624</v>
      </c>
      <c r="E725" s="10" t="s">
        <v>1625</v>
      </c>
      <c r="F725" s="10" t="s">
        <v>1626</v>
      </c>
      <c r="G725" s="10" t="s">
        <v>1627</v>
      </c>
      <c r="H725" s="10" t="s">
        <v>1326</v>
      </c>
      <c r="I725" s="11">
        <v>0.31</v>
      </c>
      <c r="J725" s="11">
        <v>0.52521951653750365</v>
      </c>
      <c r="K725" s="11">
        <v>0.16281805012662609</v>
      </c>
      <c r="L725" s="11">
        <v>100.6662486884258</v>
      </c>
      <c r="M725" s="11">
        <v>0.52871878467779132</v>
      </c>
      <c r="N725" s="11">
        <v>0.16390282325011529</v>
      </c>
    </row>
    <row r="726" spans="1:14" x14ac:dyDescent="0.25">
      <c r="A726" s="10" t="s">
        <v>485</v>
      </c>
      <c r="B726" s="10" t="s">
        <v>486</v>
      </c>
      <c r="C726" s="10" t="s">
        <v>1345</v>
      </c>
      <c r="D726" s="10" t="s">
        <v>1624</v>
      </c>
      <c r="E726" s="10" t="s">
        <v>1625</v>
      </c>
      <c r="F726" s="10" t="s">
        <v>1626</v>
      </c>
      <c r="G726" s="10" t="s">
        <v>1627</v>
      </c>
      <c r="H726" s="10" t="s">
        <v>1326</v>
      </c>
      <c r="I726" s="11">
        <v>0.31</v>
      </c>
      <c r="J726" s="11">
        <v>0.55648172514493899</v>
      </c>
      <c r="K726" s="11">
        <v>0.17250933479493111</v>
      </c>
      <c r="L726" s="11">
        <v>106.14989401784629</v>
      </c>
      <c r="M726" s="11">
        <v>0.59070476147003526</v>
      </c>
      <c r="N726" s="11">
        <v>0.18311847605571091</v>
      </c>
    </row>
    <row r="727" spans="1:14" x14ac:dyDescent="0.25">
      <c r="A727" s="10" t="s">
        <v>487</v>
      </c>
      <c r="B727" s="10" t="s">
        <v>488</v>
      </c>
      <c r="C727" s="10" t="s">
        <v>1345</v>
      </c>
      <c r="D727" s="10" t="s">
        <v>1624</v>
      </c>
      <c r="E727" s="10" t="s">
        <v>1625</v>
      </c>
      <c r="F727" s="10" t="s">
        <v>1626</v>
      </c>
      <c r="G727" s="10" t="s">
        <v>1627</v>
      </c>
      <c r="H727" s="10" t="s">
        <v>1326</v>
      </c>
      <c r="I727" s="11">
        <v>0.31</v>
      </c>
      <c r="J727" s="11">
        <v>0.19143843340892461</v>
      </c>
      <c r="K727" s="11">
        <v>5.934591435676663E-2</v>
      </c>
      <c r="L727" s="11">
        <v>102.69060403099211</v>
      </c>
      <c r="M727" s="11">
        <v>0.19658928361509331</v>
      </c>
      <c r="N727" s="11">
        <v>6.0942677920678909E-2</v>
      </c>
    </row>
    <row r="728" spans="1:14" x14ac:dyDescent="0.25">
      <c r="A728" s="10" t="s">
        <v>489</v>
      </c>
      <c r="B728" s="10" t="s">
        <v>490</v>
      </c>
      <c r="C728" s="10" t="s">
        <v>1345</v>
      </c>
      <c r="D728" s="10" t="s">
        <v>1624</v>
      </c>
      <c r="E728" s="10" t="s">
        <v>1625</v>
      </c>
      <c r="F728" s="10" t="s">
        <v>1626</v>
      </c>
      <c r="G728" s="10" t="s">
        <v>1627</v>
      </c>
      <c r="H728" s="10" t="s">
        <v>1326</v>
      </c>
      <c r="I728" s="11">
        <v>0.31</v>
      </c>
      <c r="J728" s="11">
        <v>6.4513000000000001E-2</v>
      </c>
      <c r="K728" s="11">
        <v>1.9999030000000001E-2</v>
      </c>
      <c r="L728" s="11">
        <v>101.02499690670621</v>
      </c>
      <c r="M728" s="11">
        <v>6.5174256254423385E-2</v>
      </c>
      <c r="N728" s="11">
        <v>2.0204019438871249E-2</v>
      </c>
    </row>
    <row r="729" spans="1:14" x14ac:dyDescent="0.25">
      <c r="A729" s="10" t="s">
        <v>491</v>
      </c>
      <c r="B729" s="10" t="s">
        <v>492</v>
      </c>
      <c r="C729" s="10" t="s">
        <v>1345</v>
      </c>
      <c r="D729" s="10" t="s">
        <v>1624</v>
      </c>
      <c r="E729" s="10" t="s">
        <v>1625</v>
      </c>
      <c r="F729" s="10" t="s">
        <v>1626</v>
      </c>
      <c r="G729" s="10" t="s">
        <v>1628</v>
      </c>
      <c r="H729" s="10" t="s">
        <v>1326</v>
      </c>
      <c r="I729" s="11">
        <v>0.31</v>
      </c>
      <c r="J729" s="11">
        <v>0.35399999999999998</v>
      </c>
      <c r="K729" s="11">
        <v>0.10974</v>
      </c>
      <c r="L729" s="11">
        <v>101.2703226124945</v>
      </c>
      <c r="M729" s="11">
        <v>0.35849694204823063</v>
      </c>
      <c r="N729" s="11">
        <v>0.1111340520349515</v>
      </c>
    </row>
    <row r="730" spans="1:14" x14ac:dyDescent="0.25">
      <c r="A730" s="10" t="s">
        <v>493</v>
      </c>
      <c r="B730" s="10" t="s">
        <v>494</v>
      </c>
      <c r="C730" s="10" t="s">
        <v>1345</v>
      </c>
      <c r="D730" s="10" t="s">
        <v>1624</v>
      </c>
      <c r="E730" s="10" t="s">
        <v>1625</v>
      </c>
      <c r="F730" s="10" t="s">
        <v>1626</v>
      </c>
      <c r="G730" s="10" t="s">
        <v>1628</v>
      </c>
      <c r="H730" s="10" t="s">
        <v>1326</v>
      </c>
      <c r="I730" s="11">
        <v>0.31</v>
      </c>
      <c r="J730" s="11">
        <v>1.4560288130590791</v>
      </c>
      <c r="K730" s="11">
        <v>0.45136893204831441</v>
      </c>
      <c r="L730" s="11">
        <v>100.20499987525569</v>
      </c>
      <c r="M730" s="11">
        <v>1.4590136703095371</v>
      </c>
      <c r="N730" s="11">
        <v>0.45229423779595629</v>
      </c>
    </row>
    <row r="731" spans="1:14" x14ac:dyDescent="0.25">
      <c r="A731" s="10" t="s">
        <v>15</v>
      </c>
      <c r="B731" s="10" t="s">
        <v>16</v>
      </c>
      <c r="C731" s="10" t="s">
        <v>1342</v>
      </c>
      <c r="D731" s="10" t="s">
        <v>1355</v>
      </c>
      <c r="E731" s="10" t="s">
        <v>1356</v>
      </c>
      <c r="F731" s="10" t="s">
        <v>1357</v>
      </c>
      <c r="G731" s="10" t="s">
        <v>1358</v>
      </c>
      <c r="H731" s="10" t="s">
        <v>1327</v>
      </c>
      <c r="I731" s="11">
        <v>0.1</v>
      </c>
      <c r="J731" s="11">
        <v>0.40852952087816918</v>
      </c>
      <c r="K731" s="11">
        <v>4.0852952087816932E-2</v>
      </c>
      <c r="L731" s="11">
        <v>112.2262160580291</v>
      </c>
      <c r="M731" s="11">
        <v>0.45847722276156527</v>
      </c>
      <c r="N731" s="11">
        <v>4.5847722276156543E-2</v>
      </c>
    </row>
    <row r="732" spans="1:14" x14ac:dyDescent="0.25">
      <c r="A732" s="10" t="s">
        <v>17</v>
      </c>
      <c r="B732" s="10" t="s">
        <v>18</v>
      </c>
      <c r="C732" s="10" t="s">
        <v>1342</v>
      </c>
      <c r="D732" s="10" t="s">
        <v>1355</v>
      </c>
      <c r="E732" s="10" t="s">
        <v>1356</v>
      </c>
      <c r="F732" s="10" t="s">
        <v>1357</v>
      </c>
      <c r="G732" s="10" t="s">
        <v>1359</v>
      </c>
      <c r="H732" s="10" t="s">
        <v>1327</v>
      </c>
      <c r="I732" s="11">
        <v>0.1</v>
      </c>
      <c r="J732" s="11">
        <v>0.59281763197130244</v>
      </c>
      <c r="K732" s="11">
        <v>5.9281763197130237E-2</v>
      </c>
      <c r="L732" s="11">
        <v>106.14989401784629</v>
      </c>
      <c r="M732" s="11">
        <v>0.62927528805664346</v>
      </c>
      <c r="N732" s="11">
        <v>6.2927528805664337E-2</v>
      </c>
    </row>
    <row r="733" spans="1:14" x14ac:dyDescent="0.25">
      <c r="A733" s="10" t="s">
        <v>19</v>
      </c>
      <c r="B733" s="10" t="s">
        <v>8</v>
      </c>
      <c r="C733" s="10" t="s">
        <v>1342</v>
      </c>
      <c r="D733" s="10" t="s">
        <v>1355</v>
      </c>
      <c r="E733" s="10" t="s">
        <v>1356</v>
      </c>
      <c r="F733" s="10" t="s">
        <v>1360</v>
      </c>
      <c r="G733" s="10" t="s">
        <v>1361</v>
      </c>
      <c r="H733" s="10" t="s">
        <v>1327</v>
      </c>
      <c r="I733" s="11">
        <v>0.1</v>
      </c>
      <c r="J733" s="11">
        <v>0.20946558523969899</v>
      </c>
      <c r="K733" s="11">
        <v>2.0946558523969899E-2</v>
      </c>
      <c r="L733" s="11">
        <v>117.4203143698698</v>
      </c>
      <c r="M733" s="11">
        <v>0.24595514868514201</v>
      </c>
      <c r="N733" s="11">
        <v>2.4595514868514211E-2</v>
      </c>
    </row>
    <row r="734" spans="1:14" x14ac:dyDescent="0.25">
      <c r="A734" s="10" t="s">
        <v>20</v>
      </c>
      <c r="B734" s="10" t="s">
        <v>9</v>
      </c>
      <c r="C734" s="10" t="s">
        <v>1342</v>
      </c>
      <c r="D734" s="10" t="s">
        <v>1355</v>
      </c>
      <c r="E734" s="10" t="s">
        <v>1356</v>
      </c>
      <c r="F734" s="10" t="s">
        <v>1360</v>
      </c>
      <c r="G734" s="10" t="s">
        <v>1362</v>
      </c>
      <c r="H734" s="10" t="s">
        <v>1327</v>
      </c>
      <c r="I734" s="11">
        <v>0.1</v>
      </c>
      <c r="J734" s="11">
        <v>0.74864520582981875</v>
      </c>
      <c r="K734" s="11">
        <v>7.4864520582981875E-2</v>
      </c>
      <c r="L734" s="11">
        <v>140.9902884920846</v>
      </c>
      <c r="M734" s="11">
        <v>1.0555170354816219</v>
      </c>
      <c r="N734" s="11">
        <v>0.10555170354816221</v>
      </c>
    </row>
    <row r="735" spans="1:14" x14ac:dyDescent="0.25">
      <c r="A735" s="10" t="s">
        <v>21</v>
      </c>
      <c r="B735" s="10" t="s">
        <v>22</v>
      </c>
      <c r="C735" s="10" t="s">
        <v>1342</v>
      </c>
      <c r="D735" s="10" t="s">
        <v>1355</v>
      </c>
      <c r="E735" s="10" t="s">
        <v>1356</v>
      </c>
      <c r="F735" s="10" t="s">
        <v>1363</v>
      </c>
      <c r="G735" s="10" t="s">
        <v>1364</v>
      </c>
      <c r="H735" s="10" t="s">
        <v>1327</v>
      </c>
      <c r="I735" s="11">
        <v>0.1</v>
      </c>
      <c r="J735" s="11">
        <v>7.450024967310713E-2</v>
      </c>
      <c r="K735" s="11">
        <v>7.4500249673107137E-3</v>
      </c>
      <c r="L735" s="11">
        <v>112.8058450279853</v>
      </c>
      <c r="M735" s="11">
        <v>8.4040636191707388E-2</v>
      </c>
      <c r="N735" s="11">
        <v>8.4040636191707405E-3</v>
      </c>
    </row>
    <row r="736" spans="1:14" x14ac:dyDescent="0.25">
      <c r="A736" s="10" t="s">
        <v>23</v>
      </c>
      <c r="B736" s="10" t="s">
        <v>24</v>
      </c>
      <c r="C736" s="10" t="s">
        <v>1342</v>
      </c>
      <c r="D736" s="10" t="s">
        <v>1355</v>
      </c>
      <c r="E736" s="10" t="s">
        <v>1356</v>
      </c>
      <c r="F736" s="10" t="s">
        <v>1363</v>
      </c>
      <c r="G736" s="10" t="s">
        <v>1364</v>
      </c>
      <c r="H736" s="10" t="s">
        <v>1327</v>
      </c>
      <c r="I736" s="11">
        <v>0.1</v>
      </c>
      <c r="J736" s="11">
        <v>0.41294154402388689</v>
      </c>
      <c r="K736" s="11">
        <v>4.1294154402388691E-2</v>
      </c>
      <c r="L736" s="11">
        <v>125.6234452640111</v>
      </c>
      <c r="M736" s="11">
        <v>0.51875139452920993</v>
      </c>
      <c r="N736" s="11">
        <v>5.1875139452920993E-2</v>
      </c>
    </row>
    <row r="737" spans="1:14" x14ac:dyDescent="0.25">
      <c r="A737" s="10" t="s">
        <v>25</v>
      </c>
      <c r="B737" s="10" t="s">
        <v>26</v>
      </c>
      <c r="C737" s="10" t="s">
        <v>1342</v>
      </c>
      <c r="D737" s="10" t="s">
        <v>1355</v>
      </c>
      <c r="E737" s="10" t="s">
        <v>1356</v>
      </c>
      <c r="F737" s="10" t="s">
        <v>1363</v>
      </c>
      <c r="G737" s="10" t="s">
        <v>1364</v>
      </c>
      <c r="H737" s="10" t="s">
        <v>1327</v>
      </c>
      <c r="I737" s="11">
        <v>0.1</v>
      </c>
      <c r="J737" s="11">
        <v>0.17050408930390351</v>
      </c>
      <c r="K737" s="11">
        <v>1.7050408930390351E-2</v>
      </c>
      <c r="L737" s="11">
        <v>105.84793221730941</v>
      </c>
      <c r="M737" s="11">
        <v>0.18047505287413651</v>
      </c>
      <c r="N737" s="11">
        <v>1.804750528741365E-2</v>
      </c>
    </row>
    <row r="738" spans="1:14" x14ac:dyDescent="0.25">
      <c r="A738" s="10" t="s">
        <v>27</v>
      </c>
      <c r="B738" s="10" t="s">
        <v>28</v>
      </c>
      <c r="C738" s="10" t="s">
        <v>1342</v>
      </c>
      <c r="D738" s="10" t="s">
        <v>1355</v>
      </c>
      <c r="E738" s="10" t="s">
        <v>1356</v>
      </c>
      <c r="F738" s="10" t="s">
        <v>1363</v>
      </c>
      <c r="G738" s="10" t="s">
        <v>1364</v>
      </c>
      <c r="H738" s="10" t="s">
        <v>1327</v>
      </c>
      <c r="I738" s="11">
        <v>0.1</v>
      </c>
      <c r="J738" s="11">
        <v>0.48894305318397041</v>
      </c>
      <c r="K738" s="11">
        <v>4.8894305318397037E-2</v>
      </c>
      <c r="L738" s="11">
        <v>139.5419380871918</v>
      </c>
      <c r="M738" s="11">
        <v>0.68228061255560135</v>
      </c>
      <c r="N738" s="11">
        <v>6.8228061255560135E-2</v>
      </c>
    </row>
    <row r="739" spans="1:14" x14ac:dyDescent="0.25">
      <c r="A739" s="10" t="s">
        <v>29</v>
      </c>
      <c r="B739" s="10" t="s">
        <v>30</v>
      </c>
      <c r="C739" s="10" t="s">
        <v>1342</v>
      </c>
      <c r="D739" s="10" t="s">
        <v>1355</v>
      </c>
      <c r="E739" s="10" t="s">
        <v>1356</v>
      </c>
      <c r="F739" s="10" t="s">
        <v>1363</v>
      </c>
      <c r="G739" s="10" t="s">
        <v>1364</v>
      </c>
      <c r="H739" s="10" t="s">
        <v>1327</v>
      </c>
      <c r="I739" s="11">
        <v>0.1</v>
      </c>
      <c r="J739" s="11">
        <v>0.25153989372119923</v>
      </c>
      <c r="K739" s="11">
        <v>2.515398937211992E-2</v>
      </c>
      <c r="L739" s="11">
        <v>111.5953304281922</v>
      </c>
      <c r="M739" s="11">
        <v>0.28070677555689583</v>
      </c>
      <c r="N739" s="11">
        <v>2.807067755568958E-2</v>
      </c>
    </row>
    <row r="740" spans="1:14" x14ac:dyDescent="0.25">
      <c r="A740" s="10" t="s">
        <v>31</v>
      </c>
      <c r="B740" s="10" t="s">
        <v>32</v>
      </c>
      <c r="C740" s="10" t="s">
        <v>1342</v>
      </c>
      <c r="D740" s="10" t="s">
        <v>1355</v>
      </c>
      <c r="E740" s="10" t="s">
        <v>1356</v>
      </c>
      <c r="F740" s="10" t="s">
        <v>1363</v>
      </c>
      <c r="G740" s="10" t="s">
        <v>1364</v>
      </c>
      <c r="H740" s="10" t="s">
        <v>1327</v>
      </c>
      <c r="I740" s="11">
        <v>0.1</v>
      </c>
      <c r="J740" s="11">
        <v>0.13393943460187849</v>
      </c>
      <c r="K740" s="11">
        <v>1.339394346018785E-2</v>
      </c>
      <c r="L740" s="11">
        <v>106.21189296621471</v>
      </c>
      <c r="M740" s="11">
        <v>0.14225960891890041</v>
      </c>
      <c r="N740" s="11">
        <v>1.422596089189004E-2</v>
      </c>
    </row>
    <row r="741" spans="1:14" x14ac:dyDescent="0.25">
      <c r="A741" s="10" t="s">
        <v>33</v>
      </c>
      <c r="B741" s="10" t="s">
        <v>34</v>
      </c>
      <c r="C741" s="10" t="s">
        <v>1342</v>
      </c>
      <c r="D741" s="10" t="s">
        <v>1355</v>
      </c>
      <c r="E741" s="10" t="s">
        <v>1356</v>
      </c>
      <c r="F741" s="10" t="s">
        <v>1363</v>
      </c>
      <c r="G741" s="10" t="s">
        <v>1365</v>
      </c>
      <c r="H741" s="10" t="s">
        <v>1327</v>
      </c>
      <c r="I741" s="11">
        <v>0.1</v>
      </c>
      <c r="J741" s="11">
        <v>0.67585469661653086</v>
      </c>
      <c r="K741" s="11">
        <v>6.7585469661653089E-2</v>
      </c>
      <c r="L741" s="11">
        <v>124.1158799086609</v>
      </c>
      <c r="M741" s="11">
        <v>0.83884300360961794</v>
      </c>
      <c r="N741" s="11">
        <v>8.3884300360961783E-2</v>
      </c>
    </row>
    <row r="742" spans="1:14" x14ac:dyDescent="0.25">
      <c r="A742" s="10" t="s">
        <v>35</v>
      </c>
      <c r="B742" s="10" t="s">
        <v>36</v>
      </c>
      <c r="C742" s="10" t="s">
        <v>1342</v>
      </c>
      <c r="D742" s="10" t="s">
        <v>1355</v>
      </c>
      <c r="E742" s="10" t="s">
        <v>1356</v>
      </c>
      <c r="F742" s="10" t="s">
        <v>1363</v>
      </c>
      <c r="G742" s="10" t="s">
        <v>1365</v>
      </c>
      <c r="H742" s="10" t="s">
        <v>1327</v>
      </c>
      <c r="I742" s="11">
        <v>0.1</v>
      </c>
      <c r="J742" s="11">
        <v>1.0706222229487621</v>
      </c>
      <c r="K742" s="11">
        <v>0.10706222229487621</v>
      </c>
      <c r="L742" s="11">
        <v>128.28922031816401</v>
      </c>
      <c r="M742" s="11">
        <v>1.3734929023739619</v>
      </c>
      <c r="N742" s="11">
        <v>0.1373492902373962</v>
      </c>
    </row>
    <row r="743" spans="1:14" x14ac:dyDescent="0.25">
      <c r="A743" s="10" t="s">
        <v>37</v>
      </c>
      <c r="B743" s="10" t="s">
        <v>38</v>
      </c>
      <c r="C743" s="10" t="s">
        <v>1342</v>
      </c>
      <c r="D743" s="10" t="s">
        <v>1355</v>
      </c>
      <c r="E743" s="10" t="s">
        <v>1356</v>
      </c>
      <c r="F743" s="10" t="s">
        <v>1366</v>
      </c>
      <c r="G743" s="10" t="s">
        <v>1367</v>
      </c>
      <c r="H743" s="10" t="s">
        <v>1327</v>
      </c>
      <c r="I743" s="11">
        <v>0.1</v>
      </c>
      <c r="J743" s="11">
        <v>0.27846306877473198</v>
      </c>
      <c r="K743" s="11">
        <v>2.784630687747321E-2</v>
      </c>
      <c r="L743" s="11">
        <v>102.5418177078101</v>
      </c>
      <c r="M743" s="11">
        <v>0.28554109236655961</v>
      </c>
      <c r="N743" s="11">
        <v>2.855410923665596E-2</v>
      </c>
    </row>
    <row r="744" spans="1:14" x14ac:dyDescent="0.25">
      <c r="A744" s="10" t="s">
        <v>39</v>
      </c>
      <c r="B744" s="10" t="s">
        <v>40</v>
      </c>
      <c r="C744" s="10" t="s">
        <v>1342</v>
      </c>
      <c r="D744" s="10" t="s">
        <v>1355</v>
      </c>
      <c r="E744" s="10" t="s">
        <v>1356</v>
      </c>
      <c r="F744" s="10" t="s">
        <v>1366</v>
      </c>
      <c r="G744" s="10" t="s">
        <v>1367</v>
      </c>
      <c r="H744" s="10" t="s">
        <v>1327</v>
      </c>
      <c r="I744" s="11">
        <v>0.1</v>
      </c>
      <c r="J744" s="11">
        <v>0.18339334182607689</v>
      </c>
      <c r="K744" s="11">
        <v>1.8339334182607692E-2</v>
      </c>
      <c r="L744" s="11">
        <v>109.89714674642509</v>
      </c>
      <c r="M744" s="11">
        <v>0.20154404998977671</v>
      </c>
      <c r="N744" s="11">
        <v>2.0154404998977669E-2</v>
      </c>
    </row>
    <row r="745" spans="1:14" x14ac:dyDescent="0.25">
      <c r="A745" s="10" t="s">
        <v>41</v>
      </c>
      <c r="B745" s="10" t="s">
        <v>42</v>
      </c>
      <c r="C745" s="10" t="s">
        <v>1342</v>
      </c>
      <c r="D745" s="10" t="s">
        <v>1355</v>
      </c>
      <c r="E745" s="10" t="s">
        <v>1356</v>
      </c>
      <c r="F745" s="10" t="s">
        <v>1368</v>
      </c>
      <c r="G745" s="10" t="s">
        <v>1369</v>
      </c>
      <c r="H745" s="10" t="s">
        <v>1327</v>
      </c>
      <c r="I745" s="11">
        <v>0.1</v>
      </c>
      <c r="J745" s="11">
        <v>0.41834866952736199</v>
      </c>
      <c r="K745" s="11">
        <v>4.1834866952736201E-2</v>
      </c>
      <c r="L745" s="11">
        <v>111.0614294282107</v>
      </c>
      <c r="M745" s="11">
        <v>0.4646240123709896</v>
      </c>
      <c r="N745" s="11">
        <v>4.6462401237098973E-2</v>
      </c>
    </row>
    <row r="746" spans="1:14" x14ac:dyDescent="0.25">
      <c r="A746" s="10" t="s">
        <v>43</v>
      </c>
      <c r="B746" s="10" t="s">
        <v>44</v>
      </c>
      <c r="C746" s="10" t="s">
        <v>1342</v>
      </c>
      <c r="D746" s="10" t="s">
        <v>1355</v>
      </c>
      <c r="E746" s="10" t="s">
        <v>1356</v>
      </c>
      <c r="F746" s="10" t="s">
        <v>1368</v>
      </c>
      <c r="G746" s="10" t="s">
        <v>1369</v>
      </c>
      <c r="H746" s="10" t="s">
        <v>1327</v>
      </c>
      <c r="I746" s="11">
        <v>0.1</v>
      </c>
      <c r="J746" s="11">
        <v>0.49852351433217018</v>
      </c>
      <c r="K746" s="11">
        <v>4.9852351433217021E-2</v>
      </c>
      <c r="L746" s="11">
        <v>130.75090886043429</v>
      </c>
      <c r="M746" s="11">
        <v>0.65182402587228983</v>
      </c>
      <c r="N746" s="11">
        <v>6.5182402587228974E-2</v>
      </c>
    </row>
    <row r="747" spans="1:14" x14ac:dyDescent="0.25">
      <c r="A747" s="10" t="s">
        <v>45</v>
      </c>
      <c r="B747" s="10" t="s">
        <v>46</v>
      </c>
      <c r="C747" s="10" t="s">
        <v>1342</v>
      </c>
      <c r="D747" s="10" t="s">
        <v>1355</v>
      </c>
      <c r="E747" s="10" t="s">
        <v>1356</v>
      </c>
      <c r="F747" s="10" t="s">
        <v>1370</v>
      </c>
      <c r="G747" s="10" t="s">
        <v>1371</v>
      </c>
      <c r="H747" s="10" t="s">
        <v>1327</v>
      </c>
      <c r="I747" s="11">
        <v>0.1</v>
      </c>
      <c r="J747" s="11">
        <v>0.1207117050660326</v>
      </c>
      <c r="K747" s="11">
        <v>1.207117050660326E-2</v>
      </c>
      <c r="L747" s="11">
        <v>118.61328252028569</v>
      </c>
      <c r="M747" s="11">
        <v>0.14318011576502729</v>
      </c>
      <c r="N747" s="11">
        <v>1.431801157650273E-2</v>
      </c>
    </row>
    <row r="748" spans="1:14" x14ac:dyDescent="0.25">
      <c r="A748" s="10" t="s">
        <v>47</v>
      </c>
      <c r="B748" s="10" t="s">
        <v>48</v>
      </c>
      <c r="C748" s="10" t="s">
        <v>1342</v>
      </c>
      <c r="D748" s="10" t="s">
        <v>1355</v>
      </c>
      <c r="E748" s="10" t="s">
        <v>1356</v>
      </c>
      <c r="F748" s="10" t="s">
        <v>1370</v>
      </c>
      <c r="G748" s="10" t="s">
        <v>1372</v>
      </c>
      <c r="H748" s="10" t="s">
        <v>1327</v>
      </c>
      <c r="I748" s="11">
        <v>0.1</v>
      </c>
      <c r="J748" s="11">
        <v>0.1064317418289721</v>
      </c>
      <c r="K748" s="11">
        <v>1.064317418289721E-2</v>
      </c>
      <c r="L748" s="11">
        <v>123.1052954193234</v>
      </c>
      <c r="M748" s="11">
        <v>0.1310231101984877</v>
      </c>
      <c r="N748" s="11">
        <v>1.310231101984877E-2</v>
      </c>
    </row>
    <row r="749" spans="1:14" x14ac:dyDescent="0.25">
      <c r="A749" s="10" t="s">
        <v>49</v>
      </c>
      <c r="B749" s="10" t="s">
        <v>50</v>
      </c>
      <c r="C749" s="10" t="s">
        <v>1342</v>
      </c>
      <c r="D749" s="10" t="s">
        <v>1355</v>
      </c>
      <c r="E749" s="10" t="s">
        <v>1373</v>
      </c>
      <c r="F749" s="10" t="s">
        <v>1374</v>
      </c>
      <c r="G749" s="10" t="s">
        <v>1375</v>
      </c>
      <c r="H749" s="10" t="s">
        <v>1327</v>
      </c>
      <c r="I749" s="11">
        <v>0.1</v>
      </c>
      <c r="J749" s="11">
        <v>1.7982654020430071</v>
      </c>
      <c r="K749" s="11">
        <v>0.17982654020430069</v>
      </c>
      <c r="L749" s="11">
        <v>115.46402454092519</v>
      </c>
      <c r="M749" s="11">
        <v>2.0763496051259049</v>
      </c>
      <c r="N749" s="11">
        <v>0.20763496051259051</v>
      </c>
    </row>
    <row r="750" spans="1:14" x14ac:dyDescent="0.25">
      <c r="A750" s="10" t="s">
        <v>51</v>
      </c>
      <c r="B750" s="10" t="s">
        <v>52</v>
      </c>
      <c r="C750" s="10" t="s">
        <v>1342</v>
      </c>
      <c r="D750" s="10" t="s">
        <v>1355</v>
      </c>
      <c r="E750" s="10" t="s">
        <v>1373</v>
      </c>
      <c r="F750" s="10" t="s">
        <v>1374</v>
      </c>
      <c r="G750" s="10" t="s">
        <v>1375</v>
      </c>
      <c r="H750" s="10" t="s">
        <v>1327</v>
      </c>
      <c r="I750" s="11">
        <v>0.1</v>
      </c>
      <c r="J750" s="11">
        <v>9.8506237330317187E-2</v>
      </c>
      <c r="K750" s="11">
        <v>9.8506237330317197E-3</v>
      </c>
      <c r="L750" s="11">
        <v>115.5453176953734</v>
      </c>
      <c r="M750" s="11">
        <v>0.11381934487307351</v>
      </c>
      <c r="N750" s="11">
        <v>1.1381934487307359E-2</v>
      </c>
    </row>
    <row r="751" spans="1:14" x14ac:dyDescent="0.25">
      <c r="A751" s="10" t="s">
        <v>53</v>
      </c>
      <c r="B751" s="10" t="s">
        <v>54</v>
      </c>
      <c r="C751" s="10" t="s">
        <v>1342</v>
      </c>
      <c r="D751" s="10" t="s">
        <v>1355</v>
      </c>
      <c r="E751" s="10" t="s">
        <v>1373</v>
      </c>
      <c r="F751" s="10" t="s">
        <v>1374</v>
      </c>
      <c r="G751" s="10" t="s">
        <v>1375</v>
      </c>
      <c r="H751" s="10" t="s">
        <v>1327</v>
      </c>
      <c r="I751" s="11">
        <v>0.1</v>
      </c>
      <c r="J751" s="11">
        <v>0.1454292857329661</v>
      </c>
      <c r="K751" s="11">
        <v>1.454292857329661E-2</v>
      </c>
      <c r="L751" s="11">
        <v>106.3227618631567</v>
      </c>
      <c r="M751" s="11">
        <v>0.15462443314915131</v>
      </c>
      <c r="N751" s="11">
        <v>1.5462443314915119E-2</v>
      </c>
    </row>
    <row r="752" spans="1:14" x14ac:dyDescent="0.25">
      <c r="A752" s="10" t="s">
        <v>55</v>
      </c>
      <c r="B752" s="10" t="s">
        <v>56</v>
      </c>
      <c r="C752" s="10" t="s">
        <v>1342</v>
      </c>
      <c r="D752" s="10" t="s">
        <v>1355</v>
      </c>
      <c r="E752" s="10" t="s">
        <v>1373</v>
      </c>
      <c r="F752" s="10" t="s">
        <v>1374</v>
      </c>
      <c r="G752" s="10" t="s">
        <v>1375</v>
      </c>
      <c r="H752" s="10" t="s">
        <v>1327</v>
      </c>
      <c r="I752" s="11">
        <v>0.1</v>
      </c>
      <c r="J752" s="11">
        <v>0.17792269202594119</v>
      </c>
      <c r="K752" s="11">
        <v>1.7792269202594121E-2</v>
      </c>
      <c r="L752" s="11">
        <v>115.46402454092519</v>
      </c>
      <c r="M752" s="11">
        <v>0.20543670078470749</v>
      </c>
      <c r="N752" s="11">
        <v>2.0543670078470751E-2</v>
      </c>
    </row>
    <row r="753" spans="1:14" x14ac:dyDescent="0.25">
      <c r="A753" s="10" t="s">
        <v>57</v>
      </c>
      <c r="B753" s="10" t="s">
        <v>58</v>
      </c>
      <c r="C753" s="10" t="s">
        <v>1342</v>
      </c>
      <c r="D753" s="10" t="s">
        <v>1355</v>
      </c>
      <c r="E753" s="10" t="s">
        <v>1373</v>
      </c>
      <c r="F753" s="10" t="s">
        <v>1374</v>
      </c>
      <c r="G753" s="10" t="s">
        <v>1375</v>
      </c>
      <c r="H753" s="10" t="s">
        <v>1327</v>
      </c>
      <c r="I753" s="11">
        <v>0.1</v>
      </c>
      <c r="J753" s="11">
        <v>0.28708319976605012</v>
      </c>
      <c r="K753" s="11">
        <v>2.8708319976605019E-2</v>
      </c>
      <c r="L753" s="11">
        <v>108.8633114644669</v>
      </c>
      <c r="M753" s="11">
        <v>0.31252827792347287</v>
      </c>
      <c r="N753" s="11">
        <v>3.1252827792347289E-2</v>
      </c>
    </row>
    <row r="754" spans="1:14" x14ac:dyDescent="0.25">
      <c r="A754" s="10" t="s">
        <v>59</v>
      </c>
      <c r="B754" s="10" t="s">
        <v>60</v>
      </c>
      <c r="C754" s="10" t="s">
        <v>1342</v>
      </c>
      <c r="D754" s="10" t="s">
        <v>1355</v>
      </c>
      <c r="E754" s="10" t="s">
        <v>1373</v>
      </c>
      <c r="F754" s="10" t="s">
        <v>1374</v>
      </c>
      <c r="G754" s="10" t="s">
        <v>1375</v>
      </c>
      <c r="H754" s="10" t="s">
        <v>1327</v>
      </c>
      <c r="I754" s="11">
        <v>0.1</v>
      </c>
      <c r="J754" s="11">
        <v>0.13158603291824961</v>
      </c>
      <c r="K754" s="11">
        <v>1.315860329182496E-2</v>
      </c>
      <c r="L754" s="11">
        <v>109.224768253359</v>
      </c>
      <c r="M754" s="11">
        <v>0.14372453950874681</v>
      </c>
      <c r="N754" s="11">
        <v>1.437245395087468E-2</v>
      </c>
    </row>
    <row r="755" spans="1:14" x14ac:dyDescent="0.25">
      <c r="A755" s="10" t="s">
        <v>61</v>
      </c>
      <c r="B755" s="10" t="s">
        <v>62</v>
      </c>
      <c r="C755" s="10" t="s">
        <v>1342</v>
      </c>
      <c r="D755" s="10" t="s">
        <v>1355</v>
      </c>
      <c r="E755" s="10" t="s">
        <v>1373</v>
      </c>
      <c r="F755" s="10" t="s">
        <v>1374</v>
      </c>
      <c r="G755" s="10" t="s">
        <v>1376</v>
      </c>
      <c r="H755" s="10" t="s">
        <v>1327</v>
      </c>
      <c r="I755" s="11">
        <v>0.1</v>
      </c>
      <c r="J755" s="11">
        <v>7.6598294064019468E-2</v>
      </c>
      <c r="K755" s="11">
        <v>7.6598294064019468E-3</v>
      </c>
      <c r="L755" s="11">
        <v>108.22630057712171</v>
      </c>
      <c r="M755" s="11">
        <v>8.2899499970673321E-2</v>
      </c>
      <c r="N755" s="11">
        <v>8.2899499970673328E-3</v>
      </c>
    </row>
    <row r="756" spans="1:14" x14ac:dyDescent="0.25">
      <c r="A756" s="10" t="s">
        <v>63</v>
      </c>
      <c r="B756" s="10" t="s">
        <v>64</v>
      </c>
      <c r="C756" s="10" t="s">
        <v>1342</v>
      </c>
      <c r="D756" s="10" t="s">
        <v>1355</v>
      </c>
      <c r="E756" s="10" t="s">
        <v>1373</v>
      </c>
      <c r="F756" s="10" t="s">
        <v>1374</v>
      </c>
      <c r="G756" s="10" t="s">
        <v>1376</v>
      </c>
      <c r="H756" s="10" t="s">
        <v>1327</v>
      </c>
      <c r="I756" s="11">
        <v>0.1</v>
      </c>
      <c r="J756" s="11">
        <v>6.354294216040543E-2</v>
      </c>
      <c r="K756" s="11">
        <v>6.354294216040543E-3</v>
      </c>
      <c r="L756" s="11">
        <v>104.7451032421541</v>
      </c>
      <c r="M756" s="11">
        <v>6.6558120369018939E-2</v>
      </c>
      <c r="N756" s="11">
        <v>6.6558120369018953E-3</v>
      </c>
    </row>
    <row r="757" spans="1:14" x14ac:dyDescent="0.25">
      <c r="A757" s="10" t="s">
        <v>65</v>
      </c>
      <c r="B757" s="10" t="s">
        <v>66</v>
      </c>
      <c r="C757" s="10" t="s">
        <v>1342</v>
      </c>
      <c r="D757" s="10" t="s">
        <v>1355</v>
      </c>
      <c r="E757" s="10" t="s">
        <v>1373</v>
      </c>
      <c r="F757" s="10" t="s">
        <v>1374</v>
      </c>
      <c r="G757" s="10" t="s">
        <v>1376</v>
      </c>
      <c r="H757" s="10" t="s">
        <v>1327</v>
      </c>
      <c r="I757" s="11">
        <v>0.1</v>
      </c>
      <c r="J757" s="11">
        <v>7.7357061023544449E-2</v>
      </c>
      <c r="K757" s="11">
        <v>7.7357061023544454E-3</v>
      </c>
      <c r="L757" s="11">
        <v>104.7451032421541</v>
      </c>
      <c r="M757" s="11">
        <v>8.1027733434207785E-2</v>
      </c>
      <c r="N757" s="11">
        <v>8.1027733434207803E-3</v>
      </c>
    </row>
    <row r="758" spans="1:14" x14ac:dyDescent="0.25">
      <c r="A758" s="10" t="s">
        <v>67</v>
      </c>
      <c r="B758" s="10" t="s">
        <v>68</v>
      </c>
      <c r="C758" s="10" t="s">
        <v>1342</v>
      </c>
      <c r="D758" s="10" t="s">
        <v>1355</v>
      </c>
      <c r="E758" s="10" t="s">
        <v>1373</v>
      </c>
      <c r="F758" s="10" t="s">
        <v>1374</v>
      </c>
      <c r="G758" s="10" t="s">
        <v>1376</v>
      </c>
      <c r="H758" s="10" t="s">
        <v>1327</v>
      </c>
      <c r="I758" s="11">
        <v>0.1</v>
      </c>
      <c r="J758" s="11">
        <v>1.1221959450145811</v>
      </c>
      <c r="K758" s="11">
        <v>0.1122195945014581</v>
      </c>
      <c r="L758" s="11">
        <v>108.22630057712171</v>
      </c>
      <c r="M758" s="11">
        <v>1.214511156515752</v>
      </c>
      <c r="N758" s="11">
        <v>0.12145111565157519</v>
      </c>
    </row>
    <row r="759" spans="1:14" x14ac:dyDescent="0.25">
      <c r="A759" s="10" t="s">
        <v>69</v>
      </c>
      <c r="B759" s="10" t="s">
        <v>70</v>
      </c>
      <c r="C759" s="10" t="s">
        <v>1342</v>
      </c>
      <c r="D759" s="10" t="s">
        <v>1355</v>
      </c>
      <c r="E759" s="10" t="s">
        <v>1373</v>
      </c>
      <c r="F759" s="10" t="s">
        <v>1374</v>
      </c>
      <c r="G759" s="10" t="s">
        <v>1376</v>
      </c>
      <c r="H759" s="10" t="s">
        <v>1327</v>
      </c>
      <c r="I759" s="11">
        <v>0.1</v>
      </c>
      <c r="J759" s="11">
        <v>1.120959674675327</v>
      </c>
      <c r="K759" s="11">
        <v>0.1120959674675327</v>
      </c>
      <c r="L759" s="11">
        <v>108.22630057712171</v>
      </c>
      <c r="M759" s="11">
        <v>1.213173186862446</v>
      </c>
      <c r="N759" s="11">
        <v>0.1213173186862445</v>
      </c>
    </row>
    <row r="760" spans="1:14" x14ac:dyDescent="0.25">
      <c r="A760" s="10" t="s">
        <v>71</v>
      </c>
      <c r="B760" s="10" t="s">
        <v>72</v>
      </c>
      <c r="C760" s="10" t="s">
        <v>1342</v>
      </c>
      <c r="D760" s="10" t="s">
        <v>1355</v>
      </c>
      <c r="E760" s="10" t="s">
        <v>1373</v>
      </c>
      <c r="F760" s="10" t="s">
        <v>1374</v>
      </c>
      <c r="G760" s="10" t="s">
        <v>1377</v>
      </c>
      <c r="H760" s="10" t="s">
        <v>1327</v>
      </c>
      <c r="I760" s="11">
        <v>0.1</v>
      </c>
      <c r="J760" s="11">
        <v>0.70785310957549585</v>
      </c>
      <c r="K760" s="11">
        <v>7.0785310957549585E-2</v>
      </c>
      <c r="L760" s="11">
        <v>103.175326053323</v>
      </c>
      <c r="M760" s="11">
        <v>0.73032975378310361</v>
      </c>
      <c r="N760" s="11">
        <v>7.3032975378310369E-2</v>
      </c>
    </row>
    <row r="761" spans="1:14" x14ac:dyDescent="0.25">
      <c r="A761" s="10" t="s">
        <v>73</v>
      </c>
      <c r="B761" s="10" t="s">
        <v>74</v>
      </c>
      <c r="C761" s="10" t="s">
        <v>1342</v>
      </c>
      <c r="D761" s="10" t="s">
        <v>1355</v>
      </c>
      <c r="E761" s="10" t="s">
        <v>1373</v>
      </c>
      <c r="F761" s="10" t="s">
        <v>1374</v>
      </c>
      <c r="G761" s="10" t="s">
        <v>1377</v>
      </c>
      <c r="H761" s="10" t="s">
        <v>1327</v>
      </c>
      <c r="I761" s="11">
        <v>0.1</v>
      </c>
      <c r="J761" s="11">
        <v>0.19575999536761959</v>
      </c>
      <c r="K761" s="11">
        <v>1.9575999536761961E-2</v>
      </c>
      <c r="L761" s="11">
        <v>117.6733433869076</v>
      </c>
      <c r="M761" s="11">
        <v>0.2303573315631334</v>
      </c>
      <c r="N761" s="11">
        <v>2.303573315631334E-2</v>
      </c>
    </row>
    <row r="762" spans="1:14" x14ac:dyDescent="0.25">
      <c r="A762" s="10" t="s">
        <v>75</v>
      </c>
      <c r="B762" s="10" t="s">
        <v>76</v>
      </c>
      <c r="C762" s="10" t="s">
        <v>1342</v>
      </c>
      <c r="D762" s="10" t="s">
        <v>1355</v>
      </c>
      <c r="E762" s="10" t="s">
        <v>1373</v>
      </c>
      <c r="F762" s="10" t="s">
        <v>1378</v>
      </c>
      <c r="G762" s="10" t="s">
        <v>1379</v>
      </c>
      <c r="H762" s="10" t="s">
        <v>1327</v>
      </c>
      <c r="I762" s="11">
        <v>0.1</v>
      </c>
      <c r="J762" s="11">
        <v>4.8553449116782638E-2</v>
      </c>
      <c r="K762" s="11">
        <v>4.8553449116782652E-3</v>
      </c>
      <c r="L762" s="11">
        <v>104.6619924506637</v>
      </c>
      <c r="M762" s="11">
        <v>5.0817007249143897E-2</v>
      </c>
      <c r="N762" s="11">
        <v>5.0817007249143913E-3</v>
      </c>
    </row>
    <row r="763" spans="1:14" x14ac:dyDescent="0.25">
      <c r="A763" s="10" t="s">
        <v>77</v>
      </c>
      <c r="B763" s="10" t="s">
        <v>78</v>
      </c>
      <c r="C763" s="10" t="s">
        <v>1342</v>
      </c>
      <c r="D763" s="10" t="s">
        <v>1355</v>
      </c>
      <c r="E763" s="10" t="s">
        <v>1373</v>
      </c>
      <c r="F763" s="10" t="s">
        <v>1380</v>
      </c>
      <c r="G763" s="10" t="s">
        <v>1381</v>
      </c>
      <c r="H763" s="10" t="s">
        <v>1327</v>
      </c>
      <c r="I763" s="11">
        <v>0.1</v>
      </c>
      <c r="J763" s="11">
        <v>0.1108422543510902</v>
      </c>
      <c r="K763" s="11">
        <v>1.108422543510902E-2</v>
      </c>
      <c r="L763" s="11">
        <v>105.2963892644546</v>
      </c>
      <c r="M763" s="11">
        <v>0.1167128916110208</v>
      </c>
      <c r="N763" s="11">
        <v>1.1671289161102079E-2</v>
      </c>
    </row>
    <row r="764" spans="1:14" x14ac:dyDescent="0.25">
      <c r="A764" s="10" t="s">
        <v>79</v>
      </c>
      <c r="B764" s="10" t="s">
        <v>80</v>
      </c>
      <c r="C764" s="10" t="s">
        <v>1342</v>
      </c>
      <c r="D764" s="10" t="s">
        <v>1355</v>
      </c>
      <c r="E764" s="10" t="s">
        <v>1373</v>
      </c>
      <c r="F764" s="10" t="s">
        <v>1380</v>
      </c>
      <c r="G764" s="10" t="s">
        <v>1381</v>
      </c>
      <c r="H764" s="10" t="s">
        <v>1327</v>
      </c>
      <c r="I764" s="11">
        <v>0.1</v>
      </c>
      <c r="J764" s="11">
        <v>0.71515688425963531</v>
      </c>
      <c r="K764" s="11">
        <v>7.1515688425963536E-2</v>
      </c>
      <c r="L764" s="11">
        <v>110.1410655650722</v>
      </c>
      <c r="M764" s="11">
        <v>0.78768141278553228</v>
      </c>
      <c r="N764" s="11">
        <v>7.8768141278553236E-2</v>
      </c>
    </row>
    <row r="765" spans="1:14" x14ac:dyDescent="0.25">
      <c r="A765" s="10" t="s">
        <v>81</v>
      </c>
      <c r="B765" s="10" t="s">
        <v>82</v>
      </c>
      <c r="C765" s="10" t="s">
        <v>1342</v>
      </c>
      <c r="D765" s="10" t="s">
        <v>1355</v>
      </c>
      <c r="E765" s="10" t="s">
        <v>1373</v>
      </c>
      <c r="F765" s="10" t="s">
        <v>1380</v>
      </c>
      <c r="G765" s="10" t="s">
        <v>1381</v>
      </c>
      <c r="H765" s="10" t="s">
        <v>1327</v>
      </c>
      <c r="I765" s="11">
        <v>0.1</v>
      </c>
      <c r="J765" s="11">
        <v>0.1805725156541787</v>
      </c>
      <c r="K765" s="11">
        <v>1.8057251565417869E-2</v>
      </c>
      <c r="L765" s="11">
        <v>117.3100636453181</v>
      </c>
      <c r="M765" s="11">
        <v>0.21182973303986899</v>
      </c>
      <c r="N765" s="11">
        <v>2.1182973303986899E-2</v>
      </c>
    </row>
    <row r="766" spans="1:14" x14ac:dyDescent="0.25">
      <c r="A766" s="10" t="s">
        <v>83</v>
      </c>
      <c r="B766" s="10" t="s">
        <v>84</v>
      </c>
      <c r="C766" s="10" t="s">
        <v>1342</v>
      </c>
      <c r="D766" s="10" t="s">
        <v>1355</v>
      </c>
      <c r="E766" s="10" t="s">
        <v>1373</v>
      </c>
      <c r="F766" s="10" t="s">
        <v>1380</v>
      </c>
      <c r="G766" s="10" t="s">
        <v>1382</v>
      </c>
      <c r="H766" s="10" t="s">
        <v>1327</v>
      </c>
      <c r="I766" s="11">
        <v>0.1</v>
      </c>
      <c r="J766" s="11">
        <v>0.54989624443318741</v>
      </c>
      <c r="K766" s="11">
        <v>5.4989624443318737E-2</v>
      </c>
      <c r="L766" s="11">
        <v>107.5905370439684</v>
      </c>
      <c r="M766" s="11">
        <v>0.59163632257027943</v>
      </c>
      <c r="N766" s="11">
        <v>5.9163632257027948E-2</v>
      </c>
    </row>
    <row r="767" spans="1:14" x14ac:dyDescent="0.25">
      <c r="A767" s="10" t="s">
        <v>85</v>
      </c>
      <c r="B767" s="10" t="s">
        <v>86</v>
      </c>
      <c r="C767" s="10" t="s">
        <v>1342</v>
      </c>
      <c r="D767" s="10" t="s">
        <v>1355</v>
      </c>
      <c r="E767" s="10" t="s">
        <v>1373</v>
      </c>
      <c r="F767" s="10" t="s">
        <v>1380</v>
      </c>
      <c r="G767" s="10" t="s">
        <v>1382</v>
      </c>
      <c r="H767" s="10" t="s">
        <v>1327</v>
      </c>
      <c r="I767" s="11">
        <v>0.1</v>
      </c>
      <c r="J767" s="11">
        <v>0.60801285291752827</v>
      </c>
      <c r="K767" s="11">
        <v>6.0801285291752827E-2</v>
      </c>
      <c r="L767" s="11">
        <v>102.94054169956701</v>
      </c>
      <c r="M767" s="11">
        <v>0.62589172439629548</v>
      </c>
      <c r="N767" s="11">
        <v>6.2589172439629553E-2</v>
      </c>
    </row>
    <row r="768" spans="1:14" x14ac:dyDescent="0.25">
      <c r="A768" s="10" t="s">
        <v>87</v>
      </c>
      <c r="B768" s="10" t="s">
        <v>88</v>
      </c>
      <c r="C768" s="10" t="s">
        <v>1342</v>
      </c>
      <c r="D768" s="10" t="s">
        <v>1355</v>
      </c>
      <c r="E768" s="10" t="s">
        <v>1373</v>
      </c>
      <c r="F768" s="10" t="s">
        <v>1380</v>
      </c>
      <c r="G768" s="10" t="s">
        <v>1382</v>
      </c>
      <c r="H768" s="10" t="s">
        <v>1327</v>
      </c>
      <c r="I768" s="11">
        <v>0.1</v>
      </c>
      <c r="J768" s="11">
        <v>0.154964978585896</v>
      </c>
      <c r="K768" s="11">
        <v>1.54964978585896E-2</v>
      </c>
      <c r="L768" s="11">
        <v>141.9054776913475</v>
      </c>
      <c r="M768" s="11">
        <v>0.2199037931166101</v>
      </c>
      <c r="N768" s="11">
        <v>2.1990379311661E-2</v>
      </c>
    </row>
    <row r="769" spans="1:14" x14ac:dyDescent="0.25">
      <c r="A769" s="10" t="s">
        <v>89</v>
      </c>
      <c r="B769" s="10" t="s">
        <v>90</v>
      </c>
      <c r="C769" s="10" t="s">
        <v>1342</v>
      </c>
      <c r="D769" s="10" t="s">
        <v>1355</v>
      </c>
      <c r="E769" s="10" t="s">
        <v>1383</v>
      </c>
      <c r="F769" s="10" t="s">
        <v>1384</v>
      </c>
      <c r="G769" s="10" t="s">
        <v>1385</v>
      </c>
      <c r="H769" s="10" t="s">
        <v>1327</v>
      </c>
      <c r="I769" s="11">
        <v>0.1</v>
      </c>
      <c r="J769" s="11">
        <v>0.1299063966029094</v>
      </c>
      <c r="K769" s="11">
        <v>1.299063966029094E-2</v>
      </c>
      <c r="L769" s="11">
        <v>118.275988996903</v>
      </c>
      <c r="M769" s="11">
        <v>0.15364807535233019</v>
      </c>
      <c r="N769" s="11">
        <v>1.5364807535233021E-2</v>
      </c>
    </row>
    <row r="770" spans="1:14" x14ac:dyDescent="0.25">
      <c r="A770" s="10" t="s">
        <v>91</v>
      </c>
      <c r="B770" s="10" t="s">
        <v>92</v>
      </c>
      <c r="C770" s="10" t="s">
        <v>1342</v>
      </c>
      <c r="D770" s="10" t="s">
        <v>1355</v>
      </c>
      <c r="E770" s="10" t="s">
        <v>1383</v>
      </c>
      <c r="F770" s="10" t="s">
        <v>1384</v>
      </c>
      <c r="G770" s="10" t="s">
        <v>1386</v>
      </c>
      <c r="H770" s="10" t="s">
        <v>1327</v>
      </c>
      <c r="I770" s="11">
        <v>0.1</v>
      </c>
      <c r="J770" s="11">
        <v>0.30927705483579232</v>
      </c>
      <c r="K770" s="11">
        <v>3.0927705483579229E-2</v>
      </c>
      <c r="L770" s="11">
        <v>110.61857483514891</v>
      </c>
      <c r="M770" s="11">
        <v>0.34211787035147562</v>
      </c>
      <c r="N770" s="11">
        <v>3.4211787035147559E-2</v>
      </c>
    </row>
    <row r="771" spans="1:14" x14ac:dyDescent="0.25">
      <c r="A771" s="10" t="s">
        <v>93</v>
      </c>
      <c r="B771" s="10" t="s">
        <v>94</v>
      </c>
      <c r="C771" s="10" t="s">
        <v>1342</v>
      </c>
      <c r="D771" s="10" t="s">
        <v>1355</v>
      </c>
      <c r="E771" s="10" t="s">
        <v>1383</v>
      </c>
      <c r="F771" s="10" t="s">
        <v>1384</v>
      </c>
      <c r="G771" s="10" t="s">
        <v>1387</v>
      </c>
      <c r="H771" s="10" t="s">
        <v>1327</v>
      </c>
      <c r="I771" s="11">
        <v>0.1</v>
      </c>
      <c r="J771" s="11">
        <v>1.5721988335939348E-2</v>
      </c>
      <c r="K771" s="11">
        <v>1.5721988335939349E-3</v>
      </c>
      <c r="L771" s="11">
        <v>112.7549908247973</v>
      </c>
      <c r="M771" s="11">
        <v>1.772732650566412E-2</v>
      </c>
      <c r="N771" s="11">
        <v>1.7727326505664119E-3</v>
      </c>
    </row>
    <row r="772" spans="1:14" x14ac:dyDescent="0.25">
      <c r="A772" s="10" t="s">
        <v>95</v>
      </c>
      <c r="B772" s="10" t="s">
        <v>96</v>
      </c>
      <c r="C772" s="10" t="s">
        <v>1342</v>
      </c>
      <c r="D772" s="10" t="s">
        <v>1355</v>
      </c>
      <c r="E772" s="10" t="s">
        <v>1383</v>
      </c>
      <c r="F772" s="10" t="s">
        <v>1388</v>
      </c>
      <c r="G772" s="10" t="s">
        <v>1389</v>
      </c>
      <c r="H772" s="10" t="s">
        <v>1327</v>
      </c>
      <c r="I772" s="11">
        <v>0.1</v>
      </c>
      <c r="J772" s="11">
        <v>5.7755390995327602E-2</v>
      </c>
      <c r="K772" s="11">
        <v>5.7755390995327602E-3</v>
      </c>
      <c r="L772" s="11">
        <v>147.0733031615884</v>
      </c>
      <c r="M772" s="11">
        <v>8.4942761290718885E-2</v>
      </c>
      <c r="N772" s="11">
        <v>8.4942761290718889E-3</v>
      </c>
    </row>
    <row r="773" spans="1:14" x14ac:dyDescent="0.25">
      <c r="A773" s="10" t="s">
        <v>97</v>
      </c>
      <c r="B773" s="10" t="s">
        <v>98</v>
      </c>
      <c r="C773" s="10" t="s">
        <v>1342</v>
      </c>
      <c r="D773" s="10" t="s">
        <v>1355</v>
      </c>
      <c r="E773" s="10" t="s">
        <v>1383</v>
      </c>
      <c r="F773" s="10" t="s">
        <v>1390</v>
      </c>
      <c r="G773" s="10" t="s">
        <v>1391</v>
      </c>
      <c r="H773" s="10" t="s">
        <v>1327</v>
      </c>
      <c r="I773" s="11">
        <v>0.1</v>
      </c>
      <c r="J773" s="11">
        <v>3.5563886795398438E-2</v>
      </c>
      <c r="K773" s="11">
        <v>3.5563886795398438E-3</v>
      </c>
      <c r="L773" s="11">
        <v>113.66559735545449</v>
      </c>
      <c r="M773" s="11">
        <v>4.0423904368807238E-2</v>
      </c>
      <c r="N773" s="11">
        <v>4.0423904368807242E-3</v>
      </c>
    </row>
    <row r="774" spans="1:14" x14ac:dyDescent="0.25">
      <c r="A774" s="10" t="s">
        <v>99</v>
      </c>
      <c r="B774" s="10" t="s">
        <v>100</v>
      </c>
      <c r="C774" s="10" t="s">
        <v>1342</v>
      </c>
      <c r="D774" s="10" t="s">
        <v>1355</v>
      </c>
      <c r="E774" s="10" t="s">
        <v>1392</v>
      </c>
      <c r="F774" s="10" t="s">
        <v>1393</v>
      </c>
      <c r="G774" s="10" t="s">
        <v>1394</v>
      </c>
      <c r="H774" s="10" t="s">
        <v>1327</v>
      </c>
      <c r="I774" s="11">
        <v>0.1</v>
      </c>
      <c r="J774" s="11">
        <v>9.1650830888732729E-2</v>
      </c>
      <c r="K774" s="11">
        <v>9.1650830888732725E-3</v>
      </c>
      <c r="L774" s="11">
        <v>113.6270523328692</v>
      </c>
      <c r="M774" s="11">
        <v>0.10414013757744971</v>
      </c>
      <c r="N774" s="11">
        <v>1.0414013757744971E-2</v>
      </c>
    </row>
    <row r="775" spans="1:14" x14ac:dyDescent="0.25">
      <c r="A775" s="10" t="s">
        <v>101</v>
      </c>
      <c r="B775" s="10" t="s">
        <v>102</v>
      </c>
      <c r="C775" s="10" t="s">
        <v>1342</v>
      </c>
      <c r="D775" s="10" t="s">
        <v>1355</v>
      </c>
      <c r="E775" s="10" t="s">
        <v>1392</v>
      </c>
      <c r="F775" s="10" t="s">
        <v>1395</v>
      </c>
      <c r="G775" s="10" t="s">
        <v>1396</v>
      </c>
      <c r="H775" s="10" t="s">
        <v>1327</v>
      </c>
      <c r="I775" s="11">
        <v>0.1</v>
      </c>
      <c r="J775" s="11">
        <v>9.247723705437607E-3</v>
      </c>
      <c r="K775" s="11">
        <v>9.2477237054376074E-4</v>
      </c>
      <c r="L775" s="11">
        <v>121.68499440297541</v>
      </c>
      <c r="M775" s="11">
        <v>1.125309207336438E-2</v>
      </c>
      <c r="N775" s="11">
        <v>1.1253092073364381E-3</v>
      </c>
    </row>
    <row r="776" spans="1:14" x14ac:dyDescent="0.25">
      <c r="A776" s="10" t="s">
        <v>103</v>
      </c>
      <c r="B776" s="10" t="s">
        <v>104</v>
      </c>
      <c r="C776" s="10" t="s">
        <v>1342</v>
      </c>
      <c r="D776" s="10" t="s">
        <v>1355</v>
      </c>
      <c r="E776" s="10" t="s">
        <v>1392</v>
      </c>
      <c r="F776" s="10" t="s">
        <v>1397</v>
      </c>
      <c r="G776" s="10" t="s">
        <v>1398</v>
      </c>
      <c r="H776" s="10" t="s">
        <v>1327</v>
      </c>
      <c r="I776" s="11">
        <v>0.1</v>
      </c>
      <c r="J776" s="11">
        <v>9.1080937626840386E-2</v>
      </c>
      <c r="K776" s="11">
        <v>9.1080937626840386E-3</v>
      </c>
      <c r="L776" s="11">
        <v>104.042795975193</v>
      </c>
      <c r="M776" s="11">
        <v>9.476315410738638E-2</v>
      </c>
      <c r="N776" s="11">
        <v>9.4763154107386366E-3</v>
      </c>
    </row>
    <row r="777" spans="1:14" x14ac:dyDescent="0.25">
      <c r="A777" s="10" t="s">
        <v>105</v>
      </c>
      <c r="B777" s="10" t="s">
        <v>10</v>
      </c>
      <c r="C777" s="10" t="s">
        <v>1342</v>
      </c>
      <c r="D777" s="10" t="s">
        <v>1355</v>
      </c>
      <c r="E777" s="10" t="s">
        <v>1392</v>
      </c>
      <c r="F777" s="10" t="s">
        <v>1399</v>
      </c>
      <c r="G777" s="10" t="s">
        <v>1400</v>
      </c>
      <c r="H777" s="10" t="s">
        <v>1327</v>
      </c>
      <c r="I777" s="11">
        <v>0.1</v>
      </c>
      <c r="J777" s="11">
        <v>0.18824223006977589</v>
      </c>
      <c r="K777" s="11">
        <v>1.88242230069776E-2</v>
      </c>
      <c r="L777" s="11">
        <v>110.33703415084101</v>
      </c>
      <c r="M777" s="11">
        <v>0.20770089367839339</v>
      </c>
      <c r="N777" s="11">
        <v>2.0770089367839341E-2</v>
      </c>
    </row>
    <row r="778" spans="1:14" x14ac:dyDescent="0.25">
      <c r="A778" s="10" t="s">
        <v>106</v>
      </c>
      <c r="B778" s="10" t="s">
        <v>107</v>
      </c>
      <c r="C778" s="10" t="s">
        <v>1342</v>
      </c>
      <c r="D778" s="10" t="s">
        <v>1355</v>
      </c>
      <c r="E778" s="10" t="s">
        <v>1392</v>
      </c>
      <c r="F778" s="10" t="s">
        <v>1401</v>
      </c>
      <c r="G778" s="10" t="s">
        <v>1402</v>
      </c>
      <c r="H778" s="10" t="s">
        <v>1327</v>
      </c>
      <c r="I778" s="11">
        <v>0.1</v>
      </c>
      <c r="J778" s="11">
        <v>1.6396916322802262E-2</v>
      </c>
      <c r="K778" s="11">
        <v>1.639691632280226E-3</v>
      </c>
      <c r="L778" s="11">
        <v>106.14989401784629</v>
      </c>
      <c r="M778" s="11">
        <v>1.740530929884954E-2</v>
      </c>
      <c r="N778" s="11">
        <v>1.7405309298849541E-3</v>
      </c>
    </row>
    <row r="779" spans="1:14" x14ac:dyDescent="0.25">
      <c r="A779" s="10" t="s">
        <v>108</v>
      </c>
      <c r="B779" s="10" t="s">
        <v>109</v>
      </c>
      <c r="C779" s="10" t="s">
        <v>1342</v>
      </c>
      <c r="D779" s="10" t="s">
        <v>1355</v>
      </c>
      <c r="E779" s="10" t="s">
        <v>1392</v>
      </c>
      <c r="F779" s="10" t="s">
        <v>1401</v>
      </c>
      <c r="G779" s="10" t="s">
        <v>1402</v>
      </c>
      <c r="H779" s="10" t="s">
        <v>1327</v>
      </c>
      <c r="I779" s="11">
        <v>0.1</v>
      </c>
      <c r="J779" s="11">
        <v>9.0813713678928487E-2</v>
      </c>
      <c r="K779" s="11">
        <v>9.0813713678928494E-3</v>
      </c>
      <c r="L779" s="11">
        <v>109.49756490166681</v>
      </c>
      <c r="M779" s="11">
        <v>9.9438805075198589E-2</v>
      </c>
      <c r="N779" s="11">
        <v>9.9438805075198599E-3</v>
      </c>
    </row>
    <row r="780" spans="1:14" x14ac:dyDescent="0.25">
      <c r="A780" s="10" t="s">
        <v>110</v>
      </c>
      <c r="B780" s="10" t="s">
        <v>111</v>
      </c>
      <c r="C780" s="10" t="s">
        <v>1342</v>
      </c>
      <c r="D780" s="10" t="s">
        <v>1355</v>
      </c>
      <c r="E780" s="10" t="s">
        <v>1392</v>
      </c>
      <c r="F780" s="10" t="s">
        <v>1401</v>
      </c>
      <c r="G780" s="10" t="s">
        <v>1402</v>
      </c>
      <c r="H780" s="10" t="s">
        <v>1327</v>
      </c>
      <c r="I780" s="11">
        <v>0.1</v>
      </c>
      <c r="J780" s="11">
        <v>3.5634695922748108E-2</v>
      </c>
      <c r="K780" s="11">
        <v>3.5634695922748109E-3</v>
      </c>
      <c r="L780" s="11">
        <v>118.3826588431146</v>
      </c>
      <c r="M780" s="11">
        <v>4.2185300504008157E-2</v>
      </c>
      <c r="N780" s="11">
        <v>4.2185300504008153E-3</v>
      </c>
    </row>
    <row r="781" spans="1:14" x14ac:dyDescent="0.25">
      <c r="A781" s="10" t="s">
        <v>112</v>
      </c>
      <c r="B781" s="10" t="s">
        <v>113</v>
      </c>
      <c r="C781" s="10" t="s">
        <v>1342</v>
      </c>
      <c r="D781" s="10" t="s">
        <v>1355</v>
      </c>
      <c r="E781" s="10" t="s">
        <v>1392</v>
      </c>
      <c r="F781" s="10" t="s">
        <v>1401</v>
      </c>
      <c r="G781" s="10" t="s">
        <v>1402</v>
      </c>
      <c r="H781" s="10" t="s">
        <v>1327</v>
      </c>
      <c r="I781" s="11">
        <v>0.1</v>
      </c>
      <c r="J781" s="11">
        <v>0.1238581339649481</v>
      </c>
      <c r="K781" s="11">
        <v>1.238581339649481E-2</v>
      </c>
      <c r="L781" s="11">
        <v>107.2731238009294</v>
      </c>
      <c r="M781" s="11">
        <v>0.13286648938573969</v>
      </c>
      <c r="N781" s="11">
        <v>1.3286648938573981E-2</v>
      </c>
    </row>
    <row r="782" spans="1:14" x14ac:dyDescent="0.25">
      <c r="A782" s="10" t="s">
        <v>114</v>
      </c>
      <c r="B782" s="10" t="s">
        <v>115</v>
      </c>
      <c r="C782" s="10" t="s">
        <v>1342</v>
      </c>
      <c r="D782" s="10" t="s">
        <v>1355</v>
      </c>
      <c r="E782" s="10" t="s">
        <v>1392</v>
      </c>
      <c r="F782" s="10" t="s">
        <v>1401</v>
      </c>
      <c r="G782" s="10" t="s">
        <v>1402</v>
      </c>
      <c r="H782" s="10" t="s">
        <v>1327</v>
      </c>
      <c r="I782" s="11">
        <v>0.1</v>
      </c>
      <c r="J782" s="11">
        <v>0.14106307980065261</v>
      </c>
      <c r="K782" s="11">
        <v>1.410630798006526E-2</v>
      </c>
      <c r="L782" s="11">
        <v>106.3548870527349</v>
      </c>
      <c r="M782" s="11">
        <v>0.15002747919509329</v>
      </c>
      <c r="N782" s="11">
        <v>1.500274791950933E-2</v>
      </c>
    </row>
    <row r="783" spans="1:14" x14ac:dyDescent="0.25">
      <c r="A783" s="10" t="s">
        <v>116</v>
      </c>
      <c r="B783" s="10" t="s">
        <v>117</v>
      </c>
      <c r="C783" s="10" t="s">
        <v>1342</v>
      </c>
      <c r="D783" s="10" t="s">
        <v>1355</v>
      </c>
      <c r="E783" s="10" t="s">
        <v>1392</v>
      </c>
      <c r="F783" s="10" t="s">
        <v>1401</v>
      </c>
      <c r="G783" s="10" t="s">
        <v>1402</v>
      </c>
      <c r="H783" s="10" t="s">
        <v>1327</v>
      </c>
      <c r="I783" s="11">
        <v>0.1</v>
      </c>
      <c r="J783" s="11">
        <v>0.1019637341060753</v>
      </c>
      <c r="K783" s="11">
        <v>1.0196373410607531E-2</v>
      </c>
      <c r="L783" s="11">
        <v>105.8793735771382</v>
      </c>
      <c r="M783" s="11">
        <v>0.1079585629473714</v>
      </c>
      <c r="N783" s="11">
        <v>1.079585629473714E-2</v>
      </c>
    </row>
    <row r="784" spans="1:14" x14ac:dyDescent="0.25">
      <c r="A784" s="10" t="s">
        <v>118</v>
      </c>
      <c r="B784" s="10" t="s">
        <v>11</v>
      </c>
      <c r="C784" s="10" t="s">
        <v>1342</v>
      </c>
      <c r="D784" s="10" t="s">
        <v>1355</v>
      </c>
      <c r="E784" s="10" t="s">
        <v>1392</v>
      </c>
      <c r="F784" s="10" t="s">
        <v>1403</v>
      </c>
      <c r="G784" s="10" t="s">
        <v>1404</v>
      </c>
      <c r="H784" s="10" t="s">
        <v>1327</v>
      </c>
      <c r="I784" s="11">
        <v>0.1</v>
      </c>
      <c r="J784" s="11">
        <v>0.18284666617263581</v>
      </c>
      <c r="K784" s="11">
        <v>1.8284666617263589E-2</v>
      </c>
      <c r="L784" s="11">
        <v>121.444736749867</v>
      </c>
      <c r="M784" s="11">
        <v>0.22205765238926581</v>
      </c>
      <c r="N784" s="11">
        <v>2.2205765238926579E-2</v>
      </c>
    </row>
    <row r="785" spans="1:14" x14ac:dyDescent="0.25">
      <c r="A785" s="10" t="s">
        <v>119</v>
      </c>
      <c r="B785" s="10" t="s">
        <v>120</v>
      </c>
      <c r="C785" s="10" t="s">
        <v>1342</v>
      </c>
      <c r="D785" s="10" t="s">
        <v>1355</v>
      </c>
      <c r="E785" s="10" t="s">
        <v>1392</v>
      </c>
      <c r="F785" s="10" t="s">
        <v>1405</v>
      </c>
      <c r="G785" s="10" t="s">
        <v>1406</v>
      </c>
      <c r="H785" s="10" t="s">
        <v>1327</v>
      </c>
      <c r="I785" s="11">
        <v>0.1</v>
      </c>
      <c r="J785" s="11">
        <v>0.20199963579495431</v>
      </c>
      <c r="K785" s="11">
        <v>2.0199963579495429E-2</v>
      </c>
      <c r="L785" s="11">
        <v>126.525520444729</v>
      </c>
      <c r="M785" s="11">
        <v>0.25558109048602301</v>
      </c>
      <c r="N785" s="11">
        <v>2.5558109048602309E-2</v>
      </c>
    </row>
    <row r="786" spans="1:14" x14ac:dyDescent="0.25">
      <c r="A786" s="10" t="s">
        <v>121</v>
      </c>
      <c r="B786" s="10" t="s">
        <v>122</v>
      </c>
      <c r="C786" s="10" t="s">
        <v>1342</v>
      </c>
      <c r="D786" s="10" t="s">
        <v>1355</v>
      </c>
      <c r="E786" s="10" t="s">
        <v>1392</v>
      </c>
      <c r="F786" s="10" t="s">
        <v>1407</v>
      </c>
      <c r="G786" s="10" t="s">
        <v>1408</v>
      </c>
      <c r="H786" s="10" t="s">
        <v>1327</v>
      </c>
      <c r="I786" s="11">
        <v>0.1</v>
      </c>
      <c r="J786" s="11">
        <v>0.1173213773355026</v>
      </c>
      <c r="K786" s="11">
        <v>1.1732137733550261E-2</v>
      </c>
      <c r="L786" s="11">
        <v>114.55444993539101</v>
      </c>
      <c r="M786" s="11">
        <v>0.13439685846330951</v>
      </c>
      <c r="N786" s="11">
        <v>1.343968584633095E-2</v>
      </c>
    </row>
    <row r="787" spans="1:14" x14ac:dyDescent="0.25">
      <c r="A787" s="10" t="s">
        <v>123</v>
      </c>
      <c r="B787" s="10" t="s">
        <v>12</v>
      </c>
      <c r="C787" s="10" t="s">
        <v>1342</v>
      </c>
      <c r="D787" s="10" t="s">
        <v>1355</v>
      </c>
      <c r="E787" s="10" t="s">
        <v>1409</v>
      </c>
      <c r="F787" s="10" t="s">
        <v>1410</v>
      </c>
      <c r="G787" s="10" t="s">
        <v>1411</v>
      </c>
      <c r="H787" s="10" t="s">
        <v>1327</v>
      </c>
      <c r="I787" s="11">
        <v>0.1</v>
      </c>
      <c r="J787" s="11">
        <v>0.1090654560322393</v>
      </c>
      <c r="K787" s="11">
        <v>1.0906545603223929E-2</v>
      </c>
      <c r="L787" s="11">
        <v>101.2542268572998</v>
      </c>
      <c r="M787" s="11">
        <v>0.11043338427383211</v>
      </c>
      <c r="N787" s="11">
        <v>1.104333842738321E-2</v>
      </c>
    </row>
    <row r="788" spans="1:14" x14ac:dyDescent="0.25">
      <c r="A788" s="10" t="s">
        <v>124</v>
      </c>
      <c r="B788" s="10" t="s">
        <v>125</v>
      </c>
      <c r="C788" s="10" t="s">
        <v>1342</v>
      </c>
      <c r="D788" s="10" t="s">
        <v>1355</v>
      </c>
      <c r="E788" s="10" t="s">
        <v>1409</v>
      </c>
      <c r="F788" s="10" t="s">
        <v>1410</v>
      </c>
      <c r="G788" s="10" t="s">
        <v>1412</v>
      </c>
      <c r="H788" s="10" t="s">
        <v>1327</v>
      </c>
      <c r="I788" s="11">
        <v>0.1</v>
      </c>
      <c r="J788" s="11">
        <v>0.1496226536089845</v>
      </c>
      <c r="K788" s="11">
        <v>1.4962265360898451E-2</v>
      </c>
      <c r="L788" s="11">
        <v>103.324115002149</v>
      </c>
      <c r="M788" s="11">
        <v>0.15459628268421419</v>
      </c>
      <c r="N788" s="11">
        <v>1.545962826842142E-2</v>
      </c>
    </row>
    <row r="789" spans="1:14" x14ac:dyDescent="0.25">
      <c r="A789" s="10" t="s">
        <v>126</v>
      </c>
      <c r="B789" s="10" t="s">
        <v>127</v>
      </c>
      <c r="C789" s="10" t="s">
        <v>1342</v>
      </c>
      <c r="D789" s="10" t="s">
        <v>1355</v>
      </c>
      <c r="E789" s="10" t="s">
        <v>1409</v>
      </c>
      <c r="F789" s="10" t="s">
        <v>1413</v>
      </c>
      <c r="G789" s="10" t="s">
        <v>1414</v>
      </c>
      <c r="H789" s="10" t="s">
        <v>1327</v>
      </c>
      <c r="I789" s="11">
        <v>0.1</v>
      </c>
      <c r="J789" s="11">
        <v>0.11017427051829271</v>
      </c>
      <c r="K789" s="11">
        <v>1.101742705182928E-2</v>
      </c>
      <c r="L789" s="11">
        <v>145.40236672354939</v>
      </c>
      <c r="M789" s="11">
        <v>0.1601959968540034</v>
      </c>
      <c r="N789" s="11">
        <v>1.601959968540034E-2</v>
      </c>
    </row>
    <row r="790" spans="1:14" x14ac:dyDescent="0.25">
      <c r="A790" s="10" t="s">
        <v>128</v>
      </c>
      <c r="B790" s="10" t="s">
        <v>129</v>
      </c>
      <c r="C790" s="10" t="s">
        <v>1342</v>
      </c>
      <c r="D790" s="10" t="s">
        <v>1355</v>
      </c>
      <c r="E790" s="10" t="s">
        <v>1409</v>
      </c>
      <c r="F790" s="10" t="s">
        <v>1415</v>
      </c>
      <c r="G790" s="10" t="s">
        <v>1416</v>
      </c>
      <c r="H790" s="10" t="s">
        <v>1327</v>
      </c>
      <c r="I790" s="11">
        <v>0.1</v>
      </c>
      <c r="J790" s="11">
        <v>0.2004878583110809</v>
      </c>
      <c r="K790" s="11">
        <v>2.0048785831108092E-2</v>
      </c>
      <c r="L790" s="11">
        <v>137.5744600273334</v>
      </c>
      <c r="M790" s="11">
        <v>0.27582008849183492</v>
      </c>
      <c r="N790" s="11">
        <v>2.7582008849183489E-2</v>
      </c>
    </row>
    <row r="791" spans="1:14" x14ac:dyDescent="0.25">
      <c r="A791" s="10" t="s">
        <v>130</v>
      </c>
      <c r="B791" s="10" t="s">
        <v>131</v>
      </c>
      <c r="C791" s="10" t="s">
        <v>1342</v>
      </c>
      <c r="D791" s="10" t="s">
        <v>1355</v>
      </c>
      <c r="E791" s="10" t="s">
        <v>1409</v>
      </c>
      <c r="F791" s="10" t="s">
        <v>1415</v>
      </c>
      <c r="G791" s="10" t="s">
        <v>1416</v>
      </c>
      <c r="H791" s="10" t="s">
        <v>1327</v>
      </c>
      <c r="I791" s="11">
        <v>0.1</v>
      </c>
      <c r="J791" s="11">
        <v>6.1654717211418873E-2</v>
      </c>
      <c r="K791" s="11">
        <v>6.1654717211418872E-3</v>
      </c>
      <c r="L791" s="11">
        <v>123.59121799113829</v>
      </c>
      <c r="M791" s="11">
        <v>7.6199815950584532E-2</v>
      </c>
      <c r="N791" s="11">
        <v>7.6199815950584544E-3</v>
      </c>
    </row>
    <row r="792" spans="1:14" x14ac:dyDescent="0.25">
      <c r="A792" s="10" t="s">
        <v>132</v>
      </c>
      <c r="B792" s="10" t="s">
        <v>133</v>
      </c>
      <c r="C792" s="10" t="s">
        <v>1342</v>
      </c>
      <c r="D792" s="10" t="s">
        <v>1355</v>
      </c>
      <c r="E792" s="10" t="s">
        <v>1417</v>
      </c>
      <c r="F792" s="10" t="s">
        <v>1418</v>
      </c>
      <c r="G792" s="10" t="s">
        <v>1419</v>
      </c>
      <c r="H792" s="10" t="s">
        <v>1327</v>
      </c>
      <c r="I792" s="11">
        <v>0.1</v>
      </c>
      <c r="J792" s="11">
        <v>0.87216923114125622</v>
      </c>
      <c r="K792" s="11">
        <v>8.7216923114125627E-2</v>
      </c>
      <c r="L792" s="11">
        <v>106.7500758657324</v>
      </c>
      <c r="M792" s="11">
        <v>0.93104131592086603</v>
      </c>
      <c r="N792" s="11">
        <v>9.3104131592086609E-2</v>
      </c>
    </row>
    <row r="793" spans="1:14" x14ac:dyDescent="0.25">
      <c r="A793" s="10" t="s">
        <v>134</v>
      </c>
      <c r="B793" s="10" t="s">
        <v>135</v>
      </c>
      <c r="C793" s="10" t="s">
        <v>1342</v>
      </c>
      <c r="D793" s="10" t="s">
        <v>1355</v>
      </c>
      <c r="E793" s="10" t="s">
        <v>1417</v>
      </c>
      <c r="F793" s="10" t="s">
        <v>1418</v>
      </c>
      <c r="G793" s="10" t="s">
        <v>1420</v>
      </c>
      <c r="H793" s="10" t="s">
        <v>1327</v>
      </c>
      <c r="I793" s="11">
        <v>0.1</v>
      </c>
      <c r="J793" s="11">
        <v>0.41596818762917998</v>
      </c>
      <c r="K793" s="11">
        <v>4.1596818762918007E-2</v>
      </c>
      <c r="L793" s="11">
        <v>106.0534301652215</v>
      </c>
      <c r="M793" s="11">
        <v>0.4411485313768499</v>
      </c>
      <c r="N793" s="11">
        <v>4.4114853137684998E-2</v>
      </c>
    </row>
    <row r="794" spans="1:14" x14ac:dyDescent="0.25">
      <c r="A794" s="10" t="s">
        <v>136</v>
      </c>
      <c r="B794" s="10" t="s">
        <v>137</v>
      </c>
      <c r="C794" s="10" t="s">
        <v>1342</v>
      </c>
      <c r="D794" s="10" t="s">
        <v>1355</v>
      </c>
      <c r="E794" s="10" t="s">
        <v>1417</v>
      </c>
      <c r="F794" s="10" t="s">
        <v>1418</v>
      </c>
      <c r="G794" s="10" t="s">
        <v>1421</v>
      </c>
      <c r="H794" s="10" t="s">
        <v>1327</v>
      </c>
      <c r="I794" s="11">
        <v>0.1</v>
      </c>
      <c r="J794" s="11">
        <v>6.7244630346415682E-3</v>
      </c>
      <c r="K794" s="11">
        <v>6.7244630346415684E-4</v>
      </c>
      <c r="L794" s="11">
        <v>115.3743905726049</v>
      </c>
      <c r="M794" s="11">
        <v>7.7583082454978046E-3</v>
      </c>
      <c r="N794" s="11">
        <v>7.7583082454978059E-4</v>
      </c>
    </row>
    <row r="795" spans="1:14" x14ac:dyDescent="0.25">
      <c r="A795" s="10" t="s">
        <v>138</v>
      </c>
      <c r="B795" s="10" t="s">
        <v>139</v>
      </c>
      <c r="C795" s="10" t="s">
        <v>1342</v>
      </c>
      <c r="D795" s="10" t="s">
        <v>1355</v>
      </c>
      <c r="E795" s="10" t="s">
        <v>1417</v>
      </c>
      <c r="F795" s="10" t="s">
        <v>1418</v>
      </c>
      <c r="G795" s="10" t="s">
        <v>1422</v>
      </c>
      <c r="H795" s="10" t="s">
        <v>1327</v>
      </c>
      <c r="I795" s="11">
        <v>0.1</v>
      </c>
      <c r="J795" s="11">
        <v>1.7144368300894289E-2</v>
      </c>
      <c r="K795" s="11">
        <v>1.714436830089429E-3</v>
      </c>
      <c r="L795" s="11">
        <v>114.1180631779598</v>
      </c>
      <c r="M795" s="11">
        <v>1.9564821049076659E-2</v>
      </c>
      <c r="N795" s="11">
        <v>1.9564821049076662E-3</v>
      </c>
    </row>
    <row r="796" spans="1:14" x14ac:dyDescent="0.25">
      <c r="A796" s="10" t="s">
        <v>140</v>
      </c>
      <c r="B796" s="10" t="s">
        <v>141</v>
      </c>
      <c r="C796" s="10" t="s">
        <v>1342</v>
      </c>
      <c r="D796" s="10" t="s">
        <v>1355</v>
      </c>
      <c r="E796" s="10" t="s">
        <v>1417</v>
      </c>
      <c r="F796" s="10" t="s">
        <v>1418</v>
      </c>
      <c r="G796" s="10" t="s">
        <v>1423</v>
      </c>
      <c r="H796" s="10" t="s">
        <v>1327</v>
      </c>
      <c r="I796" s="11">
        <v>0.1</v>
      </c>
      <c r="J796" s="11">
        <v>9.4002267224884889E-2</v>
      </c>
      <c r="K796" s="11">
        <v>9.4002267224884903E-3</v>
      </c>
      <c r="L796" s="11">
        <v>104.7451032421541</v>
      </c>
      <c r="M796" s="11">
        <v>9.8462771854671283E-2</v>
      </c>
      <c r="N796" s="11">
        <v>9.84627718546713E-3</v>
      </c>
    </row>
    <row r="797" spans="1:14" x14ac:dyDescent="0.25">
      <c r="A797" s="10" t="s">
        <v>142</v>
      </c>
      <c r="B797" s="10" t="s">
        <v>143</v>
      </c>
      <c r="C797" s="10" t="s">
        <v>1342</v>
      </c>
      <c r="D797" s="10" t="s">
        <v>1355</v>
      </c>
      <c r="E797" s="10" t="s">
        <v>1417</v>
      </c>
      <c r="F797" s="10" t="s">
        <v>1424</v>
      </c>
      <c r="G797" s="10" t="s">
        <v>1425</v>
      </c>
      <c r="H797" s="10" t="s">
        <v>1327</v>
      </c>
      <c r="I797" s="11">
        <v>0.1</v>
      </c>
      <c r="J797" s="11">
        <v>0.15672758622072341</v>
      </c>
      <c r="K797" s="11">
        <v>1.567275862207234E-2</v>
      </c>
      <c r="L797" s="11">
        <v>104.1409961750541</v>
      </c>
      <c r="M797" s="11">
        <v>0.1632176695713782</v>
      </c>
      <c r="N797" s="11">
        <v>1.6321766957137829E-2</v>
      </c>
    </row>
    <row r="798" spans="1:14" x14ac:dyDescent="0.25">
      <c r="A798" s="10" t="s">
        <v>144</v>
      </c>
      <c r="B798" s="10" t="s">
        <v>145</v>
      </c>
      <c r="C798" s="10" t="s">
        <v>1342</v>
      </c>
      <c r="D798" s="10" t="s">
        <v>1355</v>
      </c>
      <c r="E798" s="10" t="s">
        <v>1417</v>
      </c>
      <c r="F798" s="10" t="s">
        <v>1426</v>
      </c>
      <c r="G798" s="10" t="s">
        <v>1427</v>
      </c>
      <c r="H798" s="10" t="s">
        <v>1327</v>
      </c>
      <c r="I798" s="11">
        <v>0.1</v>
      </c>
      <c r="J798" s="11">
        <v>5.875649777373794E-2</v>
      </c>
      <c r="K798" s="11">
        <v>5.875649777373794E-3</v>
      </c>
      <c r="L798" s="11">
        <v>125.64208302457649</v>
      </c>
      <c r="M798" s="11">
        <v>7.3822887715213253E-2</v>
      </c>
      <c r="N798" s="11">
        <v>7.382288771521325E-3</v>
      </c>
    </row>
    <row r="799" spans="1:14" x14ac:dyDescent="0.25">
      <c r="A799" s="10" t="s">
        <v>146</v>
      </c>
      <c r="B799" s="10" t="s">
        <v>13</v>
      </c>
      <c r="C799" s="10" t="s">
        <v>1342</v>
      </c>
      <c r="D799" s="10" t="s">
        <v>1355</v>
      </c>
      <c r="E799" s="10" t="s">
        <v>1417</v>
      </c>
      <c r="F799" s="10" t="s">
        <v>1428</v>
      </c>
      <c r="G799" s="10" t="s">
        <v>1429</v>
      </c>
      <c r="H799" s="10" t="s">
        <v>1327</v>
      </c>
      <c r="I799" s="11">
        <v>0.1</v>
      </c>
      <c r="J799" s="11">
        <v>1.7764832242564751E-2</v>
      </c>
      <c r="K799" s="11">
        <v>1.7764832242564759E-3</v>
      </c>
      <c r="L799" s="11">
        <v>106.6623762157959</v>
      </c>
      <c r="M799" s="11">
        <v>1.8948392200669441E-2</v>
      </c>
      <c r="N799" s="11">
        <v>1.894839220066944E-3</v>
      </c>
    </row>
    <row r="800" spans="1:14" x14ac:dyDescent="0.25">
      <c r="A800" s="10" t="s">
        <v>147</v>
      </c>
      <c r="B800" s="10" t="s">
        <v>148</v>
      </c>
      <c r="C800" s="10" t="s">
        <v>1342</v>
      </c>
      <c r="D800" s="10" t="s">
        <v>1355</v>
      </c>
      <c r="E800" s="10" t="s">
        <v>1417</v>
      </c>
      <c r="F800" s="10" t="s">
        <v>1430</v>
      </c>
      <c r="G800" s="10" t="s">
        <v>1431</v>
      </c>
      <c r="H800" s="10" t="s">
        <v>1327</v>
      </c>
      <c r="I800" s="11">
        <v>0.1</v>
      </c>
      <c r="J800" s="11">
        <v>9.3387006838808753E-2</v>
      </c>
      <c r="K800" s="11">
        <v>9.3387006838808757E-3</v>
      </c>
      <c r="L800" s="11">
        <v>111.0031885489291</v>
      </c>
      <c r="M800" s="11">
        <v>0.1036625552814842</v>
      </c>
      <c r="N800" s="11">
        <v>1.036625552814842E-2</v>
      </c>
    </row>
    <row r="801" spans="1:14" x14ac:dyDescent="0.25">
      <c r="A801" s="10" t="s">
        <v>149</v>
      </c>
      <c r="B801" s="10" t="s">
        <v>150</v>
      </c>
      <c r="C801" s="10" t="s">
        <v>1342</v>
      </c>
      <c r="D801" s="10" t="s">
        <v>1355</v>
      </c>
      <c r="E801" s="10" t="s">
        <v>1417</v>
      </c>
      <c r="F801" s="10" t="s">
        <v>1430</v>
      </c>
      <c r="G801" s="10" t="s">
        <v>1432</v>
      </c>
      <c r="H801" s="10" t="s">
        <v>1327</v>
      </c>
      <c r="I801" s="11">
        <v>0.1</v>
      </c>
      <c r="J801" s="11">
        <v>0.11236297123028061</v>
      </c>
      <c r="K801" s="11">
        <v>1.1236297123028059E-2</v>
      </c>
      <c r="L801" s="11">
        <v>107.7493608535859</v>
      </c>
      <c r="M801" s="11">
        <v>0.1210703833367259</v>
      </c>
      <c r="N801" s="11">
        <v>1.210703833367259E-2</v>
      </c>
    </row>
    <row r="802" spans="1:14" x14ac:dyDescent="0.25">
      <c r="A802" s="10" t="s">
        <v>151</v>
      </c>
      <c r="B802" s="10" t="s">
        <v>152</v>
      </c>
      <c r="C802" s="10" t="s">
        <v>1342</v>
      </c>
      <c r="D802" s="10" t="s">
        <v>1355</v>
      </c>
      <c r="E802" s="10" t="s">
        <v>1417</v>
      </c>
      <c r="F802" s="10" t="s">
        <v>1433</v>
      </c>
      <c r="G802" s="10" t="s">
        <v>1434</v>
      </c>
      <c r="H802" s="10" t="s">
        <v>1327</v>
      </c>
      <c r="I802" s="11">
        <v>0.1</v>
      </c>
      <c r="J802" s="11">
        <v>0.19272261498304241</v>
      </c>
      <c r="K802" s="11">
        <v>1.927226149830424E-2</v>
      </c>
      <c r="L802" s="11">
        <v>139.30149562478809</v>
      </c>
      <c r="M802" s="11">
        <v>0.2684654850785802</v>
      </c>
      <c r="N802" s="11">
        <v>2.684654850785801E-2</v>
      </c>
    </row>
    <row r="803" spans="1:14" x14ac:dyDescent="0.25">
      <c r="A803" s="10" t="s">
        <v>153</v>
      </c>
      <c r="B803" s="10" t="s">
        <v>154</v>
      </c>
      <c r="C803" s="10" t="s">
        <v>1342</v>
      </c>
      <c r="D803" s="10" t="s">
        <v>1355</v>
      </c>
      <c r="E803" s="10" t="s">
        <v>1435</v>
      </c>
      <c r="F803" s="10" t="s">
        <v>1436</v>
      </c>
      <c r="G803" s="10" t="s">
        <v>1437</v>
      </c>
      <c r="H803" s="10" t="s">
        <v>1327</v>
      </c>
      <c r="I803" s="11">
        <v>0.1</v>
      </c>
      <c r="J803" s="11">
        <v>4.2172385152190031E-2</v>
      </c>
      <c r="K803" s="11">
        <v>4.2172385152190036E-3</v>
      </c>
      <c r="L803" s="11">
        <v>118.23866308788141</v>
      </c>
      <c r="M803" s="11">
        <v>4.9864064396221687E-2</v>
      </c>
      <c r="N803" s="11">
        <v>4.986406439622169E-3</v>
      </c>
    </row>
    <row r="804" spans="1:14" x14ac:dyDescent="0.25">
      <c r="A804" s="10" t="s">
        <v>155</v>
      </c>
      <c r="B804" s="10" t="s">
        <v>156</v>
      </c>
      <c r="C804" s="10" t="s">
        <v>1342</v>
      </c>
      <c r="D804" s="10" t="s">
        <v>1355</v>
      </c>
      <c r="E804" s="10" t="s">
        <v>1435</v>
      </c>
      <c r="F804" s="10" t="s">
        <v>1436</v>
      </c>
      <c r="G804" s="10" t="s">
        <v>1438</v>
      </c>
      <c r="H804" s="10" t="s">
        <v>1327</v>
      </c>
      <c r="I804" s="11">
        <v>0.1</v>
      </c>
      <c r="J804" s="11">
        <v>1.631400664489387E-2</v>
      </c>
      <c r="K804" s="11">
        <v>1.631400664489387E-3</v>
      </c>
      <c r="L804" s="11">
        <v>129.00189211995431</v>
      </c>
      <c r="M804" s="11">
        <v>2.104537725248818E-2</v>
      </c>
      <c r="N804" s="11">
        <v>2.1045377252488181E-3</v>
      </c>
    </row>
    <row r="805" spans="1:14" x14ac:dyDescent="0.25">
      <c r="A805" s="10" t="s">
        <v>157</v>
      </c>
      <c r="B805" s="10" t="s">
        <v>158</v>
      </c>
      <c r="C805" s="10" t="s">
        <v>1342</v>
      </c>
      <c r="D805" s="10" t="s">
        <v>1355</v>
      </c>
      <c r="E805" s="10" t="s">
        <v>1435</v>
      </c>
      <c r="F805" s="10" t="s">
        <v>1439</v>
      </c>
      <c r="G805" s="10" t="s">
        <v>1440</v>
      </c>
      <c r="H805" s="10" t="s">
        <v>1327</v>
      </c>
      <c r="I805" s="11">
        <v>0.1</v>
      </c>
      <c r="J805" s="11">
        <v>7.9175381272884773E-2</v>
      </c>
      <c r="K805" s="11">
        <v>7.9175381272884784E-3</v>
      </c>
      <c r="L805" s="11">
        <v>125.5916111746146</v>
      </c>
      <c r="M805" s="11">
        <v>9.9437636994260073E-2</v>
      </c>
      <c r="N805" s="11">
        <v>9.943763699426008E-3</v>
      </c>
    </row>
    <row r="806" spans="1:14" x14ac:dyDescent="0.25">
      <c r="A806" s="10" t="s">
        <v>159</v>
      </c>
      <c r="B806" s="10" t="s">
        <v>160</v>
      </c>
      <c r="C806" s="10" t="s">
        <v>1342</v>
      </c>
      <c r="D806" s="10" t="s">
        <v>1355</v>
      </c>
      <c r="E806" s="10" t="s">
        <v>1435</v>
      </c>
      <c r="F806" s="10" t="s">
        <v>1439</v>
      </c>
      <c r="G806" s="10" t="s">
        <v>1441</v>
      </c>
      <c r="H806" s="10" t="s">
        <v>1327</v>
      </c>
      <c r="I806" s="11">
        <v>0.1</v>
      </c>
      <c r="J806" s="11">
        <v>0.16701244908762891</v>
      </c>
      <c r="K806" s="11">
        <v>1.6701244908762881E-2</v>
      </c>
      <c r="L806" s="11">
        <v>114.97666632325669</v>
      </c>
      <c r="M806" s="11">
        <v>0.192025346305782</v>
      </c>
      <c r="N806" s="11">
        <v>1.9202534630578201E-2</v>
      </c>
    </row>
    <row r="807" spans="1:14" x14ac:dyDescent="0.25">
      <c r="A807" s="10" t="s">
        <v>161</v>
      </c>
      <c r="B807" s="10" t="s">
        <v>162</v>
      </c>
      <c r="C807" s="10" t="s">
        <v>1342</v>
      </c>
      <c r="D807" s="10" t="s">
        <v>1355</v>
      </c>
      <c r="E807" s="10" t="s">
        <v>1435</v>
      </c>
      <c r="F807" s="10" t="s">
        <v>1439</v>
      </c>
      <c r="G807" s="10" t="s">
        <v>1442</v>
      </c>
      <c r="H807" s="10" t="s">
        <v>1327</v>
      </c>
      <c r="I807" s="11">
        <v>0.1</v>
      </c>
      <c r="J807" s="11">
        <v>5.8113350397820181E-2</v>
      </c>
      <c r="K807" s="11">
        <v>5.8113350397820188E-3</v>
      </c>
      <c r="L807" s="11">
        <v>134.53754285089411</v>
      </c>
      <c r="M807" s="11">
        <v>7.8184273693557585E-2</v>
      </c>
      <c r="N807" s="11">
        <v>7.8184273693557588E-3</v>
      </c>
    </row>
    <row r="808" spans="1:14" x14ac:dyDescent="0.25">
      <c r="A808" s="10" t="s">
        <v>163</v>
      </c>
      <c r="B808" s="10" t="s">
        <v>164</v>
      </c>
      <c r="C808" s="10" t="s">
        <v>1342</v>
      </c>
      <c r="D808" s="10" t="s">
        <v>1355</v>
      </c>
      <c r="E808" s="10" t="s">
        <v>1435</v>
      </c>
      <c r="F808" s="10" t="s">
        <v>1439</v>
      </c>
      <c r="G808" s="10" t="s">
        <v>1443</v>
      </c>
      <c r="H808" s="10" t="s">
        <v>1327</v>
      </c>
      <c r="I808" s="11">
        <v>0.1</v>
      </c>
      <c r="J808" s="11">
        <v>0.22562388127194241</v>
      </c>
      <c r="K808" s="11">
        <v>2.256238812719424E-2</v>
      </c>
      <c r="L808" s="11">
        <v>146.12066931136059</v>
      </c>
      <c r="M808" s="11">
        <v>0.32968312544083178</v>
      </c>
      <c r="N808" s="11">
        <v>3.2968312544083188E-2</v>
      </c>
    </row>
    <row r="809" spans="1:14" x14ac:dyDescent="0.25">
      <c r="A809" s="10" t="s">
        <v>165</v>
      </c>
      <c r="B809" s="10" t="s">
        <v>166</v>
      </c>
      <c r="C809" s="10" t="s">
        <v>1342</v>
      </c>
      <c r="D809" s="10" t="s">
        <v>1355</v>
      </c>
      <c r="E809" s="10" t="s">
        <v>1435</v>
      </c>
      <c r="F809" s="10" t="s">
        <v>1439</v>
      </c>
      <c r="G809" s="10" t="s">
        <v>1443</v>
      </c>
      <c r="H809" s="10" t="s">
        <v>1327</v>
      </c>
      <c r="I809" s="11">
        <v>0.1</v>
      </c>
      <c r="J809" s="11">
        <v>0.34154385966954021</v>
      </c>
      <c r="K809" s="11">
        <v>3.4154385966954019E-2</v>
      </c>
      <c r="L809" s="11">
        <v>114.52426766349571</v>
      </c>
      <c r="M809" s="11">
        <v>0.39115060403617818</v>
      </c>
      <c r="N809" s="11">
        <v>3.911506040361782E-2</v>
      </c>
    </row>
    <row r="810" spans="1:14" x14ac:dyDescent="0.25">
      <c r="A810" s="10" t="s">
        <v>167</v>
      </c>
      <c r="B810" s="10" t="s">
        <v>168</v>
      </c>
      <c r="C810" s="10" t="s">
        <v>1342</v>
      </c>
      <c r="D810" s="10" t="s">
        <v>1355</v>
      </c>
      <c r="E810" s="10" t="s">
        <v>1435</v>
      </c>
      <c r="F810" s="10" t="s">
        <v>1444</v>
      </c>
      <c r="G810" s="10" t="s">
        <v>1445</v>
      </c>
      <c r="H810" s="10" t="s">
        <v>1327</v>
      </c>
      <c r="I810" s="11">
        <v>0.1</v>
      </c>
      <c r="J810" s="11">
        <v>2.6754317369379908E-2</v>
      </c>
      <c r="K810" s="11">
        <v>2.6754317369379909E-3</v>
      </c>
      <c r="L810" s="11">
        <v>129.89229970944979</v>
      </c>
      <c r="M810" s="11">
        <v>3.4751798102652338E-2</v>
      </c>
      <c r="N810" s="11">
        <v>3.4751798102652339E-3</v>
      </c>
    </row>
    <row r="811" spans="1:14" x14ac:dyDescent="0.25">
      <c r="A811" s="10" t="s">
        <v>169</v>
      </c>
      <c r="B811" s="10" t="s">
        <v>170</v>
      </c>
      <c r="C811" s="10" t="s">
        <v>1342</v>
      </c>
      <c r="D811" s="10" t="s">
        <v>1355</v>
      </c>
      <c r="E811" s="10" t="s">
        <v>1435</v>
      </c>
      <c r="F811" s="10" t="s">
        <v>1444</v>
      </c>
      <c r="G811" s="10" t="s">
        <v>1446</v>
      </c>
      <c r="H811" s="10" t="s">
        <v>1327</v>
      </c>
      <c r="I811" s="11">
        <v>0.1</v>
      </c>
      <c r="J811" s="11">
        <v>2.9084648161136911E-2</v>
      </c>
      <c r="K811" s="11">
        <v>2.9084648161136922E-3</v>
      </c>
      <c r="L811" s="11">
        <v>123.1052954193234</v>
      </c>
      <c r="M811" s="11">
        <v>3.5804742040438417E-2</v>
      </c>
      <c r="N811" s="11">
        <v>3.5804742040438419E-3</v>
      </c>
    </row>
    <row r="812" spans="1:14" x14ac:dyDescent="0.25">
      <c r="A812" s="10" t="s">
        <v>171</v>
      </c>
      <c r="B812" s="10" t="s">
        <v>172</v>
      </c>
      <c r="C812" s="10" t="s">
        <v>1342</v>
      </c>
      <c r="D812" s="10" t="s">
        <v>1355</v>
      </c>
      <c r="E812" s="10" t="s">
        <v>1435</v>
      </c>
      <c r="F812" s="10" t="s">
        <v>1444</v>
      </c>
      <c r="G812" s="10" t="s">
        <v>1447</v>
      </c>
      <c r="H812" s="10" t="s">
        <v>1327</v>
      </c>
      <c r="I812" s="11">
        <v>0.1</v>
      </c>
      <c r="J812" s="11">
        <v>0.44041753775212678</v>
      </c>
      <c r="K812" s="11">
        <v>4.4041753775212682E-2</v>
      </c>
      <c r="L812" s="11">
        <v>103.23693894498651</v>
      </c>
      <c r="M812" s="11">
        <v>0.4546735845521761</v>
      </c>
      <c r="N812" s="11">
        <v>4.5467358455217613E-2</v>
      </c>
    </row>
    <row r="813" spans="1:14" x14ac:dyDescent="0.25">
      <c r="A813" s="10" t="s">
        <v>173</v>
      </c>
      <c r="B813" s="10" t="s">
        <v>174</v>
      </c>
      <c r="C813" s="10" t="s">
        <v>1342</v>
      </c>
      <c r="D813" s="10" t="s">
        <v>1355</v>
      </c>
      <c r="E813" s="10" t="s">
        <v>1435</v>
      </c>
      <c r="F813" s="10" t="s">
        <v>1448</v>
      </c>
      <c r="G813" s="10" t="s">
        <v>1449</v>
      </c>
      <c r="H813" s="10" t="s">
        <v>1327</v>
      </c>
      <c r="I813" s="11">
        <v>0.1</v>
      </c>
      <c r="J813" s="11">
        <v>2.3393848621680631</v>
      </c>
      <c r="K813" s="11">
        <v>0.2339384862168063</v>
      </c>
      <c r="L813" s="11">
        <v>134.14200931961511</v>
      </c>
      <c r="M813" s="11">
        <v>3.1380978598311482</v>
      </c>
      <c r="N813" s="11">
        <v>0.31380978598311488</v>
      </c>
    </row>
    <row r="814" spans="1:14" x14ac:dyDescent="0.25">
      <c r="A814" s="10" t="s">
        <v>175</v>
      </c>
      <c r="B814" s="10" t="s">
        <v>176</v>
      </c>
      <c r="C814" s="10" t="s">
        <v>1342</v>
      </c>
      <c r="D814" s="10" t="s">
        <v>1355</v>
      </c>
      <c r="E814" s="10" t="s">
        <v>1435</v>
      </c>
      <c r="F814" s="10" t="s">
        <v>1448</v>
      </c>
      <c r="G814" s="10" t="s">
        <v>1450</v>
      </c>
      <c r="H814" s="10" t="s">
        <v>1327</v>
      </c>
      <c r="I814" s="11">
        <v>0.1</v>
      </c>
      <c r="J814" s="11">
        <v>3.4435447135307017E-2</v>
      </c>
      <c r="K814" s="11">
        <v>3.4435447135307022E-3</v>
      </c>
      <c r="L814" s="11">
        <v>117.0935057238577</v>
      </c>
      <c r="M814" s="11">
        <v>4.0321672262416723E-2</v>
      </c>
      <c r="N814" s="11">
        <v>4.0321672262416718E-3</v>
      </c>
    </row>
    <row r="815" spans="1:14" x14ac:dyDescent="0.25">
      <c r="A815" s="10" t="s">
        <v>177</v>
      </c>
      <c r="B815" s="10" t="s">
        <v>178</v>
      </c>
      <c r="C815" s="10" t="s">
        <v>1342</v>
      </c>
      <c r="D815" s="10" t="s">
        <v>1355</v>
      </c>
      <c r="E815" s="10" t="s">
        <v>1435</v>
      </c>
      <c r="F815" s="10" t="s">
        <v>1448</v>
      </c>
      <c r="G815" s="10" t="s">
        <v>1451</v>
      </c>
      <c r="H815" s="10" t="s">
        <v>1327</v>
      </c>
      <c r="I815" s="11">
        <v>0.1</v>
      </c>
      <c r="J815" s="11">
        <v>0.63718891459368987</v>
      </c>
      <c r="K815" s="11">
        <v>6.3718891459368987E-2</v>
      </c>
      <c r="L815" s="11">
        <v>102.23725934711629</v>
      </c>
      <c r="M815" s="11">
        <v>0.65144448314422643</v>
      </c>
      <c r="N815" s="11">
        <v>6.5144448314422648E-2</v>
      </c>
    </row>
    <row r="816" spans="1:14" x14ac:dyDescent="0.25">
      <c r="A816" s="10" t="s">
        <v>179</v>
      </c>
      <c r="B816" s="10" t="s">
        <v>180</v>
      </c>
      <c r="C816" s="10" t="s">
        <v>1342</v>
      </c>
      <c r="D816" s="10" t="s">
        <v>1355</v>
      </c>
      <c r="E816" s="10" t="s">
        <v>1435</v>
      </c>
      <c r="F816" s="10" t="s">
        <v>1448</v>
      </c>
      <c r="G816" s="10" t="s">
        <v>1451</v>
      </c>
      <c r="H816" s="10" t="s">
        <v>1327</v>
      </c>
      <c r="I816" s="11">
        <v>0.1</v>
      </c>
      <c r="J816" s="11">
        <v>1.7305552265565679E-2</v>
      </c>
      <c r="K816" s="11">
        <v>1.7305552265565679E-3</v>
      </c>
      <c r="L816" s="11">
        <v>120.0456852000133</v>
      </c>
      <c r="M816" s="11">
        <v>2.0774568794844739E-2</v>
      </c>
      <c r="N816" s="11">
        <v>2.0774568794844741E-3</v>
      </c>
    </row>
    <row r="817" spans="1:14" x14ac:dyDescent="0.25">
      <c r="A817" s="10" t="s">
        <v>181</v>
      </c>
      <c r="B817" s="10" t="s">
        <v>182</v>
      </c>
      <c r="C817" s="10" t="s">
        <v>1342</v>
      </c>
      <c r="D817" s="10" t="s">
        <v>1355</v>
      </c>
      <c r="E817" s="10" t="s">
        <v>1435</v>
      </c>
      <c r="F817" s="10" t="s">
        <v>1452</v>
      </c>
      <c r="G817" s="10" t="s">
        <v>1453</v>
      </c>
      <c r="H817" s="10" t="s">
        <v>1327</v>
      </c>
      <c r="I817" s="11">
        <v>0.1</v>
      </c>
      <c r="J817" s="11">
        <v>1.853726865741959E-2</v>
      </c>
      <c r="K817" s="11">
        <v>1.853726865741959E-3</v>
      </c>
      <c r="L817" s="11">
        <v>117.8045668030035</v>
      </c>
      <c r="M817" s="11">
        <v>2.1837749038982082E-2</v>
      </c>
      <c r="N817" s="11">
        <v>2.1837749038982079E-3</v>
      </c>
    </row>
    <row r="818" spans="1:14" x14ac:dyDescent="0.25">
      <c r="A818" s="10" t="s">
        <v>183</v>
      </c>
      <c r="B818" s="10" t="s">
        <v>184</v>
      </c>
      <c r="C818" s="10" t="s">
        <v>1342</v>
      </c>
      <c r="D818" s="10" t="s">
        <v>1355</v>
      </c>
      <c r="E818" s="10" t="s">
        <v>1435</v>
      </c>
      <c r="F818" s="10" t="s">
        <v>1454</v>
      </c>
      <c r="G818" s="10" t="s">
        <v>1455</v>
      </c>
      <c r="H818" s="10" t="s">
        <v>1327</v>
      </c>
      <c r="I818" s="11">
        <v>0.1</v>
      </c>
      <c r="J818" s="11">
        <v>1.5464500000000001</v>
      </c>
      <c r="K818" s="11">
        <v>0.154645</v>
      </c>
      <c r="L818" s="11">
        <v>110.6604814709728</v>
      </c>
      <c r="M818" s="11">
        <v>1.711309015707859</v>
      </c>
      <c r="N818" s="11">
        <v>0.17113090157078589</v>
      </c>
    </row>
    <row r="819" spans="1:14" x14ac:dyDescent="0.25">
      <c r="A819" s="10" t="s">
        <v>185</v>
      </c>
      <c r="B819" s="10" t="s">
        <v>186</v>
      </c>
      <c r="C819" s="10" t="s">
        <v>1342</v>
      </c>
      <c r="D819" s="10" t="s">
        <v>1355</v>
      </c>
      <c r="E819" s="10" t="s">
        <v>1435</v>
      </c>
      <c r="F819" s="10" t="s">
        <v>1454</v>
      </c>
      <c r="G819" s="10" t="s">
        <v>1456</v>
      </c>
      <c r="H819" s="10" t="s">
        <v>1327</v>
      </c>
      <c r="I819" s="11">
        <v>0.1</v>
      </c>
      <c r="J819" s="11">
        <v>0.1086654935764053</v>
      </c>
      <c r="K819" s="11">
        <v>1.086654935764053E-2</v>
      </c>
      <c r="L819" s="11">
        <v>125.6234452640111</v>
      </c>
      <c r="M819" s="11">
        <v>0.13650933684382299</v>
      </c>
      <c r="N819" s="11">
        <v>1.365093368438231E-2</v>
      </c>
    </row>
    <row r="820" spans="1:14" x14ac:dyDescent="0.25">
      <c r="A820" s="10" t="s">
        <v>187</v>
      </c>
      <c r="B820" s="10" t="s">
        <v>188</v>
      </c>
      <c r="C820" s="10" t="s">
        <v>1342</v>
      </c>
      <c r="D820" s="10" t="s">
        <v>1355</v>
      </c>
      <c r="E820" s="10" t="s">
        <v>1435</v>
      </c>
      <c r="F820" s="10" t="s">
        <v>1454</v>
      </c>
      <c r="G820" s="10" t="s">
        <v>1456</v>
      </c>
      <c r="H820" s="10" t="s">
        <v>1327</v>
      </c>
      <c r="I820" s="11">
        <v>0.1</v>
      </c>
      <c r="J820" s="11">
        <v>0.12789956083288981</v>
      </c>
      <c r="K820" s="11">
        <v>1.278995608328898E-2</v>
      </c>
      <c r="L820" s="11">
        <v>126.0862481638212</v>
      </c>
      <c r="M820" s="11">
        <v>0.16126375767219489</v>
      </c>
      <c r="N820" s="11">
        <v>1.6126375767219491E-2</v>
      </c>
    </row>
    <row r="821" spans="1:14" x14ac:dyDescent="0.25">
      <c r="A821" s="10" t="s">
        <v>189</v>
      </c>
      <c r="B821" s="10" t="s">
        <v>190</v>
      </c>
      <c r="C821" s="10" t="s">
        <v>1342</v>
      </c>
      <c r="D821" s="10" t="s">
        <v>1355</v>
      </c>
      <c r="E821" s="10" t="s">
        <v>1457</v>
      </c>
      <c r="F821" s="10" t="s">
        <v>1458</v>
      </c>
      <c r="G821" s="10" t="s">
        <v>1459</v>
      </c>
      <c r="H821" s="10" t="s">
        <v>1327</v>
      </c>
      <c r="I821" s="11">
        <v>0.1</v>
      </c>
      <c r="J821" s="11">
        <v>0.17302807784319391</v>
      </c>
      <c r="K821" s="11">
        <v>1.7302807784319391E-2</v>
      </c>
      <c r="L821" s="11">
        <v>111.1516115143998</v>
      </c>
      <c r="M821" s="11">
        <v>0.19232349689510031</v>
      </c>
      <c r="N821" s="11">
        <v>1.9232349689510032E-2</v>
      </c>
    </row>
    <row r="822" spans="1:14" x14ac:dyDescent="0.25">
      <c r="A822" s="10" t="s">
        <v>191</v>
      </c>
      <c r="B822" s="10" t="s">
        <v>192</v>
      </c>
      <c r="C822" s="10" t="s">
        <v>1342</v>
      </c>
      <c r="D822" s="10" t="s">
        <v>1355</v>
      </c>
      <c r="E822" s="10" t="s">
        <v>1457</v>
      </c>
      <c r="F822" s="10" t="s">
        <v>1460</v>
      </c>
      <c r="G822" s="10" t="s">
        <v>1461</v>
      </c>
      <c r="H822" s="10" t="s">
        <v>1327</v>
      </c>
      <c r="I822" s="11">
        <v>0.1</v>
      </c>
      <c r="J822" s="11">
        <v>3.604957205029323E-2</v>
      </c>
      <c r="K822" s="11">
        <v>3.6049572050293232E-3</v>
      </c>
      <c r="L822" s="11">
        <v>109.1195949990192</v>
      </c>
      <c r="M822" s="11">
        <v>3.9337147020159613E-2</v>
      </c>
      <c r="N822" s="11">
        <v>3.9337147020159606E-3</v>
      </c>
    </row>
    <row r="823" spans="1:14" x14ac:dyDescent="0.25">
      <c r="A823" s="10" t="s">
        <v>193</v>
      </c>
      <c r="B823" s="10" t="s">
        <v>194</v>
      </c>
      <c r="C823" s="10" t="s">
        <v>1342</v>
      </c>
      <c r="D823" s="10" t="s">
        <v>1355</v>
      </c>
      <c r="E823" s="10" t="s">
        <v>1457</v>
      </c>
      <c r="F823" s="10" t="s">
        <v>1462</v>
      </c>
      <c r="G823" s="10" t="s">
        <v>1463</v>
      </c>
      <c r="H823" s="10" t="s">
        <v>1327</v>
      </c>
      <c r="I823" s="11">
        <v>0.1</v>
      </c>
      <c r="J823" s="11">
        <v>9.5586491540636566E-3</v>
      </c>
      <c r="K823" s="11">
        <v>9.5586491540636568E-4</v>
      </c>
      <c r="L823" s="11">
        <v>107.401724883425</v>
      </c>
      <c r="M823" s="11">
        <v>1.026615406701928E-2</v>
      </c>
      <c r="N823" s="11">
        <v>1.026615406701928E-3</v>
      </c>
    </row>
    <row r="824" spans="1:14" x14ac:dyDescent="0.25">
      <c r="A824" s="10" t="s">
        <v>195</v>
      </c>
      <c r="B824" s="10" t="s">
        <v>196</v>
      </c>
      <c r="C824" s="10" t="s">
        <v>1342</v>
      </c>
      <c r="D824" s="10" t="s">
        <v>1355</v>
      </c>
      <c r="E824" s="10" t="s">
        <v>1457</v>
      </c>
      <c r="F824" s="10" t="s">
        <v>1464</v>
      </c>
      <c r="G824" s="10" t="s">
        <v>1465</v>
      </c>
      <c r="H824" s="10" t="s">
        <v>1327</v>
      </c>
      <c r="I824" s="11">
        <v>0.1</v>
      </c>
      <c r="J824" s="11">
        <v>1.262957674279786E-2</v>
      </c>
      <c r="K824" s="11">
        <v>1.2629576742797871E-3</v>
      </c>
      <c r="L824" s="11">
        <v>123.7000897460311</v>
      </c>
      <c r="M824" s="11">
        <v>1.5622797765384829E-2</v>
      </c>
      <c r="N824" s="11">
        <v>1.562279776538483E-3</v>
      </c>
    </row>
    <row r="825" spans="1:14" x14ac:dyDescent="0.25">
      <c r="A825" s="10" t="s">
        <v>197</v>
      </c>
      <c r="B825" s="10" t="s">
        <v>198</v>
      </c>
      <c r="C825" s="10" t="s">
        <v>1342</v>
      </c>
      <c r="D825" s="10" t="s">
        <v>1355</v>
      </c>
      <c r="E825" s="10" t="s">
        <v>1466</v>
      </c>
      <c r="F825" s="10" t="s">
        <v>1467</v>
      </c>
      <c r="G825" s="10" t="s">
        <v>1468</v>
      </c>
      <c r="H825" s="10" t="s">
        <v>1327</v>
      </c>
      <c r="I825" s="11">
        <v>0.1</v>
      </c>
      <c r="J825" s="11">
        <v>0.150767344247453</v>
      </c>
      <c r="K825" s="11">
        <v>1.5076734424745299E-2</v>
      </c>
      <c r="L825" s="11">
        <v>120.7050459353101</v>
      </c>
      <c r="M825" s="11">
        <v>0.1819837921293353</v>
      </c>
      <c r="N825" s="11">
        <v>1.8198379212933529E-2</v>
      </c>
    </row>
    <row r="826" spans="1:14" x14ac:dyDescent="0.25">
      <c r="A826" s="10" t="s">
        <v>199</v>
      </c>
      <c r="B826" s="10" t="s">
        <v>200</v>
      </c>
      <c r="C826" s="10" t="s">
        <v>1342</v>
      </c>
      <c r="D826" s="10" t="s">
        <v>1355</v>
      </c>
      <c r="E826" s="10" t="s">
        <v>1466</v>
      </c>
      <c r="F826" s="10" t="s">
        <v>1469</v>
      </c>
      <c r="G826" s="10" t="s">
        <v>1470</v>
      </c>
      <c r="H826" s="10" t="s">
        <v>1327</v>
      </c>
      <c r="I826" s="11">
        <v>0.1</v>
      </c>
      <c r="J826" s="11">
        <v>0.75335166056415015</v>
      </c>
      <c r="K826" s="11">
        <v>7.5335166056415021E-2</v>
      </c>
      <c r="L826" s="11">
        <v>100.76856145439611</v>
      </c>
      <c r="M826" s="11">
        <v>0.75914163104329913</v>
      </c>
      <c r="N826" s="11">
        <v>7.5914163104329926E-2</v>
      </c>
    </row>
    <row r="827" spans="1:14" x14ac:dyDescent="0.25">
      <c r="A827" s="10" t="s">
        <v>201</v>
      </c>
      <c r="B827" s="10" t="s">
        <v>202</v>
      </c>
      <c r="C827" s="10" t="s">
        <v>1342</v>
      </c>
      <c r="D827" s="10" t="s">
        <v>1355</v>
      </c>
      <c r="E827" s="10" t="s">
        <v>1466</v>
      </c>
      <c r="F827" s="10" t="s">
        <v>1469</v>
      </c>
      <c r="G827" s="10" t="s">
        <v>1471</v>
      </c>
      <c r="H827" s="10" t="s">
        <v>1327</v>
      </c>
      <c r="I827" s="11">
        <v>0.1</v>
      </c>
      <c r="J827" s="11">
        <v>0.23653119126985411</v>
      </c>
      <c r="K827" s="11">
        <v>2.3653119126985419E-2</v>
      </c>
      <c r="L827" s="11">
        <v>106.56008800052621</v>
      </c>
      <c r="M827" s="11">
        <v>0.25204784556584953</v>
      </c>
      <c r="N827" s="11">
        <v>2.5204784556584949E-2</v>
      </c>
    </row>
    <row r="828" spans="1:14" x14ac:dyDescent="0.25">
      <c r="A828" s="10" t="s">
        <v>203</v>
      </c>
      <c r="B828" s="10" t="s">
        <v>204</v>
      </c>
      <c r="C828" s="10" t="s">
        <v>1342</v>
      </c>
      <c r="D828" s="10" t="s">
        <v>1355</v>
      </c>
      <c r="E828" s="10" t="s">
        <v>1466</v>
      </c>
      <c r="F828" s="10" t="s">
        <v>1472</v>
      </c>
      <c r="G828" s="10" t="s">
        <v>1473</v>
      </c>
      <c r="H828" s="10" t="s">
        <v>1327</v>
      </c>
      <c r="I828" s="11">
        <v>0.1</v>
      </c>
      <c r="J828" s="11">
        <v>0.27779659336408091</v>
      </c>
      <c r="K828" s="11">
        <v>2.7779659336408091E-2</v>
      </c>
      <c r="L828" s="11">
        <v>106.555680005594</v>
      </c>
      <c r="M828" s="11">
        <v>0.29600804909147133</v>
      </c>
      <c r="N828" s="11">
        <v>2.9600804909147131E-2</v>
      </c>
    </row>
    <row r="829" spans="1:14" x14ac:dyDescent="0.25">
      <c r="A829" s="10" t="s">
        <v>205</v>
      </c>
      <c r="B829" s="10" t="s">
        <v>206</v>
      </c>
      <c r="C829" s="10" t="s">
        <v>1342</v>
      </c>
      <c r="D829" s="10" t="s">
        <v>1355</v>
      </c>
      <c r="E829" s="10" t="s">
        <v>1466</v>
      </c>
      <c r="F829" s="10" t="s">
        <v>1472</v>
      </c>
      <c r="G829" s="10" t="s">
        <v>1474</v>
      </c>
      <c r="H829" s="10" t="s">
        <v>1327</v>
      </c>
      <c r="I829" s="11">
        <v>0.1</v>
      </c>
      <c r="J829" s="11">
        <v>4.5632674171466513E-2</v>
      </c>
      <c r="K829" s="11">
        <v>4.5632674171466516E-3</v>
      </c>
      <c r="L829" s="11">
        <v>114.959475219507</v>
      </c>
      <c r="M829" s="11">
        <v>5.2459082756145428E-2</v>
      </c>
      <c r="N829" s="11">
        <v>5.2459082756145439E-3</v>
      </c>
    </row>
    <row r="830" spans="1:14" x14ac:dyDescent="0.25">
      <c r="A830" s="10" t="s">
        <v>207</v>
      </c>
      <c r="B830" s="10" t="s">
        <v>208</v>
      </c>
      <c r="C830" s="10" t="s">
        <v>1342</v>
      </c>
      <c r="D830" s="10" t="s">
        <v>1355</v>
      </c>
      <c r="E830" s="10" t="s">
        <v>1466</v>
      </c>
      <c r="F830" s="10" t="s">
        <v>1472</v>
      </c>
      <c r="G830" s="10" t="s">
        <v>1474</v>
      </c>
      <c r="H830" s="10" t="s">
        <v>1327</v>
      </c>
      <c r="I830" s="11">
        <v>0.1</v>
      </c>
      <c r="J830" s="11">
        <v>0.12718125930583329</v>
      </c>
      <c r="K830" s="11">
        <v>1.271812593058334E-2</v>
      </c>
      <c r="L830" s="11">
        <v>112.0670064337469</v>
      </c>
      <c r="M830" s="11">
        <v>0.14252823004878851</v>
      </c>
      <c r="N830" s="11">
        <v>1.4252823004878861E-2</v>
      </c>
    </row>
    <row r="831" spans="1:14" x14ac:dyDescent="0.25">
      <c r="A831" s="10" t="s">
        <v>209</v>
      </c>
      <c r="B831" s="10" t="s">
        <v>210</v>
      </c>
      <c r="C831" s="10" t="s">
        <v>1342</v>
      </c>
      <c r="D831" s="10" t="s">
        <v>1355</v>
      </c>
      <c r="E831" s="10" t="s">
        <v>1466</v>
      </c>
      <c r="F831" s="10" t="s">
        <v>1472</v>
      </c>
      <c r="G831" s="10" t="s">
        <v>1474</v>
      </c>
      <c r="H831" s="10" t="s">
        <v>1327</v>
      </c>
      <c r="I831" s="11">
        <v>0.1</v>
      </c>
      <c r="J831" s="11">
        <v>0.16990420247140919</v>
      </c>
      <c r="K831" s="11">
        <v>1.6990420247140921E-2</v>
      </c>
      <c r="L831" s="11">
        <v>115.7893115573132</v>
      </c>
      <c r="M831" s="11">
        <v>0.19673090634858831</v>
      </c>
      <c r="N831" s="11">
        <v>1.9673090634858829E-2</v>
      </c>
    </row>
    <row r="832" spans="1:14" x14ac:dyDescent="0.25">
      <c r="A832" s="10" t="s">
        <v>211</v>
      </c>
      <c r="B832" s="10" t="s">
        <v>212</v>
      </c>
      <c r="C832" s="10" t="s">
        <v>1342</v>
      </c>
      <c r="D832" s="10" t="s">
        <v>1355</v>
      </c>
      <c r="E832" s="10" t="s">
        <v>1466</v>
      </c>
      <c r="F832" s="10" t="s">
        <v>1472</v>
      </c>
      <c r="G832" s="10" t="s">
        <v>1474</v>
      </c>
      <c r="H832" s="10" t="s">
        <v>1327</v>
      </c>
      <c r="I832" s="11">
        <v>0.1</v>
      </c>
      <c r="J832" s="11">
        <v>8.6456874530203079E-2</v>
      </c>
      <c r="K832" s="11">
        <v>8.6456874530203079E-3</v>
      </c>
      <c r="L832" s="11">
        <v>119.058904154145</v>
      </c>
      <c r="M832" s="11">
        <v>0.1029346073815839</v>
      </c>
      <c r="N832" s="11">
        <v>1.0293460738158389E-2</v>
      </c>
    </row>
    <row r="833" spans="1:14" x14ac:dyDescent="0.25">
      <c r="A833" s="10" t="s">
        <v>213</v>
      </c>
      <c r="B833" s="10" t="s">
        <v>214</v>
      </c>
      <c r="C833" s="10" t="s">
        <v>1342</v>
      </c>
      <c r="D833" s="10" t="s">
        <v>1355</v>
      </c>
      <c r="E833" s="10" t="s">
        <v>1466</v>
      </c>
      <c r="F833" s="10" t="s">
        <v>1472</v>
      </c>
      <c r="G833" s="10" t="s">
        <v>1474</v>
      </c>
      <c r="H833" s="10" t="s">
        <v>1327</v>
      </c>
      <c r="I833" s="11">
        <v>0.1</v>
      </c>
      <c r="J833" s="11">
        <v>0.13199237681852399</v>
      </c>
      <c r="K833" s="11">
        <v>1.31992376818524E-2</v>
      </c>
      <c r="L833" s="11">
        <v>114.8955067785967</v>
      </c>
      <c r="M833" s="11">
        <v>0.15165331025475809</v>
      </c>
      <c r="N833" s="11">
        <v>1.516533102547581E-2</v>
      </c>
    </row>
    <row r="834" spans="1:14" x14ac:dyDescent="0.25">
      <c r="A834" s="10" t="s">
        <v>215</v>
      </c>
      <c r="B834" s="10" t="s">
        <v>216</v>
      </c>
      <c r="C834" s="10" t="s">
        <v>1342</v>
      </c>
      <c r="D834" s="10" t="s">
        <v>1355</v>
      </c>
      <c r="E834" s="10" t="s">
        <v>1466</v>
      </c>
      <c r="F834" s="10" t="s">
        <v>1475</v>
      </c>
      <c r="G834" s="10" t="s">
        <v>1476</v>
      </c>
      <c r="H834" s="10" t="s">
        <v>1327</v>
      </c>
      <c r="I834" s="11">
        <v>0.1</v>
      </c>
      <c r="J834" s="11">
        <v>6.6866216596827455E-2</v>
      </c>
      <c r="K834" s="11">
        <v>6.6866216596827462E-3</v>
      </c>
      <c r="L834" s="11">
        <v>117.7474264967052</v>
      </c>
      <c r="M834" s="11">
        <v>7.8733249238477132E-2</v>
      </c>
      <c r="N834" s="11">
        <v>7.8733249238477146E-3</v>
      </c>
    </row>
    <row r="835" spans="1:14" x14ac:dyDescent="0.25">
      <c r="A835" s="10" t="s">
        <v>217</v>
      </c>
      <c r="B835" s="10" t="s">
        <v>218</v>
      </c>
      <c r="C835" s="10" t="s">
        <v>1342</v>
      </c>
      <c r="D835" s="10" t="s">
        <v>1355</v>
      </c>
      <c r="E835" s="10" t="s">
        <v>1466</v>
      </c>
      <c r="F835" s="10" t="s">
        <v>1475</v>
      </c>
      <c r="G835" s="10" t="s">
        <v>1476</v>
      </c>
      <c r="H835" s="10" t="s">
        <v>1327</v>
      </c>
      <c r="I835" s="11">
        <v>0.1</v>
      </c>
      <c r="J835" s="11">
        <v>0.55977101231224002</v>
      </c>
      <c r="K835" s="11">
        <v>5.5977101231224007E-2</v>
      </c>
      <c r="L835" s="11">
        <v>113.18628351150279</v>
      </c>
      <c r="M835" s="11">
        <v>0.63358400501094114</v>
      </c>
      <c r="N835" s="11">
        <v>6.3358400501094134E-2</v>
      </c>
    </row>
    <row r="836" spans="1:14" x14ac:dyDescent="0.25">
      <c r="A836" s="10" t="s">
        <v>219</v>
      </c>
      <c r="B836" s="10" t="s">
        <v>220</v>
      </c>
      <c r="C836" s="10" t="s">
        <v>1342</v>
      </c>
      <c r="D836" s="10" t="s">
        <v>1355</v>
      </c>
      <c r="E836" s="10" t="s">
        <v>1466</v>
      </c>
      <c r="F836" s="10" t="s">
        <v>1477</v>
      </c>
      <c r="G836" s="10" t="s">
        <v>1478</v>
      </c>
      <c r="H836" s="10" t="s">
        <v>1327</v>
      </c>
      <c r="I836" s="11">
        <v>0.1</v>
      </c>
      <c r="J836" s="11">
        <v>0.49019557651102019</v>
      </c>
      <c r="K836" s="11">
        <v>4.9019557651102018E-2</v>
      </c>
      <c r="L836" s="11">
        <v>117.0912311380369</v>
      </c>
      <c r="M836" s="11">
        <v>0.573976035520951</v>
      </c>
      <c r="N836" s="11">
        <v>5.7397603552095097E-2</v>
      </c>
    </row>
    <row r="837" spans="1:14" x14ac:dyDescent="0.25">
      <c r="A837" s="10" t="s">
        <v>221</v>
      </c>
      <c r="B837" s="10" t="s">
        <v>222</v>
      </c>
      <c r="C837" s="10" t="s">
        <v>1342</v>
      </c>
      <c r="D837" s="10" t="s">
        <v>1355</v>
      </c>
      <c r="E837" s="10" t="s">
        <v>1466</v>
      </c>
      <c r="F837" s="10" t="s">
        <v>1477</v>
      </c>
      <c r="G837" s="10" t="s">
        <v>1478</v>
      </c>
      <c r="H837" s="10" t="s">
        <v>1327</v>
      </c>
      <c r="I837" s="11">
        <v>0.1</v>
      </c>
      <c r="J837" s="11">
        <v>0.16020809802964581</v>
      </c>
      <c r="K837" s="11">
        <v>1.6020809802964581E-2</v>
      </c>
      <c r="L837" s="11">
        <v>111.58446714078551</v>
      </c>
      <c r="M837" s="11">
        <v>0.17876735250276751</v>
      </c>
      <c r="N837" s="11">
        <v>1.7876735250276748E-2</v>
      </c>
    </row>
    <row r="838" spans="1:14" x14ac:dyDescent="0.25">
      <c r="A838" s="10" t="s">
        <v>223</v>
      </c>
      <c r="B838" s="10" t="s">
        <v>224</v>
      </c>
      <c r="C838" s="10" t="s">
        <v>1342</v>
      </c>
      <c r="D838" s="10" t="s">
        <v>1355</v>
      </c>
      <c r="E838" s="10" t="s">
        <v>1466</v>
      </c>
      <c r="F838" s="10" t="s">
        <v>1477</v>
      </c>
      <c r="G838" s="10" t="s">
        <v>1478</v>
      </c>
      <c r="H838" s="10" t="s">
        <v>1327</v>
      </c>
      <c r="I838" s="11">
        <v>0.1</v>
      </c>
      <c r="J838" s="11">
        <v>0.1577694579511556</v>
      </c>
      <c r="K838" s="11">
        <v>1.5776945795115561E-2</v>
      </c>
      <c r="L838" s="11">
        <v>113.7691972882364</v>
      </c>
      <c r="M838" s="11">
        <v>0.17949304587703141</v>
      </c>
      <c r="N838" s="11">
        <v>1.7949304587703139E-2</v>
      </c>
    </row>
    <row r="839" spans="1:14" x14ac:dyDescent="0.25">
      <c r="A839" s="10" t="s">
        <v>225</v>
      </c>
      <c r="B839" s="10" t="s">
        <v>226</v>
      </c>
      <c r="C839" s="10" t="s">
        <v>1342</v>
      </c>
      <c r="D839" s="10" t="s">
        <v>1355</v>
      </c>
      <c r="E839" s="10" t="s">
        <v>1466</v>
      </c>
      <c r="F839" s="10" t="s">
        <v>1477</v>
      </c>
      <c r="G839" s="10" t="s">
        <v>1478</v>
      </c>
      <c r="H839" s="10" t="s">
        <v>1327</v>
      </c>
      <c r="I839" s="11">
        <v>0.1</v>
      </c>
      <c r="J839" s="11">
        <v>5.2456603708391281E-2</v>
      </c>
      <c r="K839" s="11">
        <v>5.2456603708391286E-3</v>
      </c>
      <c r="L839" s="11">
        <v>104.1326212346158</v>
      </c>
      <c r="M839" s="11">
        <v>5.4624436452202503E-2</v>
      </c>
      <c r="N839" s="11">
        <v>5.4624436452202496E-3</v>
      </c>
    </row>
    <row r="840" spans="1:14" x14ac:dyDescent="0.25">
      <c r="A840" s="10" t="s">
        <v>227</v>
      </c>
      <c r="B840" s="10" t="s">
        <v>228</v>
      </c>
      <c r="C840" s="10" t="s">
        <v>1342</v>
      </c>
      <c r="D840" s="10" t="s">
        <v>1479</v>
      </c>
      <c r="E840" s="10" t="s">
        <v>1480</v>
      </c>
      <c r="F840" s="10" t="s">
        <v>1481</v>
      </c>
      <c r="G840" s="10" t="s">
        <v>1482</v>
      </c>
      <c r="H840" s="10" t="s">
        <v>1327</v>
      </c>
      <c r="I840" s="11">
        <v>0.1</v>
      </c>
      <c r="J840" s="11">
        <v>0.3124351537789587</v>
      </c>
      <c r="K840" s="11">
        <v>3.124351537789587E-2</v>
      </c>
      <c r="L840" s="11">
        <v>102.54963086725139</v>
      </c>
      <c r="M840" s="11">
        <v>0.32040109689985152</v>
      </c>
      <c r="N840" s="11">
        <v>3.204010968998515E-2</v>
      </c>
    </row>
    <row r="841" spans="1:14" x14ac:dyDescent="0.25">
      <c r="A841" s="10" t="s">
        <v>229</v>
      </c>
      <c r="B841" s="10" t="s">
        <v>230</v>
      </c>
      <c r="C841" s="10" t="s">
        <v>1342</v>
      </c>
      <c r="D841" s="10" t="s">
        <v>1479</v>
      </c>
      <c r="E841" s="10" t="s">
        <v>1480</v>
      </c>
      <c r="F841" s="10" t="s">
        <v>1481</v>
      </c>
      <c r="G841" s="10" t="s">
        <v>1482</v>
      </c>
      <c r="H841" s="10" t="s">
        <v>1327</v>
      </c>
      <c r="I841" s="11">
        <v>0.1</v>
      </c>
      <c r="J841" s="11">
        <v>0.3091806236287466</v>
      </c>
      <c r="K841" s="11">
        <v>3.0918062362874661E-2</v>
      </c>
      <c r="L841" s="11">
        <v>107.0895152982296</v>
      </c>
      <c r="M841" s="11">
        <v>0.33110003124006843</v>
      </c>
      <c r="N841" s="11">
        <v>3.3110003124006838E-2</v>
      </c>
    </row>
    <row r="842" spans="1:14" x14ac:dyDescent="0.25">
      <c r="A842" s="10" t="s">
        <v>231</v>
      </c>
      <c r="B842" s="10" t="s">
        <v>232</v>
      </c>
      <c r="C842" s="10" t="s">
        <v>1342</v>
      </c>
      <c r="D842" s="10" t="s">
        <v>1479</v>
      </c>
      <c r="E842" s="10" t="s">
        <v>1480</v>
      </c>
      <c r="F842" s="10" t="s">
        <v>1481</v>
      </c>
      <c r="G842" s="10" t="s">
        <v>1482</v>
      </c>
      <c r="H842" s="10" t="s">
        <v>1327</v>
      </c>
      <c r="I842" s="11">
        <v>0.1</v>
      </c>
      <c r="J842" s="11">
        <v>1.3592035159231771E-2</v>
      </c>
      <c r="K842" s="11">
        <v>1.359203515923177E-3</v>
      </c>
      <c r="L842" s="11">
        <v>115.824474374058</v>
      </c>
      <c r="M842" s="11">
        <v>1.5742903279917349E-2</v>
      </c>
      <c r="N842" s="11">
        <v>1.5742903279917361E-3</v>
      </c>
    </row>
    <row r="843" spans="1:14" x14ac:dyDescent="0.25">
      <c r="A843" s="10" t="s">
        <v>233</v>
      </c>
      <c r="B843" s="10" t="s">
        <v>234</v>
      </c>
      <c r="C843" s="10" t="s">
        <v>1342</v>
      </c>
      <c r="D843" s="10" t="s">
        <v>1479</v>
      </c>
      <c r="E843" s="10" t="s">
        <v>1483</v>
      </c>
      <c r="F843" s="10" t="s">
        <v>1484</v>
      </c>
      <c r="G843" s="10" t="s">
        <v>1485</v>
      </c>
      <c r="H843" s="10" t="s">
        <v>1327</v>
      </c>
      <c r="I843" s="11">
        <v>0.1</v>
      </c>
      <c r="J843" s="11">
        <v>8.839192616774337E-2</v>
      </c>
      <c r="K843" s="11">
        <v>8.8391926167743374E-3</v>
      </c>
      <c r="L843" s="11">
        <v>112.1474795502661</v>
      </c>
      <c r="M843" s="11">
        <v>9.9129317323056271E-2</v>
      </c>
      <c r="N843" s="11">
        <v>9.9129317323056274E-3</v>
      </c>
    </row>
    <row r="844" spans="1:14" x14ac:dyDescent="0.25">
      <c r="A844" s="10" t="s">
        <v>235</v>
      </c>
      <c r="B844" s="10" t="s">
        <v>236</v>
      </c>
      <c r="C844" s="10" t="s">
        <v>1342</v>
      </c>
      <c r="D844" s="10" t="s">
        <v>1479</v>
      </c>
      <c r="E844" s="10" t="s">
        <v>1483</v>
      </c>
      <c r="F844" s="10" t="s">
        <v>1484</v>
      </c>
      <c r="G844" s="10" t="s">
        <v>1485</v>
      </c>
      <c r="H844" s="10" t="s">
        <v>1327</v>
      </c>
      <c r="I844" s="11">
        <v>0.1</v>
      </c>
      <c r="J844" s="11">
        <v>0.12885015042680709</v>
      </c>
      <c r="K844" s="11">
        <v>1.2885015042680709E-2</v>
      </c>
      <c r="L844" s="11">
        <v>109.8211612559688</v>
      </c>
      <c r="M844" s="11">
        <v>0.1415047314787822</v>
      </c>
      <c r="N844" s="11">
        <v>1.415047314787822E-2</v>
      </c>
    </row>
    <row r="845" spans="1:14" x14ac:dyDescent="0.25">
      <c r="A845" s="10" t="s">
        <v>237</v>
      </c>
      <c r="B845" s="10" t="s">
        <v>238</v>
      </c>
      <c r="C845" s="10" t="s">
        <v>1342</v>
      </c>
      <c r="D845" s="10" t="s">
        <v>1479</v>
      </c>
      <c r="E845" s="10" t="s">
        <v>1486</v>
      </c>
      <c r="F845" s="10" t="s">
        <v>1487</v>
      </c>
      <c r="G845" s="10" t="s">
        <v>1488</v>
      </c>
      <c r="H845" s="10" t="s">
        <v>1327</v>
      </c>
      <c r="I845" s="11">
        <v>0.1</v>
      </c>
      <c r="J845" s="11">
        <v>0.1019380830927526</v>
      </c>
      <c r="K845" s="11">
        <v>1.019380830927526E-2</v>
      </c>
      <c r="L845" s="11">
        <v>140.1677028555776</v>
      </c>
      <c r="M845" s="11">
        <v>0.14288426940612131</v>
      </c>
      <c r="N845" s="11">
        <v>1.4288426940612119E-2</v>
      </c>
    </row>
    <row r="846" spans="1:14" x14ac:dyDescent="0.25">
      <c r="A846" s="10" t="s">
        <v>239</v>
      </c>
      <c r="B846" s="10" t="s">
        <v>240</v>
      </c>
      <c r="C846" s="10" t="s">
        <v>1342</v>
      </c>
      <c r="D846" s="10" t="s">
        <v>1479</v>
      </c>
      <c r="E846" s="10" t="s">
        <v>1489</v>
      </c>
      <c r="F846" s="10" t="s">
        <v>1490</v>
      </c>
      <c r="G846" s="10" t="s">
        <v>1491</v>
      </c>
      <c r="H846" s="10" t="s">
        <v>1327</v>
      </c>
      <c r="I846" s="11">
        <v>0.1</v>
      </c>
      <c r="J846" s="11">
        <v>0.21039561356757619</v>
      </c>
      <c r="K846" s="11">
        <v>2.1039561356757618E-2</v>
      </c>
      <c r="L846" s="11">
        <v>130.32662171458159</v>
      </c>
      <c r="M846" s="11">
        <v>0.27420149539828792</v>
      </c>
      <c r="N846" s="11">
        <v>2.7420149539828791E-2</v>
      </c>
    </row>
    <row r="847" spans="1:14" x14ac:dyDescent="0.25">
      <c r="A847" s="10" t="s">
        <v>241</v>
      </c>
      <c r="B847" s="10" t="s">
        <v>242</v>
      </c>
      <c r="C847" s="10" t="s">
        <v>1342</v>
      </c>
      <c r="D847" s="10" t="s">
        <v>1479</v>
      </c>
      <c r="E847" s="10" t="s">
        <v>1492</v>
      </c>
      <c r="F847" s="10" t="s">
        <v>1493</v>
      </c>
      <c r="G847" s="10" t="s">
        <v>1494</v>
      </c>
      <c r="H847" s="10" t="s">
        <v>1327</v>
      </c>
      <c r="I847" s="11">
        <v>0.1</v>
      </c>
      <c r="J847" s="11">
        <v>1.258703913669737E-2</v>
      </c>
      <c r="K847" s="11">
        <v>1.258703913669737E-3</v>
      </c>
      <c r="L847" s="11">
        <v>122.5725893240119</v>
      </c>
      <c r="M847" s="11">
        <v>1.542825978907671E-2</v>
      </c>
      <c r="N847" s="11">
        <v>1.5428259789076709E-3</v>
      </c>
    </row>
    <row r="848" spans="1:14" x14ac:dyDescent="0.25">
      <c r="A848" s="10" t="s">
        <v>243</v>
      </c>
      <c r="B848" s="10" t="s">
        <v>244</v>
      </c>
      <c r="C848" s="10" t="s">
        <v>1342</v>
      </c>
      <c r="D848" s="10" t="s">
        <v>1479</v>
      </c>
      <c r="E848" s="10" t="s">
        <v>1495</v>
      </c>
      <c r="F848" s="10" t="s">
        <v>1496</v>
      </c>
      <c r="G848" s="10" t="s">
        <v>1497</v>
      </c>
      <c r="H848" s="10" t="s">
        <v>1327</v>
      </c>
      <c r="I848" s="11">
        <v>0.1</v>
      </c>
      <c r="J848" s="11">
        <v>9.7885133455993117E-2</v>
      </c>
      <c r="K848" s="11">
        <v>9.7885133455993117E-3</v>
      </c>
      <c r="L848" s="11">
        <v>124.9914840788052</v>
      </c>
      <c r="M848" s="11">
        <v>0.1223480809991648</v>
      </c>
      <c r="N848" s="11">
        <v>1.2234808099916479E-2</v>
      </c>
    </row>
    <row r="849" spans="1:14" x14ac:dyDescent="0.25">
      <c r="A849" s="10" t="s">
        <v>245</v>
      </c>
      <c r="B849" s="10" t="s">
        <v>246</v>
      </c>
      <c r="C849" s="10" t="s">
        <v>1343</v>
      </c>
      <c r="D849" s="10" t="s">
        <v>1498</v>
      </c>
      <c r="E849" s="10" t="s">
        <v>1499</v>
      </c>
      <c r="F849" s="10" t="s">
        <v>1500</v>
      </c>
      <c r="G849" s="10" t="s">
        <v>1501</v>
      </c>
      <c r="H849" s="10" t="s">
        <v>1327</v>
      </c>
      <c r="I849" s="11">
        <v>0.1</v>
      </c>
      <c r="J849" s="11">
        <v>5.4941223141556812E-2</v>
      </c>
      <c r="K849" s="11">
        <v>5.4941223141556812E-3</v>
      </c>
      <c r="L849" s="11">
        <v>103.47472908718289</v>
      </c>
      <c r="M849" s="11">
        <v>5.6850281802910567E-2</v>
      </c>
      <c r="N849" s="11">
        <v>5.6850281802910572E-3</v>
      </c>
    </row>
    <row r="850" spans="1:14" x14ac:dyDescent="0.25">
      <c r="A850" s="10" t="s">
        <v>247</v>
      </c>
      <c r="B850" s="10" t="s">
        <v>248</v>
      </c>
      <c r="C850" s="10" t="s">
        <v>1343</v>
      </c>
      <c r="D850" s="10" t="s">
        <v>1498</v>
      </c>
      <c r="E850" s="10" t="s">
        <v>1499</v>
      </c>
      <c r="F850" s="10" t="s">
        <v>1500</v>
      </c>
      <c r="G850" s="10" t="s">
        <v>1502</v>
      </c>
      <c r="H850" s="10" t="s">
        <v>1327</v>
      </c>
      <c r="I850" s="11">
        <v>0.1</v>
      </c>
      <c r="J850" s="11">
        <v>5.6206887898990643E-2</v>
      </c>
      <c r="K850" s="11">
        <v>5.6206887898990641E-3</v>
      </c>
      <c r="L850" s="11">
        <v>102.251517095731</v>
      </c>
      <c r="M850" s="11">
        <v>5.7472395589014763E-2</v>
      </c>
      <c r="N850" s="11">
        <v>5.7472395589014758E-3</v>
      </c>
    </row>
    <row r="851" spans="1:14" x14ac:dyDescent="0.25">
      <c r="A851" s="10" t="s">
        <v>249</v>
      </c>
      <c r="B851" s="10" t="s">
        <v>250</v>
      </c>
      <c r="C851" s="10" t="s">
        <v>1343</v>
      </c>
      <c r="D851" s="10" t="s">
        <v>1498</v>
      </c>
      <c r="E851" s="10" t="s">
        <v>1499</v>
      </c>
      <c r="F851" s="10" t="s">
        <v>1500</v>
      </c>
      <c r="G851" s="10" t="s">
        <v>1503</v>
      </c>
      <c r="H851" s="10" t="s">
        <v>1327</v>
      </c>
      <c r="I851" s="11">
        <v>0.1</v>
      </c>
      <c r="J851" s="11">
        <v>0.14532397058339699</v>
      </c>
      <c r="K851" s="11">
        <v>1.45323970583397E-2</v>
      </c>
      <c r="L851" s="11">
        <v>103.1261071385626</v>
      </c>
      <c r="M851" s="11">
        <v>0.14986695360184721</v>
      </c>
      <c r="N851" s="11">
        <v>1.498669536018472E-2</v>
      </c>
    </row>
    <row r="852" spans="1:14" x14ac:dyDescent="0.25">
      <c r="A852" s="10" t="s">
        <v>251</v>
      </c>
      <c r="B852" s="10" t="s">
        <v>252</v>
      </c>
      <c r="C852" s="10" t="s">
        <v>1343</v>
      </c>
      <c r="D852" s="10" t="s">
        <v>1498</v>
      </c>
      <c r="E852" s="10" t="s">
        <v>1499</v>
      </c>
      <c r="F852" s="10" t="s">
        <v>1500</v>
      </c>
      <c r="G852" s="10" t="s">
        <v>1503</v>
      </c>
      <c r="H852" s="10" t="s">
        <v>1327</v>
      </c>
      <c r="I852" s="11">
        <v>0.1</v>
      </c>
      <c r="J852" s="11">
        <v>4.3993561766667501E-2</v>
      </c>
      <c r="K852" s="11">
        <v>4.3993561766667499E-3</v>
      </c>
      <c r="L852" s="11">
        <v>110.4612798948551</v>
      </c>
      <c r="M852" s="11">
        <v>4.8595851398794569E-2</v>
      </c>
      <c r="N852" s="11">
        <v>4.8595851398794566E-3</v>
      </c>
    </row>
    <row r="853" spans="1:14" x14ac:dyDescent="0.25">
      <c r="A853" s="10" t="s">
        <v>253</v>
      </c>
      <c r="B853" s="10" t="s">
        <v>254</v>
      </c>
      <c r="C853" s="10" t="s">
        <v>1343</v>
      </c>
      <c r="D853" s="10" t="s">
        <v>1498</v>
      </c>
      <c r="E853" s="10" t="s">
        <v>1499</v>
      </c>
      <c r="F853" s="10" t="s">
        <v>1500</v>
      </c>
      <c r="G853" s="10" t="s">
        <v>1503</v>
      </c>
      <c r="H853" s="10" t="s">
        <v>1327</v>
      </c>
      <c r="I853" s="11">
        <v>0.1</v>
      </c>
      <c r="J853" s="11">
        <v>6.3608843597844605E-2</v>
      </c>
      <c r="K853" s="11">
        <v>6.3608843597844607E-3</v>
      </c>
      <c r="L853" s="11">
        <v>101.7612599821727</v>
      </c>
      <c r="M853" s="11">
        <v>6.4729160705256264E-2</v>
      </c>
      <c r="N853" s="11">
        <v>6.4729160705256266E-3</v>
      </c>
    </row>
    <row r="854" spans="1:14" x14ac:dyDescent="0.25">
      <c r="A854" s="10" t="s">
        <v>255</v>
      </c>
      <c r="B854" s="10" t="s">
        <v>256</v>
      </c>
      <c r="C854" s="10" t="s">
        <v>1343</v>
      </c>
      <c r="D854" s="10" t="s">
        <v>1498</v>
      </c>
      <c r="E854" s="10" t="s">
        <v>1499</v>
      </c>
      <c r="F854" s="10" t="s">
        <v>1500</v>
      </c>
      <c r="G854" s="10" t="s">
        <v>1504</v>
      </c>
      <c r="H854" s="10" t="s">
        <v>1327</v>
      </c>
      <c r="I854" s="11">
        <v>0.1</v>
      </c>
      <c r="J854" s="11">
        <v>9.3840975994383291E-2</v>
      </c>
      <c r="K854" s="11">
        <v>9.3840975994383298E-3</v>
      </c>
      <c r="L854" s="11">
        <v>109.7888775361703</v>
      </c>
      <c r="M854" s="11">
        <v>0.1030269542132204</v>
      </c>
      <c r="N854" s="11">
        <v>1.030269542132204E-2</v>
      </c>
    </row>
    <row r="855" spans="1:14" x14ac:dyDescent="0.25">
      <c r="A855" s="10" t="s">
        <v>257</v>
      </c>
      <c r="B855" s="10" t="s">
        <v>258</v>
      </c>
      <c r="C855" s="10" t="s">
        <v>1343</v>
      </c>
      <c r="D855" s="10" t="s">
        <v>1498</v>
      </c>
      <c r="E855" s="10" t="s">
        <v>1499</v>
      </c>
      <c r="F855" s="10" t="s">
        <v>1500</v>
      </c>
      <c r="G855" s="10" t="s">
        <v>1504</v>
      </c>
      <c r="H855" s="10" t="s">
        <v>1327</v>
      </c>
      <c r="I855" s="11">
        <v>0.1</v>
      </c>
      <c r="J855" s="11">
        <v>8.6559914962973966E-2</v>
      </c>
      <c r="K855" s="11">
        <v>8.6559914962973973E-3</v>
      </c>
      <c r="L855" s="11">
        <v>104.098689769006</v>
      </c>
      <c r="M855" s="11">
        <v>9.0107737341621669E-2</v>
      </c>
      <c r="N855" s="11">
        <v>9.0107737341621683E-3</v>
      </c>
    </row>
    <row r="856" spans="1:14" x14ac:dyDescent="0.25">
      <c r="A856" s="10" t="s">
        <v>259</v>
      </c>
      <c r="B856" s="10" t="s">
        <v>260</v>
      </c>
      <c r="C856" s="10" t="s">
        <v>1343</v>
      </c>
      <c r="D856" s="10" t="s">
        <v>1498</v>
      </c>
      <c r="E856" s="10" t="s">
        <v>1499</v>
      </c>
      <c r="F856" s="10" t="s">
        <v>1500</v>
      </c>
      <c r="G856" s="10" t="s">
        <v>1504</v>
      </c>
      <c r="H856" s="10" t="s">
        <v>1327</v>
      </c>
      <c r="I856" s="11">
        <v>0.1</v>
      </c>
      <c r="J856" s="11">
        <v>3.1880762992823712E-2</v>
      </c>
      <c r="K856" s="11">
        <v>3.1880762992823712E-3</v>
      </c>
      <c r="L856" s="11">
        <v>104.7216466302614</v>
      </c>
      <c r="M856" s="11">
        <v>3.3386059964375991E-2</v>
      </c>
      <c r="N856" s="11">
        <v>3.3386059964375988E-3</v>
      </c>
    </row>
    <row r="857" spans="1:14" x14ac:dyDescent="0.25">
      <c r="A857" s="10" t="s">
        <v>261</v>
      </c>
      <c r="B857" s="10" t="s">
        <v>262</v>
      </c>
      <c r="C857" s="10" t="s">
        <v>1343</v>
      </c>
      <c r="D857" s="10" t="s">
        <v>1498</v>
      </c>
      <c r="E857" s="10" t="s">
        <v>1499</v>
      </c>
      <c r="F857" s="10" t="s">
        <v>1505</v>
      </c>
      <c r="G857" s="10" t="s">
        <v>1506</v>
      </c>
      <c r="H857" s="10" t="s">
        <v>1327</v>
      </c>
      <c r="I857" s="11">
        <v>0.1</v>
      </c>
      <c r="J857" s="11">
        <v>4.8982944970480627E-2</v>
      </c>
      <c r="K857" s="11">
        <v>4.8982944970480634E-3</v>
      </c>
      <c r="L857" s="11">
        <v>100.4782512558394</v>
      </c>
      <c r="M857" s="11">
        <v>4.9217206519949097E-2</v>
      </c>
      <c r="N857" s="11">
        <v>4.9217206519949104E-3</v>
      </c>
    </row>
    <row r="858" spans="1:14" x14ac:dyDescent="0.25">
      <c r="A858" s="10" t="s">
        <v>263</v>
      </c>
      <c r="B858" s="10" t="s">
        <v>264</v>
      </c>
      <c r="C858" s="10" t="s">
        <v>1343</v>
      </c>
      <c r="D858" s="10" t="s">
        <v>1498</v>
      </c>
      <c r="E858" s="10" t="s">
        <v>1499</v>
      </c>
      <c r="F858" s="10" t="s">
        <v>1505</v>
      </c>
      <c r="G858" s="10" t="s">
        <v>1506</v>
      </c>
      <c r="H858" s="10" t="s">
        <v>1327</v>
      </c>
      <c r="I858" s="11">
        <v>0.1</v>
      </c>
      <c r="J858" s="11">
        <v>9.2650631483851567E-2</v>
      </c>
      <c r="K858" s="11">
        <v>9.2650631483851571E-3</v>
      </c>
      <c r="L858" s="11">
        <v>100.9224454109563</v>
      </c>
      <c r="M858" s="11">
        <v>9.350528298219643E-2</v>
      </c>
      <c r="N858" s="11">
        <v>9.3505282982196437E-3</v>
      </c>
    </row>
    <row r="859" spans="1:14" x14ac:dyDescent="0.25">
      <c r="A859" s="10" t="s">
        <v>265</v>
      </c>
      <c r="B859" s="10" t="s">
        <v>266</v>
      </c>
      <c r="C859" s="10" t="s">
        <v>1343</v>
      </c>
      <c r="D859" s="10" t="s">
        <v>1498</v>
      </c>
      <c r="E859" s="10" t="s">
        <v>1499</v>
      </c>
      <c r="F859" s="10" t="s">
        <v>1505</v>
      </c>
      <c r="G859" s="10" t="s">
        <v>1507</v>
      </c>
      <c r="H859" s="10" t="s">
        <v>1327</v>
      </c>
      <c r="I859" s="11">
        <v>0.1</v>
      </c>
      <c r="J859" s="11">
        <v>9.0988458801977062E-2</v>
      </c>
      <c r="K859" s="11">
        <v>9.0988458801977059E-3</v>
      </c>
      <c r="L859" s="11">
        <v>100.5124992227335</v>
      </c>
      <c r="M859" s="11">
        <v>9.1454773946114343E-2</v>
      </c>
      <c r="N859" s="11">
        <v>9.1454773946114346E-3</v>
      </c>
    </row>
    <row r="860" spans="1:14" x14ac:dyDescent="0.25">
      <c r="A860" s="10" t="s">
        <v>267</v>
      </c>
      <c r="B860" s="10" t="s">
        <v>268</v>
      </c>
      <c r="C860" s="10" t="s">
        <v>1343</v>
      </c>
      <c r="D860" s="10" t="s">
        <v>1498</v>
      </c>
      <c r="E860" s="10" t="s">
        <v>1499</v>
      </c>
      <c r="F860" s="10" t="s">
        <v>1505</v>
      </c>
      <c r="G860" s="10" t="s">
        <v>1507</v>
      </c>
      <c r="H860" s="10" t="s">
        <v>1327</v>
      </c>
      <c r="I860" s="11">
        <v>0.1</v>
      </c>
      <c r="J860" s="11">
        <v>1.7587750621825011E-2</v>
      </c>
      <c r="K860" s="11">
        <v>1.7587750621825011E-3</v>
      </c>
      <c r="L860" s="11">
        <v>103.176012008472</v>
      </c>
      <c r="M860" s="11">
        <v>1.814633969359428E-2</v>
      </c>
      <c r="N860" s="11">
        <v>1.814633969359428E-3</v>
      </c>
    </row>
    <row r="861" spans="1:14" x14ac:dyDescent="0.25">
      <c r="A861" s="10" t="s">
        <v>269</v>
      </c>
      <c r="B861" s="10" t="s">
        <v>270</v>
      </c>
      <c r="C861" s="10" t="s">
        <v>1343</v>
      </c>
      <c r="D861" s="10" t="s">
        <v>1498</v>
      </c>
      <c r="E861" s="10" t="s">
        <v>1499</v>
      </c>
      <c r="F861" s="10" t="s">
        <v>1505</v>
      </c>
      <c r="G861" s="10" t="s">
        <v>1507</v>
      </c>
      <c r="H861" s="10" t="s">
        <v>1327</v>
      </c>
      <c r="I861" s="11">
        <v>0.1</v>
      </c>
      <c r="J861" s="11">
        <v>0.1265865196123096</v>
      </c>
      <c r="K861" s="11">
        <v>1.2658651961230959E-2</v>
      </c>
      <c r="L861" s="11">
        <v>103.2500038791411</v>
      </c>
      <c r="M861" s="11">
        <v>0.13070058641017929</v>
      </c>
      <c r="N861" s="11">
        <v>1.307005864101793E-2</v>
      </c>
    </row>
    <row r="862" spans="1:14" x14ac:dyDescent="0.25">
      <c r="A862" s="10" t="s">
        <v>271</v>
      </c>
      <c r="B862" s="10" t="s">
        <v>272</v>
      </c>
      <c r="C862" s="10" t="s">
        <v>1343</v>
      </c>
      <c r="D862" s="10" t="s">
        <v>1498</v>
      </c>
      <c r="E862" s="10" t="s">
        <v>1499</v>
      </c>
      <c r="F862" s="10" t="s">
        <v>1505</v>
      </c>
      <c r="G862" s="10" t="s">
        <v>1508</v>
      </c>
      <c r="H862" s="10" t="s">
        <v>1327</v>
      </c>
      <c r="I862" s="11">
        <v>0.1</v>
      </c>
      <c r="J862" s="11">
        <v>8.8953288800269495E-2</v>
      </c>
      <c r="K862" s="11">
        <v>8.8953288800269498E-3</v>
      </c>
      <c r="L862" s="11">
        <v>104.0271522891571</v>
      </c>
      <c r="M862" s="11">
        <v>9.2535573206470073E-2</v>
      </c>
      <c r="N862" s="11">
        <v>9.2535573206470063E-3</v>
      </c>
    </row>
    <row r="863" spans="1:14" x14ac:dyDescent="0.25">
      <c r="A863" s="10" t="s">
        <v>273</v>
      </c>
      <c r="B863" s="10" t="s">
        <v>274</v>
      </c>
      <c r="C863" s="10" t="s">
        <v>1343</v>
      </c>
      <c r="D863" s="10" t="s">
        <v>1498</v>
      </c>
      <c r="E863" s="10" t="s">
        <v>1499</v>
      </c>
      <c r="F863" s="10" t="s">
        <v>1505</v>
      </c>
      <c r="G863" s="10" t="s">
        <v>1508</v>
      </c>
      <c r="H863" s="10" t="s">
        <v>1327</v>
      </c>
      <c r="I863" s="11">
        <v>0.1</v>
      </c>
      <c r="J863" s="11">
        <v>6.1980510646408991E-2</v>
      </c>
      <c r="K863" s="11">
        <v>6.1980510646408998E-3</v>
      </c>
      <c r="L863" s="11">
        <v>104.5340183659671</v>
      </c>
      <c r="M863" s="11">
        <v>6.4790718382437384E-2</v>
      </c>
      <c r="N863" s="11">
        <v>6.4790718382437386E-3</v>
      </c>
    </row>
    <row r="864" spans="1:14" x14ac:dyDescent="0.25">
      <c r="A864" s="10" t="s">
        <v>275</v>
      </c>
      <c r="B864" s="10" t="s">
        <v>276</v>
      </c>
      <c r="C864" s="10" t="s">
        <v>1343</v>
      </c>
      <c r="D864" s="10" t="s">
        <v>1498</v>
      </c>
      <c r="E864" s="10" t="s">
        <v>1499</v>
      </c>
      <c r="F864" s="10" t="s">
        <v>1505</v>
      </c>
      <c r="G864" s="10" t="s">
        <v>1509</v>
      </c>
      <c r="H864" s="10" t="s">
        <v>1327</v>
      </c>
      <c r="I864" s="11">
        <v>0.1</v>
      </c>
      <c r="J864" s="11">
        <v>0.2433598611273512</v>
      </c>
      <c r="K864" s="11">
        <v>2.433598611273512E-2</v>
      </c>
      <c r="L864" s="11">
        <v>111.6446498032612</v>
      </c>
      <c r="M864" s="11">
        <v>0.27169826471733399</v>
      </c>
      <c r="N864" s="11">
        <v>2.71698264717334E-2</v>
      </c>
    </row>
    <row r="865" spans="1:14" x14ac:dyDescent="0.25">
      <c r="A865" s="10" t="s">
        <v>277</v>
      </c>
      <c r="B865" s="10" t="s">
        <v>278</v>
      </c>
      <c r="C865" s="10" t="s">
        <v>1343</v>
      </c>
      <c r="D865" s="10" t="s">
        <v>1498</v>
      </c>
      <c r="E865" s="10" t="s">
        <v>1499</v>
      </c>
      <c r="F865" s="10" t="s">
        <v>1505</v>
      </c>
      <c r="G865" s="10" t="s">
        <v>1510</v>
      </c>
      <c r="H865" s="10" t="s">
        <v>1327</v>
      </c>
      <c r="I865" s="11">
        <v>0.1</v>
      </c>
      <c r="J865" s="11">
        <v>0.31089637537818982</v>
      </c>
      <c r="K865" s="11">
        <v>3.108963753781898E-2</v>
      </c>
      <c r="L865" s="11">
        <v>104.2979488676808</v>
      </c>
      <c r="M865" s="11">
        <v>0.32425854262341752</v>
      </c>
      <c r="N865" s="11">
        <v>3.2425854262341743E-2</v>
      </c>
    </row>
    <row r="866" spans="1:14" x14ac:dyDescent="0.25">
      <c r="A866" s="10" t="s">
        <v>279</v>
      </c>
      <c r="B866" s="10" t="s">
        <v>280</v>
      </c>
      <c r="C866" s="10" t="s">
        <v>1343</v>
      </c>
      <c r="D866" s="10" t="s">
        <v>1498</v>
      </c>
      <c r="E866" s="10" t="s">
        <v>1499</v>
      </c>
      <c r="F866" s="10" t="s">
        <v>1511</v>
      </c>
      <c r="G866" s="10" t="s">
        <v>1512</v>
      </c>
      <c r="H866" s="10" t="s">
        <v>1327</v>
      </c>
      <c r="I866" s="11">
        <v>0.1</v>
      </c>
      <c r="J866" s="11">
        <v>0.18872993250362419</v>
      </c>
      <c r="K866" s="11">
        <v>1.887299325036243E-2</v>
      </c>
      <c r="L866" s="11">
        <v>104.62412756313741</v>
      </c>
      <c r="M866" s="11">
        <v>0.1974570453324149</v>
      </c>
      <c r="N866" s="11">
        <v>1.9745704533241499E-2</v>
      </c>
    </row>
    <row r="867" spans="1:14" x14ac:dyDescent="0.25">
      <c r="A867" s="10" t="s">
        <v>281</v>
      </c>
      <c r="B867" s="10" t="s">
        <v>282</v>
      </c>
      <c r="C867" s="10" t="s">
        <v>1343</v>
      </c>
      <c r="D867" s="10" t="s">
        <v>1498</v>
      </c>
      <c r="E867" s="10" t="s">
        <v>1499</v>
      </c>
      <c r="F867" s="10" t="s">
        <v>1513</v>
      </c>
      <c r="G867" s="10" t="s">
        <v>1514</v>
      </c>
      <c r="H867" s="10" t="s">
        <v>1327</v>
      </c>
      <c r="I867" s="11">
        <v>0.1</v>
      </c>
      <c r="J867" s="11">
        <v>0.20702018136226619</v>
      </c>
      <c r="K867" s="11">
        <v>2.070201813622663E-2</v>
      </c>
      <c r="L867" s="11">
        <v>101.87544799668009</v>
      </c>
      <c r="M867" s="11">
        <v>0.21090273720634839</v>
      </c>
      <c r="N867" s="11">
        <v>2.109027372063485E-2</v>
      </c>
    </row>
    <row r="868" spans="1:14" x14ac:dyDescent="0.25">
      <c r="A868" s="10" t="s">
        <v>283</v>
      </c>
      <c r="B868" s="10" t="s">
        <v>284</v>
      </c>
      <c r="C868" s="10" t="s">
        <v>1343</v>
      </c>
      <c r="D868" s="10" t="s">
        <v>1498</v>
      </c>
      <c r="E868" s="10" t="s">
        <v>1499</v>
      </c>
      <c r="F868" s="10" t="s">
        <v>1513</v>
      </c>
      <c r="G868" s="10" t="s">
        <v>1514</v>
      </c>
      <c r="H868" s="10" t="s">
        <v>1327</v>
      </c>
      <c r="I868" s="11">
        <v>0.1</v>
      </c>
      <c r="J868" s="11">
        <v>0.10939717992496011</v>
      </c>
      <c r="K868" s="11">
        <v>1.0939717992496011E-2</v>
      </c>
      <c r="L868" s="11">
        <v>101.9412884218909</v>
      </c>
      <c r="M868" s="11">
        <v>0.11152089471271839</v>
      </c>
      <c r="N868" s="11">
        <v>1.115208947127184E-2</v>
      </c>
    </row>
    <row r="869" spans="1:14" x14ac:dyDescent="0.25">
      <c r="A869" s="10" t="s">
        <v>285</v>
      </c>
      <c r="B869" s="10" t="s">
        <v>286</v>
      </c>
      <c r="C869" s="10" t="s">
        <v>1343</v>
      </c>
      <c r="D869" s="10" t="s">
        <v>1498</v>
      </c>
      <c r="E869" s="10" t="s">
        <v>1499</v>
      </c>
      <c r="F869" s="10" t="s">
        <v>1513</v>
      </c>
      <c r="G869" s="10" t="s">
        <v>1514</v>
      </c>
      <c r="H869" s="10" t="s">
        <v>1327</v>
      </c>
      <c r="I869" s="11">
        <v>0.1</v>
      </c>
      <c r="J869" s="11">
        <v>0.34451763260492058</v>
      </c>
      <c r="K869" s="11">
        <v>3.4451763260492062E-2</v>
      </c>
      <c r="L869" s="11">
        <v>111.84411701414071</v>
      </c>
      <c r="M869" s="11">
        <v>0.38532270414499459</v>
      </c>
      <c r="N869" s="11">
        <v>3.8532270414499463E-2</v>
      </c>
    </row>
    <row r="870" spans="1:14" x14ac:dyDescent="0.25">
      <c r="A870" s="10" t="s">
        <v>287</v>
      </c>
      <c r="B870" s="10" t="s">
        <v>288</v>
      </c>
      <c r="C870" s="10" t="s">
        <v>1343</v>
      </c>
      <c r="D870" s="10" t="s">
        <v>1498</v>
      </c>
      <c r="E870" s="10" t="s">
        <v>1515</v>
      </c>
      <c r="F870" s="10" t="s">
        <v>1516</v>
      </c>
      <c r="G870" s="10" t="s">
        <v>1517</v>
      </c>
      <c r="H870" s="10" t="s">
        <v>1327</v>
      </c>
      <c r="I870" s="11">
        <v>0.1</v>
      </c>
      <c r="J870" s="11">
        <v>5.259418155125592E-2</v>
      </c>
      <c r="K870" s="11">
        <v>5.2594181551255921E-3</v>
      </c>
      <c r="L870" s="11">
        <v>106.6521265845178</v>
      </c>
      <c r="M870" s="11">
        <v>5.6092813084136557E-2</v>
      </c>
      <c r="N870" s="11">
        <v>5.6092813084136564E-3</v>
      </c>
    </row>
    <row r="871" spans="1:14" x14ac:dyDescent="0.25">
      <c r="A871" s="10" t="s">
        <v>289</v>
      </c>
      <c r="B871" s="10" t="s">
        <v>290</v>
      </c>
      <c r="C871" s="10" t="s">
        <v>1343</v>
      </c>
      <c r="D871" s="10" t="s">
        <v>1498</v>
      </c>
      <c r="E871" s="10" t="s">
        <v>1515</v>
      </c>
      <c r="F871" s="10" t="s">
        <v>1516</v>
      </c>
      <c r="G871" s="10" t="s">
        <v>1517</v>
      </c>
      <c r="H871" s="10" t="s">
        <v>1327</v>
      </c>
      <c r="I871" s="11">
        <v>0.1</v>
      </c>
      <c r="J871" s="11">
        <v>0.16329447820333409</v>
      </c>
      <c r="K871" s="11">
        <v>1.632944782033342E-2</v>
      </c>
      <c r="L871" s="11">
        <v>105.769687296315</v>
      </c>
      <c r="M871" s="11">
        <v>0.17271605896781569</v>
      </c>
      <c r="N871" s="11">
        <v>1.7271605896781572E-2</v>
      </c>
    </row>
    <row r="872" spans="1:14" x14ac:dyDescent="0.25">
      <c r="A872" s="10" t="s">
        <v>291</v>
      </c>
      <c r="B872" s="10" t="s">
        <v>292</v>
      </c>
      <c r="C872" s="10" t="s">
        <v>1343</v>
      </c>
      <c r="D872" s="10" t="s">
        <v>1498</v>
      </c>
      <c r="E872" s="10" t="s">
        <v>1518</v>
      </c>
      <c r="F872" s="10" t="s">
        <v>1519</v>
      </c>
      <c r="G872" s="10" t="s">
        <v>1520</v>
      </c>
      <c r="H872" s="10" t="s">
        <v>1327</v>
      </c>
      <c r="I872" s="11">
        <v>0.1</v>
      </c>
      <c r="J872" s="11">
        <v>9.7518549240150174E-2</v>
      </c>
      <c r="K872" s="11">
        <v>9.7518549240150181E-3</v>
      </c>
      <c r="L872" s="11">
        <v>101.45772168462361</v>
      </c>
      <c r="M872" s="11">
        <v>9.8940098278954156E-2</v>
      </c>
      <c r="N872" s="11">
        <v>9.8940098278954159E-3</v>
      </c>
    </row>
    <row r="873" spans="1:14" x14ac:dyDescent="0.25">
      <c r="A873" s="10" t="s">
        <v>293</v>
      </c>
      <c r="B873" s="10" t="s">
        <v>294</v>
      </c>
      <c r="C873" s="10" t="s">
        <v>1343</v>
      </c>
      <c r="D873" s="10" t="s">
        <v>1521</v>
      </c>
      <c r="E873" s="10" t="s">
        <v>1522</v>
      </c>
      <c r="F873" s="10" t="s">
        <v>1523</v>
      </c>
      <c r="G873" s="10" t="s">
        <v>1524</v>
      </c>
      <c r="H873" s="10" t="s">
        <v>1327</v>
      </c>
      <c r="I873" s="11">
        <v>0.1</v>
      </c>
      <c r="J873" s="11">
        <v>8.5203051725665141E-2</v>
      </c>
      <c r="K873" s="11">
        <v>8.5203051725665137E-3</v>
      </c>
      <c r="L873" s="11">
        <v>114.3494643625409</v>
      </c>
      <c r="M873" s="11">
        <v>9.7429233268836735E-2</v>
      </c>
      <c r="N873" s="11">
        <v>9.7429233268836717E-3</v>
      </c>
    </row>
    <row r="874" spans="1:14" x14ac:dyDescent="0.25">
      <c r="A874" s="10" t="s">
        <v>295</v>
      </c>
      <c r="B874" s="10" t="s">
        <v>296</v>
      </c>
      <c r="C874" s="10" t="s">
        <v>1343</v>
      </c>
      <c r="D874" s="10" t="s">
        <v>1521</v>
      </c>
      <c r="E874" s="10" t="s">
        <v>1522</v>
      </c>
      <c r="F874" s="10" t="s">
        <v>1523</v>
      </c>
      <c r="G874" s="10" t="s">
        <v>1525</v>
      </c>
      <c r="H874" s="10" t="s">
        <v>1327</v>
      </c>
      <c r="I874" s="11">
        <v>0.1</v>
      </c>
      <c r="J874" s="11">
        <v>0.16463431670166179</v>
      </c>
      <c r="K874" s="11">
        <v>1.646343167016618E-2</v>
      </c>
      <c r="L874" s="11">
        <v>135.52853812206791</v>
      </c>
      <c r="M874" s="11">
        <v>0.22312648267301771</v>
      </c>
      <c r="N874" s="11">
        <v>2.2312648267301761E-2</v>
      </c>
    </row>
    <row r="875" spans="1:14" x14ac:dyDescent="0.25">
      <c r="A875" s="10" t="s">
        <v>297</v>
      </c>
      <c r="B875" s="10" t="s">
        <v>298</v>
      </c>
      <c r="C875" s="10" t="s">
        <v>1343</v>
      </c>
      <c r="D875" s="10" t="s">
        <v>1521</v>
      </c>
      <c r="E875" s="10" t="s">
        <v>1522</v>
      </c>
      <c r="F875" s="10" t="s">
        <v>1523</v>
      </c>
      <c r="G875" s="10" t="s">
        <v>1526</v>
      </c>
      <c r="H875" s="10" t="s">
        <v>1327</v>
      </c>
      <c r="I875" s="11">
        <v>0.1</v>
      </c>
      <c r="J875" s="11">
        <v>5.3212988935477501</v>
      </c>
      <c r="K875" s="11">
        <v>0.53212988935477501</v>
      </c>
      <c r="L875" s="11">
        <v>105.8071323082324</v>
      </c>
      <c r="M875" s="11">
        <v>5.630313760812574</v>
      </c>
      <c r="N875" s="11">
        <v>0.56303137608125731</v>
      </c>
    </row>
    <row r="876" spans="1:14" x14ac:dyDescent="0.25">
      <c r="A876" s="10" t="s">
        <v>299</v>
      </c>
      <c r="B876" s="10" t="s">
        <v>300</v>
      </c>
      <c r="C876" s="10" t="s">
        <v>1343</v>
      </c>
      <c r="D876" s="10" t="s">
        <v>1521</v>
      </c>
      <c r="E876" s="10" t="s">
        <v>1522</v>
      </c>
      <c r="F876" s="10" t="s">
        <v>1523</v>
      </c>
      <c r="G876" s="10" t="s">
        <v>1527</v>
      </c>
      <c r="H876" s="10" t="s">
        <v>1327</v>
      </c>
      <c r="I876" s="11">
        <v>0.1</v>
      </c>
      <c r="J876" s="11">
        <v>11.265971324527341</v>
      </c>
      <c r="K876" s="11">
        <v>1.126597132452734</v>
      </c>
      <c r="L876" s="11">
        <v>111.71368236267401</v>
      </c>
      <c r="M876" s="11">
        <v>12.58563142055241</v>
      </c>
      <c r="N876" s="11">
        <v>1.258563142055241</v>
      </c>
    </row>
    <row r="877" spans="1:14" x14ac:dyDescent="0.25">
      <c r="A877" s="10" t="s">
        <v>301</v>
      </c>
      <c r="B877" s="10" t="s">
        <v>302</v>
      </c>
      <c r="C877" s="10" t="s">
        <v>1343</v>
      </c>
      <c r="D877" s="10" t="s">
        <v>1521</v>
      </c>
      <c r="E877" s="10" t="s">
        <v>1522</v>
      </c>
      <c r="F877" s="10" t="s">
        <v>1528</v>
      </c>
      <c r="G877" s="10" t="s">
        <v>1529</v>
      </c>
      <c r="H877" s="10" t="s">
        <v>1327</v>
      </c>
      <c r="I877" s="11">
        <v>0.1</v>
      </c>
      <c r="J877" s="11">
        <v>11.73</v>
      </c>
      <c r="K877" s="11">
        <v>1.173</v>
      </c>
      <c r="L877" s="11">
        <v>110.2497165529236</v>
      </c>
      <c r="M877" s="11">
        <v>12.932291751657941</v>
      </c>
      <c r="N877" s="11">
        <v>1.2932291751657941</v>
      </c>
    </row>
    <row r="878" spans="1:14" x14ac:dyDescent="0.25">
      <c r="A878" s="10" t="s">
        <v>303</v>
      </c>
      <c r="B878" s="10" t="s">
        <v>304</v>
      </c>
      <c r="C878" s="10" t="s">
        <v>1343</v>
      </c>
      <c r="D878" s="10" t="s">
        <v>1521</v>
      </c>
      <c r="E878" s="10" t="s">
        <v>1522</v>
      </c>
      <c r="F878" s="10" t="s">
        <v>1528</v>
      </c>
      <c r="G878" s="10" t="s">
        <v>1530</v>
      </c>
      <c r="H878" s="10" t="s">
        <v>1327</v>
      </c>
      <c r="I878" s="11">
        <v>0.1</v>
      </c>
      <c r="J878" s="11">
        <v>2.2121349393222151E-2</v>
      </c>
      <c r="K878" s="11">
        <v>2.2121349393222161E-3</v>
      </c>
      <c r="L878" s="11">
        <v>109.34961608751139</v>
      </c>
      <c r="M878" s="11">
        <v>2.4189610634865449E-2</v>
      </c>
      <c r="N878" s="11">
        <v>2.4189610634865449E-3</v>
      </c>
    </row>
    <row r="879" spans="1:14" x14ac:dyDescent="0.25">
      <c r="A879" s="10" t="s">
        <v>305</v>
      </c>
      <c r="B879" s="10" t="s">
        <v>306</v>
      </c>
      <c r="C879" s="10" t="s">
        <v>1343</v>
      </c>
      <c r="D879" s="10" t="s">
        <v>1521</v>
      </c>
      <c r="E879" s="10" t="s">
        <v>1522</v>
      </c>
      <c r="F879" s="10" t="s">
        <v>1528</v>
      </c>
      <c r="G879" s="10" t="s">
        <v>1530</v>
      </c>
      <c r="H879" s="10" t="s">
        <v>1327</v>
      </c>
      <c r="I879" s="11">
        <v>0.1</v>
      </c>
      <c r="J879" s="11">
        <v>0.11710582909958139</v>
      </c>
      <c r="K879" s="11">
        <v>1.1710582909958141E-2</v>
      </c>
      <c r="L879" s="11">
        <v>106.34867756267749</v>
      </c>
      <c r="M879" s="11">
        <v>0.1245405005962139</v>
      </c>
      <c r="N879" s="11">
        <v>1.2454050059621391E-2</v>
      </c>
    </row>
    <row r="880" spans="1:14" x14ac:dyDescent="0.25">
      <c r="A880" s="10" t="s">
        <v>307</v>
      </c>
      <c r="B880" s="10" t="s">
        <v>308</v>
      </c>
      <c r="C880" s="10" t="s">
        <v>1343</v>
      </c>
      <c r="D880" s="10" t="s">
        <v>1521</v>
      </c>
      <c r="E880" s="10" t="s">
        <v>1522</v>
      </c>
      <c r="F880" s="10" t="s">
        <v>1528</v>
      </c>
      <c r="G880" s="10" t="s">
        <v>1531</v>
      </c>
      <c r="H880" s="10" t="s">
        <v>1327</v>
      </c>
      <c r="I880" s="11">
        <v>0.1</v>
      </c>
      <c r="J880" s="11">
        <v>6.8490865325955656E-3</v>
      </c>
      <c r="K880" s="11">
        <v>6.8490865325955671E-4</v>
      </c>
      <c r="L880" s="11">
        <v>105.6623352597974</v>
      </c>
      <c r="M880" s="11">
        <v>7.2369047743047624E-3</v>
      </c>
      <c r="N880" s="11">
        <v>7.2369047743047615E-4</v>
      </c>
    </row>
    <row r="881" spans="1:14" x14ac:dyDescent="0.25">
      <c r="A881" s="10" t="s">
        <v>309</v>
      </c>
      <c r="B881" s="10" t="s">
        <v>310</v>
      </c>
      <c r="C881" s="10" t="s">
        <v>1343</v>
      </c>
      <c r="D881" s="10" t="s">
        <v>1521</v>
      </c>
      <c r="E881" s="10" t="s">
        <v>1522</v>
      </c>
      <c r="F881" s="10" t="s">
        <v>1528</v>
      </c>
      <c r="G881" s="10" t="s">
        <v>1531</v>
      </c>
      <c r="H881" s="10" t="s">
        <v>1327</v>
      </c>
      <c r="I881" s="11">
        <v>0.1</v>
      </c>
      <c r="J881" s="11">
        <v>1.36820906666667</v>
      </c>
      <c r="K881" s="11">
        <v>0.13682090666666699</v>
      </c>
      <c r="L881" s="11">
        <v>114.7191596702548</v>
      </c>
      <c r="M881" s="11">
        <v>1.56959794381224</v>
      </c>
      <c r="N881" s="11">
        <v>0.1569597943812239</v>
      </c>
    </row>
    <row r="882" spans="1:14" x14ac:dyDescent="0.25">
      <c r="A882" s="10" t="s">
        <v>311</v>
      </c>
      <c r="B882" s="10" t="s">
        <v>312</v>
      </c>
      <c r="C882" s="10" t="s">
        <v>1343</v>
      </c>
      <c r="D882" s="10" t="s">
        <v>1521</v>
      </c>
      <c r="E882" s="10" t="s">
        <v>1522</v>
      </c>
      <c r="F882" s="10" t="s">
        <v>1532</v>
      </c>
      <c r="G882" s="10" t="s">
        <v>1533</v>
      </c>
      <c r="H882" s="10" t="s">
        <v>1327</v>
      </c>
      <c r="I882" s="11">
        <v>0.1</v>
      </c>
      <c r="J882" s="11">
        <v>0.1039883551511072</v>
      </c>
      <c r="K882" s="11">
        <v>1.039883551511072E-2</v>
      </c>
      <c r="L882" s="11">
        <v>130.74784893068031</v>
      </c>
      <c r="M882" s="11">
        <v>0.13596253749846901</v>
      </c>
      <c r="N882" s="11">
        <v>1.3596253749846901E-2</v>
      </c>
    </row>
    <row r="883" spans="1:14" x14ac:dyDescent="0.25">
      <c r="A883" s="10" t="s">
        <v>313</v>
      </c>
      <c r="B883" s="10" t="s">
        <v>314</v>
      </c>
      <c r="C883" s="10" t="s">
        <v>1344</v>
      </c>
      <c r="D883" s="10" t="s">
        <v>1534</v>
      </c>
      <c r="E883" s="10" t="s">
        <v>1535</v>
      </c>
      <c r="F883" s="10" t="s">
        <v>1536</v>
      </c>
      <c r="G883" s="10" t="s">
        <v>1537</v>
      </c>
      <c r="H883" s="10" t="s">
        <v>1327</v>
      </c>
      <c r="I883" s="11">
        <v>0.1</v>
      </c>
      <c r="J883" s="11">
        <v>0.68631893806619559</v>
      </c>
      <c r="K883" s="11">
        <v>6.8631893806619562E-2</v>
      </c>
      <c r="L883" s="11">
        <v>124.1447056278176</v>
      </c>
      <c r="M883" s="11">
        <v>0.85202862533024259</v>
      </c>
      <c r="N883" s="11">
        <v>8.5202862533024268E-2</v>
      </c>
    </row>
    <row r="884" spans="1:14" x14ac:dyDescent="0.25">
      <c r="A884" s="10" t="s">
        <v>315</v>
      </c>
      <c r="B884" s="10" t="s">
        <v>316</v>
      </c>
      <c r="C884" s="10" t="s">
        <v>1344</v>
      </c>
      <c r="D884" s="10" t="s">
        <v>1534</v>
      </c>
      <c r="E884" s="10" t="s">
        <v>1535</v>
      </c>
      <c r="F884" s="10" t="s">
        <v>1536</v>
      </c>
      <c r="G884" s="10" t="s">
        <v>1538</v>
      </c>
      <c r="H884" s="10" t="s">
        <v>1327</v>
      </c>
      <c r="I884" s="11">
        <v>0.1</v>
      </c>
      <c r="J884" s="11">
        <v>0.68089775621395299</v>
      </c>
      <c r="K884" s="11">
        <v>6.8089775621395301E-2</v>
      </c>
      <c r="L884" s="11">
        <v>112.5482854560172</v>
      </c>
      <c r="M884" s="11">
        <v>0.76633875032729593</v>
      </c>
      <c r="N884" s="11">
        <v>7.6633875032729601E-2</v>
      </c>
    </row>
    <row r="885" spans="1:14" x14ac:dyDescent="0.25">
      <c r="A885" s="10" t="s">
        <v>317</v>
      </c>
      <c r="B885" s="10" t="s">
        <v>318</v>
      </c>
      <c r="C885" s="10" t="s">
        <v>1344</v>
      </c>
      <c r="D885" s="10" t="s">
        <v>1534</v>
      </c>
      <c r="E885" s="10" t="s">
        <v>1535</v>
      </c>
      <c r="F885" s="10" t="s">
        <v>1536</v>
      </c>
      <c r="G885" s="10" t="s">
        <v>1539</v>
      </c>
      <c r="H885" s="10" t="s">
        <v>1327</v>
      </c>
      <c r="I885" s="11">
        <v>0.1</v>
      </c>
      <c r="J885" s="11">
        <v>2.0336296400688618</v>
      </c>
      <c r="K885" s="11">
        <v>0.20336296400688619</v>
      </c>
      <c r="L885" s="11">
        <v>106.05215064900931</v>
      </c>
      <c r="M885" s="11">
        <v>2.1567079695287359</v>
      </c>
      <c r="N885" s="11">
        <v>0.21567079695287369</v>
      </c>
    </row>
    <row r="886" spans="1:14" x14ac:dyDescent="0.25">
      <c r="A886" s="10" t="s">
        <v>319</v>
      </c>
      <c r="B886" s="10" t="s">
        <v>320</v>
      </c>
      <c r="C886" s="10" t="s">
        <v>1344</v>
      </c>
      <c r="D886" s="10" t="s">
        <v>1534</v>
      </c>
      <c r="E886" s="10" t="s">
        <v>1535</v>
      </c>
      <c r="F886" s="10" t="s">
        <v>1536</v>
      </c>
      <c r="G886" s="10" t="s">
        <v>1539</v>
      </c>
      <c r="H886" s="10" t="s">
        <v>1327</v>
      </c>
      <c r="I886" s="11">
        <v>0.1</v>
      </c>
      <c r="J886" s="11">
        <v>0.35251572801423797</v>
      </c>
      <c r="K886" s="11">
        <v>3.5251572801423797E-2</v>
      </c>
      <c r="L886" s="11">
        <v>102.985061818783</v>
      </c>
      <c r="M886" s="11">
        <v>0.36303854041639599</v>
      </c>
      <c r="N886" s="11">
        <v>3.6303854041639598E-2</v>
      </c>
    </row>
    <row r="887" spans="1:14" x14ac:dyDescent="0.25">
      <c r="A887" s="10" t="s">
        <v>321</v>
      </c>
      <c r="B887" s="10" t="s">
        <v>322</v>
      </c>
      <c r="C887" s="10" t="s">
        <v>1344</v>
      </c>
      <c r="D887" s="10" t="s">
        <v>1534</v>
      </c>
      <c r="E887" s="10" t="s">
        <v>1535</v>
      </c>
      <c r="F887" s="10" t="s">
        <v>1536</v>
      </c>
      <c r="G887" s="10" t="s">
        <v>1539</v>
      </c>
      <c r="H887" s="10" t="s">
        <v>1327</v>
      </c>
      <c r="I887" s="11">
        <v>0.1</v>
      </c>
      <c r="J887" s="11">
        <v>0.2343261122372714</v>
      </c>
      <c r="K887" s="11">
        <v>2.343261122372714E-2</v>
      </c>
      <c r="L887" s="11">
        <v>111.8825634168241</v>
      </c>
      <c r="M887" s="11">
        <v>0.26217006112604352</v>
      </c>
      <c r="N887" s="11">
        <v>2.621700611260435E-2</v>
      </c>
    </row>
    <row r="888" spans="1:14" x14ac:dyDescent="0.25">
      <c r="A888" s="10" t="s">
        <v>323</v>
      </c>
      <c r="B888" s="10" t="s">
        <v>324</v>
      </c>
      <c r="C888" s="10" t="s">
        <v>1344</v>
      </c>
      <c r="D888" s="10" t="s">
        <v>1540</v>
      </c>
      <c r="E888" s="10" t="s">
        <v>1541</v>
      </c>
      <c r="F888" s="10" t="s">
        <v>1542</v>
      </c>
      <c r="G888" s="10" t="s">
        <v>1543</v>
      </c>
      <c r="H888" s="10" t="s">
        <v>1327</v>
      </c>
      <c r="I888" s="11">
        <v>0.1</v>
      </c>
      <c r="J888" s="11">
        <v>8.8564011773809875E-2</v>
      </c>
      <c r="K888" s="11">
        <v>8.8564011773809882E-3</v>
      </c>
      <c r="L888" s="11">
        <v>121.200355942586</v>
      </c>
      <c r="M888" s="11">
        <v>0.10733989750689139</v>
      </c>
      <c r="N888" s="11">
        <v>1.073398975068914E-2</v>
      </c>
    </row>
    <row r="889" spans="1:14" x14ac:dyDescent="0.25">
      <c r="A889" s="10" t="s">
        <v>325</v>
      </c>
      <c r="B889" s="10" t="s">
        <v>326</v>
      </c>
      <c r="C889" s="10" t="s">
        <v>1344</v>
      </c>
      <c r="D889" s="10" t="s">
        <v>1540</v>
      </c>
      <c r="E889" s="10" t="s">
        <v>1541</v>
      </c>
      <c r="F889" s="10" t="s">
        <v>1542</v>
      </c>
      <c r="G889" s="10" t="s">
        <v>1543</v>
      </c>
      <c r="H889" s="10" t="s">
        <v>1327</v>
      </c>
      <c r="I889" s="11">
        <v>0.1</v>
      </c>
      <c r="J889" s="11">
        <v>0.61366336267682142</v>
      </c>
      <c r="K889" s="11">
        <v>6.1366336267682148E-2</v>
      </c>
      <c r="L889" s="11">
        <v>110.36708190016149</v>
      </c>
      <c r="M889" s="11">
        <v>0.67728234607681292</v>
      </c>
      <c r="N889" s="11">
        <v>6.7728234607681292E-2</v>
      </c>
    </row>
    <row r="890" spans="1:14" x14ac:dyDescent="0.25">
      <c r="A890" s="10" t="s">
        <v>327</v>
      </c>
      <c r="B890" s="10" t="s">
        <v>328</v>
      </c>
      <c r="C890" s="10" t="s">
        <v>1344</v>
      </c>
      <c r="D890" s="10" t="s">
        <v>1540</v>
      </c>
      <c r="E890" s="10" t="s">
        <v>1541</v>
      </c>
      <c r="F890" s="10" t="s">
        <v>1544</v>
      </c>
      <c r="G890" s="10" t="s">
        <v>1545</v>
      </c>
      <c r="H890" s="10" t="s">
        <v>1327</v>
      </c>
      <c r="I890" s="11">
        <v>0.1</v>
      </c>
      <c r="J890" s="11">
        <v>0.82714331520421025</v>
      </c>
      <c r="K890" s="11">
        <v>8.2714331520421028E-2</v>
      </c>
      <c r="L890" s="11">
        <v>102.3390300089244</v>
      </c>
      <c r="M890" s="11">
        <v>0.84649044556364839</v>
      </c>
      <c r="N890" s="11">
        <v>8.4649044556364864E-2</v>
      </c>
    </row>
    <row r="891" spans="1:14" x14ac:dyDescent="0.25">
      <c r="A891" s="10" t="s">
        <v>329</v>
      </c>
      <c r="B891" s="10" t="s">
        <v>330</v>
      </c>
      <c r="C891" s="10" t="s">
        <v>1344</v>
      </c>
      <c r="D891" s="10" t="s">
        <v>1540</v>
      </c>
      <c r="E891" s="10" t="s">
        <v>1541</v>
      </c>
      <c r="F891" s="10" t="s">
        <v>1544</v>
      </c>
      <c r="G891" s="10" t="s">
        <v>1545</v>
      </c>
      <c r="H891" s="10" t="s">
        <v>1327</v>
      </c>
      <c r="I891" s="11">
        <v>0.1</v>
      </c>
      <c r="J891" s="11">
        <v>0.58051072248123681</v>
      </c>
      <c r="K891" s="11">
        <v>5.8051072248123677E-2</v>
      </c>
      <c r="L891" s="11">
        <v>123.5756630600025</v>
      </c>
      <c r="M891" s="11">
        <v>0.71736997444059958</v>
      </c>
      <c r="N891" s="11">
        <v>7.1736997444059952E-2</v>
      </c>
    </row>
    <row r="892" spans="1:14" x14ac:dyDescent="0.25">
      <c r="A892" s="10" t="s">
        <v>331</v>
      </c>
      <c r="B892" s="10" t="s">
        <v>332</v>
      </c>
      <c r="C892" s="10" t="s">
        <v>1344</v>
      </c>
      <c r="D892" s="10" t="s">
        <v>1540</v>
      </c>
      <c r="E892" s="10" t="s">
        <v>1541</v>
      </c>
      <c r="F892" s="10" t="s">
        <v>1546</v>
      </c>
      <c r="G892" s="10" t="s">
        <v>1547</v>
      </c>
      <c r="H892" s="10" t="s">
        <v>1327</v>
      </c>
      <c r="I892" s="11">
        <v>0.1</v>
      </c>
      <c r="J892" s="11">
        <v>4.993400247518593E-2</v>
      </c>
      <c r="K892" s="11">
        <v>4.9934002475185944E-3</v>
      </c>
      <c r="L892" s="11">
        <v>104.11624438102589</v>
      </c>
      <c r="M892" s="11">
        <v>5.1989408046292117E-2</v>
      </c>
      <c r="N892" s="11">
        <v>5.1989408046292122E-3</v>
      </c>
    </row>
    <row r="893" spans="1:14" x14ac:dyDescent="0.25">
      <c r="A893" s="10" t="s">
        <v>333</v>
      </c>
      <c r="B893" s="10" t="s">
        <v>334</v>
      </c>
      <c r="C893" s="10" t="s">
        <v>1344</v>
      </c>
      <c r="D893" s="10" t="s">
        <v>1548</v>
      </c>
      <c r="E893" s="10" t="s">
        <v>1549</v>
      </c>
      <c r="F893" s="10" t="s">
        <v>1550</v>
      </c>
      <c r="G893" s="10" t="s">
        <v>1551</v>
      </c>
      <c r="H893" s="10" t="s">
        <v>1327</v>
      </c>
      <c r="I893" s="11">
        <v>0.1</v>
      </c>
      <c r="J893" s="11">
        <v>0.19021513388985431</v>
      </c>
      <c r="K893" s="11">
        <v>1.9021513388985431E-2</v>
      </c>
      <c r="L893" s="11">
        <v>116.7889143285294</v>
      </c>
      <c r="M893" s="11">
        <v>0.2221501897585195</v>
      </c>
      <c r="N893" s="11">
        <v>2.2215018975851951E-2</v>
      </c>
    </row>
    <row r="894" spans="1:14" x14ac:dyDescent="0.25">
      <c r="A894" s="10" t="s">
        <v>335</v>
      </c>
      <c r="B894" s="10" t="s">
        <v>336</v>
      </c>
      <c r="C894" s="10" t="s">
        <v>1344</v>
      </c>
      <c r="D894" s="10" t="s">
        <v>1548</v>
      </c>
      <c r="E894" s="10" t="s">
        <v>1549</v>
      </c>
      <c r="F894" s="10" t="s">
        <v>1550</v>
      </c>
      <c r="G894" s="10" t="s">
        <v>1551</v>
      </c>
      <c r="H894" s="10" t="s">
        <v>1327</v>
      </c>
      <c r="I894" s="11">
        <v>0.1</v>
      </c>
      <c r="J894" s="11">
        <v>5.8891531831737398E-2</v>
      </c>
      <c r="K894" s="11">
        <v>5.8891531831737403E-3</v>
      </c>
      <c r="L894" s="11">
        <v>101.617442342346</v>
      </c>
      <c r="M894" s="11">
        <v>5.984406840364008E-2</v>
      </c>
      <c r="N894" s="11">
        <v>5.9844068403640087E-3</v>
      </c>
    </row>
    <row r="895" spans="1:14" x14ac:dyDescent="0.25">
      <c r="A895" s="10" t="s">
        <v>337</v>
      </c>
      <c r="B895" s="10" t="s">
        <v>338</v>
      </c>
      <c r="C895" s="10" t="s">
        <v>1344</v>
      </c>
      <c r="D895" s="10" t="s">
        <v>1548</v>
      </c>
      <c r="E895" s="10" t="s">
        <v>1549</v>
      </c>
      <c r="F895" s="10" t="s">
        <v>1550</v>
      </c>
      <c r="G895" s="10" t="s">
        <v>1552</v>
      </c>
      <c r="H895" s="10" t="s">
        <v>1327</v>
      </c>
      <c r="I895" s="11">
        <v>0.1</v>
      </c>
      <c r="J895" s="11">
        <v>0.20405469679121799</v>
      </c>
      <c r="K895" s="11">
        <v>2.0405469679121799E-2</v>
      </c>
      <c r="L895" s="11">
        <v>117.3352509416753</v>
      </c>
      <c r="M895" s="11">
        <v>0.2394280905382502</v>
      </c>
      <c r="N895" s="11">
        <v>2.394280905382502E-2</v>
      </c>
    </row>
    <row r="896" spans="1:14" x14ac:dyDescent="0.25">
      <c r="A896" s="10" t="s">
        <v>339</v>
      </c>
      <c r="B896" s="10" t="s">
        <v>340</v>
      </c>
      <c r="C896" s="10" t="s">
        <v>1344</v>
      </c>
      <c r="D896" s="10" t="s">
        <v>1548</v>
      </c>
      <c r="E896" s="10" t="s">
        <v>1549</v>
      </c>
      <c r="F896" s="10" t="s">
        <v>1553</v>
      </c>
      <c r="G896" s="10" t="s">
        <v>1554</v>
      </c>
      <c r="H896" s="10" t="s">
        <v>1327</v>
      </c>
      <c r="I896" s="11">
        <v>0.1</v>
      </c>
      <c r="J896" s="11">
        <v>0.19643472455913921</v>
      </c>
      <c r="K896" s="11">
        <v>1.964347245591392E-2</v>
      </c>
      <c r="L896" s="11">
        <v>118.44402064372009</v>
      </c>
      <c r="M896" s="11">
        <v>0.23266518570826161</v>
      </c>
      <c r="N896" s="11">
        <v>2.3266518570826161E-2</v>
      </c>
    </row>
    <row r="897" spans="1:14" x14ac:dyDescent="0.25">
      <c r="A897" s="10" t="s">
        <v>341</v>
      </c>
      <c r="B897" s="10" t="s">
        <v>342</v>
      </c>
      <c r="C897" s="10" t="s">
        <v>1344</v>
      </c>
      <c r="D897" s="10" t="s">
        <v>1548</v>
      </c>
      <c r="E897" s="10" t="s">
        <v>1549</v>
      </c>
      <c r="F897" s="10" t="s">
        <v>1555</v>
      </c>
      <c r="G897" s="10" t="s">
        <v>1556</v>
      </c>
      <c r="H897" s="10" t="s">
        <v>1327</v>
      </c>
      <c r="I897" s="11">
        <v>0.1</v>
      </c>
      <c r="J897" s="11">
        <v>0.47744272893291551</v>
      </c>
      <c r="K897" s="11">
        <v>4.7744272893291549E-2</v>
      </c>
      <c r="L897" s="11">
        <v>118.44402064372009</v>
      </c>
      <c r="M897" s="11">
        <v>0.56550236441924306</v>
      </c>
      <c r="N897" s="11">
        <v>5.655023644192432E-2</v>
      </c>
    </row>
    <row r="898" spans="1:14" x14ac:dyDescent="0.25">
      <c r="A898" s="10" t="s">
        <v>343</v>
      </c>
      <c r="B898" s="10" t="s">
        <v>344</v>
      </c>
      <c r="C898" s="10" t="s">
        <v>1344</v>
      </c>
      <c r="D898" s="10" t="s">
        <v>1548</v>
      </c>
      <c r="E898" s="10" t="s">
        <v>1557</v>
      </c>
      <c r="F898" s="10" t="s">
        <v>1558</v>
      </c>
      <c r="G898" s="10" t="s">
        <v>1559</v>
      </c>
      <c r="H898" s="10" t="s">
        <v>1327</v>
      </c>
      <c r="I898" s="11">
        <v>0.1</v>
      </c>
      <c r="J898" s="11">
        <v>0.48442016291513829</v>
      </c>
      <c r="K898" s="11">
        <v>4.8442016291513838E-2</v>
      </c>
      <c r="L898" s="11">
        <v>100.8199980162666</v>
      </c>
      <c r="M898" s="11">
        <v>0.48839239864143802</v>
      </c>
      <c r="N898" s="11">
        <v>4.8839239864143798E-2</v>
      </c>
    </row>
    <row r="899" spans="1:14" x14ac:dyDescent="0.25">
      <c r="A899" s="10" t="s">
        <v>345</v>
      </c>
      <c r="B899" s="10" t="s">
        <v>346</v>
      </c>
      <c r="C899" s="10" t="s">
        <v>1344</v>
      </c>
      <c r="D899" s="10" t="s">
        <v>1548</v>
      </c>
      <c r="E899" s="10" t="s">
        <v>1557</v>
      </c>
      <c r="F899" s="10" t="s">
        <v>1560</v>
      </c>
      <c r="G899" s="10" t="s">
        <v>1561</v>
      </c>
      <c r="H899" s="10" t="s">
        <v>1327</v>
      </c>
      <c r="I899" s="11">
        <v>0.1</v>
      </c>
      <c r="J899" s="11">
        <v>5.5739585639572653E-2</v>
      </c>
      <c r="K899" s="11">
        <v>5.5739585639572658E-3</v>
      </c>
      <c r="L899" s="11">
        <v>109.8211612559688</v>
      </c>
      <c r="M899" s="11">
        <v>6.1213860228643932E-2</v>
      </c>
      <c r="N899" s="11">
        <v>6.1213860228643922E-3</v>
      </c>
    </row>
    <row r="900" spans="1:14" x14ac:dyDescent="0.25">
      <c r="A900" s="10" t="s">
        <v>347</v>
      </c>
      <c r="B900" s="10" t="s">
        <v>348</v>
      </c>
      <c r="C900" s="10" t="s">
        <v>1344</v>
      </c>
      <c r="D900" s="10" t="s">
        <v>1562</v>
      </c>
      <c r="E900" s="10" t="s">
        <v>1563</v>
      </c>
      <c r="F900" s="10" t="s">
        <v>1564</v>
      </c>
      <c r="G900" s="10" t="s">
        <v>1565</v>
      </c>
      <c r="H900" s="10" t="s">
        <v>1327</v>
      </c>
      <c r="I900" s="11">
        <v>0.1</v>
      </c>
      <c r="J900" s="11">
        <v>0.1046596455779898</v>
      </c>
      <c r="K900" s="11">
        <v>1.0465964557798991E-2</v>
      </c>
      <c r="L900" s="11">
        <v>114.8908903922698</v>
      </c>
      <c r="M900" s="11">
        <v>0.1202443986859463</v>
      </c>
      <c r="N900" s="11">
        <v>1.202443986859464E-2</v>
      </c>
    </row>
    <row r="901" spans="1:14" x14ac:dyDescent="0.25">
      <c r="A901" s="10" t="s">
        <v>349</v>
      </c>
      <c r="B901" s="10" t="s">
        <v>350</v>
      </c>
      <c r="C901" s="10" t="s">
        <v>1344</v>
      </c>
      <c r="D901" s="10" t="s">
        <v>1562</v>
      </c>
      <c r="E901" s="10" t="s">
        <v>1563</v>
      </c>
      <c r="F901" s="10" t="s">
        <v>1566</v>
      </c>
      <c r="G901" s="10" t="s">
        <v>1567</v>
      </c>
      <c r="H901" s="10" t="s">
        <v>1327</v>
      </c>
      <c r="I901" s="11">
        <v>0.1</v>
      </c>
      <c r="J901" s="11">
        <v>0.26165376298829168</v>
      </c>
      <c r="K901" s="11">
        <v>2.616537629882917E-2</v>
      </c>
      <c r="L901" s="11">
        <v>116.0636847723118</v>
      </c>
      <c r="M901" s="11">
        <v>0.30368499866962267</v>
      </c>
      <c r="N901" s="11">
        <v>3.036849986696228E-2</v>
      </c>
    </row>
    <row r="902" spans="1:14" x14ac:dyDescent="0.25">
      <c r="A902" s="10" t="s">
        <v>351</v>
      </c>
      <c r="B902" s="10" t="s">
        <v>352</v>
      </c>
      <c r="C902" s="10" t="s">
        <v>1344</v>
      </c>
      <c r="D902" s="10" t="s">
        <v>1562</v>
      </c>
      <c r="E902" s="10" t="s">
        <v>1563</v>
      </c>
      <c r="F902" s="10" t="s">
        <v>1568</v>
      </c>
      <c r="G902" s="10" t="s">
        <v>1569</v>
      </c>
      <c r="H902" s="10" t="s">
        <v>1327</v>
      </c>
      <c r="I902" s="11">
        <v>0.1</v>
      </c>
      <c r="J902" s="11">
        <v>4.8627488022018363E-2</v>
      </c>
      <c r="K902" s="11">
        <v>4.8627488022018363E-3</v>
      </c>
      <c r="L902" s="11">
        <v>113.2392440696313</v>
      </c>
      <c r="M902" s="11">
        <v>5.5065399846184082E-2</v>
      </c>
      <c r="N902" s="11">
        <v>5.506539984618408E-3</v>
      </c>
    </row>
    <row r="903" spans="1:14" x14ac:dyDescent="0.25">
      <c r="A903" s="10" t="s">
        <v>353</v>
      </c>
      <c r="B903" s="10" t="s">
        <v>354</v>
      </c>
      <c r="C903" s="10" t="s">
        <v>1344</v>
      </c>
      <c r="D903" s="10" t="s">
        <v>1562</v>
      </c>
      <c r="E903" s="10" t="s">
        <v>1563</v>
      </c>
      <c r="F903" s="10" t="s">
        <v>1568</v>
      </c>
      <c r="G903" s="10" t="s">
        <v>1570</v>
      </c>
      <c r="H903" s="10" t="s">
        <v>1327</v>
      </c>
      <c r="I903" s="11">
        <v>0.1</v>
      </c>
      <c r="J903" s="11">
        <v>0.12646160702100809</v>
      </c>
      <c r="K903" s="11">
        <v>1.264616070210081E-2</v>
      </c>
      <c r="L903" s="11">
        <v>143.69457729437639</v>
      </c>
      <c r="M903" s="11">
        <v>0.18171847164851301</v>
      </c>
      <c r="N903" s="11">
        <v>1.8171847164851301E-2</v>
      </c>
    </row>
    <row r="904" spans="1:14" x14ac:dyDescent="0.25">
      <c r="A904" s="10" t="s">
        <v>355</v>
      </c>
      <c r="B904" s="10" t="s">
        <v>356</v>
      </c>
      <c r="C904" s="10" t="s">
        <v>1344</v>
      </c>
      <c r="D904" s="10" t="s">
        <v>1562</v>
      </c>
      <c r="E904" s="10" t="s">
        <v>1563</v>
      </c>
      <c r="F904" s="10" t="s">
        <v>1568</v>
      </c>
      <c r="G904" s="10" t="s">
        <v>1571</v>
      </c>
      <c r="H904" s="10" t="s">
        <v>1327</v>
      </c>
      <c r="I904" s="11">
        <v>0.1</v>
      </c>
      <c r="J904" s="11">
        <v>3.1833367511646928E-2</v>
      </c>
      <c r="K904" s="11">
        <v>3.183336751164694E-3</v>
      </c>
      <c r="L904" s="11">
        <v>125.20451374187481</v>
      </c>
      <c r="M904" s="11">
        <v>3.9856813000621501E-2</v>
      </c>
      <c r="N904" s="11">
        <v>3.9856813000621501E-3</v>
      </c>
    </row>
    <row r="905" spans="1:14" x14ac:dyDescent="0.25">
      <c r="A905" s="10" t="s">
        <v>357</v>
      </c>
      <c r="B905" s="10" t="s">
        <v>358</v>
      </c>
      <c r="C905" s="10" t="s">
        <v>1344</v>
      </c>
      <c r="D905" s="10" t="s">
        <v>1562</v>
      </c>
      <c r="E905" s="10" t="s">
        <v>1563</v>
      </c>
      <c r="F905" s="10" t="s">
        <v>1568</v>
      </c>
      <c r="G905" s="10" t="s">
        <v>1571</v>
      </c>
      <c r="H905" s="10" t="s">
        <v>1327</v>
      </c>
      <c r="I905" s="11">
        <v>0.1</v>
      </c>
      <c r="J905" s="11">
        <v>4.4543204407915309E-2</v>
      </c>
      <c r="K905" s="11">
        <v>4.4543204407915312E-3</v>
      </c>
      <c r="L905" s="11">
        <v>120.49896265113649</v>
      </c>
      <c r="M905" s="11">
        <v>5.3674099243113248E-2</v>
      </c>
      <c r="N905" s="11">
        <v>5.3674099243113263E-3</v>
      </c>
    </row>
    <row r="906" spans="1:14" x14ac:dyDescent="0.25">
      <c r="A906" s="10" t="s">
        <v>359</v>
      </c>
      <c r="B906" s="10" t="s">
        <v>360</v>
      </c>
      <c r="C906" s="10" t="s">
        <v>1344</v>
      </c>
      <c r="D906" s="10" t="s">
        <v>1572</v>
      </c>
      <c r="E906" s="10" t="s">
        <v>1573</v>
      </c>
      <c r="F906" s="10" t="s">
        <v>1574</v>
      </c>
      <c r="G906" s="10" t="s">
        <v>1575</v>
      </c>
      <c r="H906" s="10" t="s">
        <v>1327</v>
      </c>
      <c r="I906" s="11">
        <v>0.1</v>
      </c>
      <c r="J906" s="11">
        <v>9.3354907173114898E-2</v>
      </c>
      <c r="K906" s="11">
        <v>9.3354907173114898E-3</v>
      </c>
      <c r="L906" s="11">
        <v>114.3494643625409</v>
      </c>
      <c r="M906" s="11">
        <v>0.1067508363086041</v>
      </c>
      <c r="N906" s="11">
        <v>1.0675083630860409E-2</v>
      </c>
    </row>
    <row r="907" spans="1:14" x14ac:dyDescent="0.25">
      <c r="A907" s="10" t="s">
        <v>361</v>
      </c>
      <c r="B907" s="10" t="s">
        <v>362</v>
      </c>
      <c r="C907" s="10" t="s">
        <v>1344</v>
      </c>
      <c r="D907" s="10" t="s">
        <v>1572</v>
      </c>
      <c r="E907" s="10" t="s">
        <v>1573</v>
      </c>
      <c r="F907" s="10" t="s">
        <v>1574</v>
      </c>
      <c r="G907" s="10" t="s">
        <v>1575</v>
      </c>
      <c r="H907" s="10" t="s">
        <v>1327</v>
      </c>
      <c r="I907" s="11">
        <v>0.1</v>
      </c>
      <c r="J907" s="11">
        <v>2.5224165952998361E-2</v>
      </c>
      <c r="K907" s="11">
        <v>2.5224165952998359E-3</v>
      </c>
      <c r="L907" s="11">
        <v>124.59855536883239</v>
      </c>
      <c r="M907" s="11">
        <v>3.1428946381272832E-2</v>
      </c>
      <c r="N907" s="11">
        <v>3.1428946381272822E-3</v>
      </c>
    </row>
    <row r="908" spans="1:14" x14ac:dyDescent="0.25">
      <c r="A908" s="10" t="s">
        <v>363</v>
      </c>
      <c r="B908" s="10" t="s">
        <v>364</v>
      </c>
      <c r="C908" s="10" t="s">
        <v>1344</v>
      </c>
      <c r="D908" s="10" t="s">
        <v>1572</v>
      </c>
      <c r="E908" s="10" t="s">
        <v>1576</v>
      </c>
      <c r="F908" s="10" t="s">
        <v>1577</v>
      </c>
      <c r="G908" s="10" t="s">
        <v>1578</v>
      </c>
      <c r="H908" s="10" t="s">
        <v>1327</v>
      </c>
      <c r="I908" s="11">
        <v>0.1</v>
      </c>
      <c r="J908" s="11">
        <v>0.19255015803894709</v>
      </c>
      <c r="K908" s="11">
        <v>1.9255015803894718E-2</v>
      </c>
      <c r="L908" s="11">
        <v>101.82212120056759</v>
      </c>
      <c r="M908" s="11">
        <v>0.1960586552903012</v>
      </c>
      <c r="N908" s="11">
        <v>1.9605865529030129E-2</v>
      </c>
    </row>
    <row r="909" spans="1:14" x14ac:dyDescent="0.25">
      <c r="A909" s="10" t="s">
        <v>365</v>
      </c>
      <c r="B909" s="10" t="s">
        <v>366</v>
      </c>
      <c r="C909" s="10" t="s">
        <v>1344</v>
      </c>
      <c r="D909" s="10" t="s">
        <v>1572</v>
      </c>
      <c r="E909" s="10" t="s">
        <v>1576</v>
      </c>
      <c r="F909" s="10" t="s">
        <v>1577</v>
      </c>
      <c r="G909" s="10" t="s">
        <v>1579</v>
      </c>
      <c r="H909" s="10" t="s">
        <v>1327</v>
      </c>
      <c r="I909" s="11">
        <v>0.1</v>
      </c>
      <c r="J909" s="11">
        <v>2.1874030966630691E-2</v>
      </c>
      <c r="K909" s="11">
        <v>2.1874030966630691E-3</v>
      </c>
      <c r="L909" s="11">
        <v>102.38706668224511</v>
      </c>
      <c r="M909" s="11">
        <v>2.2396178671899108E-2</v>
      </c>
      <c r="N909" s="11">
        <v>2.2396178671899112E-3</v>
      </c>
    </row>
    <row r="910" spans="1:14" x14ac:dyDescent="0.25">
      <c r="A910" s="10" t="s">
        <v>367</v>
      </c>
      <c r="B910" s="10" t="s">
        <v>368</v>
      </c>
      <c r="C910" s="10" t="s">
        <v>1344</v>
      </c>
      <c r="D910" s="10" t="s">
        <v>1572</v>
      </c>
      <c r="E910" s="10" t="s">
        <v>1576</v>
      </c>
      <c r="F910" s="10" t="s">
        <v>1580</v>
      </c>
      <c r="G910" s="10" t="s">
        <v>1581</v>
      </c>
      <c r="H910" s="10" t="s">
        <v>1327</v>
      </c>
      <c r="I910" s="11">
        <v>0.1</v>
      </c>
      <c r="J910" s="11">
        <v>4.0480632934939573E-2</v>
      </c>
      <c r="K910" s="11">
        <v>4.0480632934939576E-3</v>
      </c>
      <c r="L910" s="11">
        <v>142.9717145523893</v>
      </c>
      <c r="M910" s="11">
        <v>5.7875854968742313E-2</v>
      </c>
      <c r="N910" s="11">
        <v>5.7875854968742306E-3</v>
      </c>
    </row>
    <row r="911" spans="1:14" x14ac:dyDescent="0.25">
      <c r="A911" s="10" t="s">
        <v>369</v>
      </c>
      <c r="B911" s="10" t="s">
        <v>370</v>
      </c>
      <c r="C911" s="10" t="s">
        <v>1344</v>
      </c>
      <c r="D911" s="10" t="s">
        <v>1582</v>
      </c>
      <c r="E911" s="10" t="s">
        <v>1583</v>
      </c>
      <c r="F911" s="10" t="s">
        <v>1584</v>
      </c>
      <c r="G911" s="10" t="s">
        <v>1585</v>
      </c>
      <c r="H911" s="10" t="s">
        <v>1327</v>
      </c>
      <c r="I911" s="11">
        <v>0.1</v>
      </c>
      <c r="J911" s="11">
        <v>0.14107269826106311</v>
      </c>
      <c r="K911" s="11">
        <v>1.4107269826106311E-2</v>
      </c>
      <c r="L911" s="11">
        <v>132.49708794695161</v>
      </c>
      <c r="M911" s="11">
        <v>0.18691721708409839</v>
      </c>
      <c r="N911" s="11">
        <v>1.869172170840985E-2</v>
      </c>
    </row>
    <row r="912" spans="1:14" x14ac:dyDescent="0.25">
      <c r="A912" s="10" t="s">
        <v>371</v>
      </c>
      <c r="B912" s="10" t="s">
        <v>372</v>
      </c>
      <c r="C912" s="10" t="s">
        <v>1344</v>
      </c>
      <c r="D912" s="10" t="s">
        <v>1582</v>
      </c>
      <c r="E912" s="10" t="s">
        <v>1583</v>
      </c>
      <c r="F912" s="10" t="s">
        <v>1584</v>
      </c>
      <c r="G912" s="10" t="s">
        <v>1585</v>
      </c>
      <c r="H912" s="10" t="s">
        <v>1327</v>
      </c>
      <c r="I912" s="11">
        <v>0.1</v>
      </c>
      <c r="J912" s="11">
        <v>3.2668371453104653E-2</v>
      </c>
      <c r="K912" s="11">
        <v>3.2668371453104649E-3</v>
      </c>
      <c r="L912" s="11">
        <v>136.94145057363389</v>
      </c>
      <c r="M912" s="11">
        <v>4.4736541746664429E-2</v>
      </c>
      <c r="N912" s="11">
        <v>4.4736541746664433E-3</v>
      </c>
    </row>
    <row r="913" spans="1:14" x14ac:dyDescent="0.25">
      <c r="A913" s="10" t="s">
        <v>373</v>
      </c>
      <c r="B913" s="10" t="s">
        <v>374</v>
      </c>
      <c r="C913" s="10" t="s">
        <v>1344</v>
      </c>
      <c r="D913" s="10" t="s">
        <v>1582</v>
      </c>
      <c r="E913" s="10" t="s">
        <v>1583</v>
      </c>
      <c r="F913" s="10" t="s">
        <v>1584</v>
      </c>
      <c r="G913" s="10" t="s">
        <v>1585</v>
      </c>
      <c r="H913" s="10" t="s">
        <v>1327</v>
      </c>
      <c r="I913" s="11">
        <v>0.1</v>
      </c>
      <c r="J913" s="11">
        <v>0.1935018559176751</v>
      </c>
      <c r="K913" s="11">
        <v>1.9350185591767509E-2</v>
      </c>
      <c r="L913" s="11">
        <v>119.72842401327971</v>
      </c>
      <c r="M913" s="11">
        <v>0.23167672252667959</v>
      </c>
      <c r="N913" s="11">
        <v>2.316767225266796E-2</v>
      </c>
    </row>
    <row r="914" spans="1:14" x14ac:dyDescent="0.25">
      <c r="A914" s="10" t="s">
        <v>375</v>
      </c>
      <c r="B914" s="10" t="s">
        <v>376</v>
      </c>
      <c r="C914" s="10" t="s">
        <v>1344</v>
      </c>
      <c r="D914" s="10" t="s">
        <v>1582</v>
      </c>
      <c r="E914" s="10" t="s">
        <v>1583</v>
      </c>
      <c r="F914" s="10" t="s">
        <v>1584</v>
      </c>
      <c r="G914" s="10" t="s">
        <v>1585</v>
      </c>
      <c r="H914" s="10" t="s">
        <v>1327</v>
      </c>
      <c r="I914" s="11">
        <v>0.1</v>
      </c>
      <c r="J914" s="11">
        <v>0.75139264140874584</v>
      </c>
      <c r="K914" s="11">
        <v>7.5139264140874587E-2</v>
      </c>
      <c r="L914" s="11">
        <v>108.9425392318104</v>
      </c>
      <c r="M914" s="11">
        <v>0.81858622315165952</v>
      </c>
      <c r="N914" s="11">
        <v>8.1858622315165941E-2</v>
      </c>
    </row>
    <row r="915" spans="1:14" x14ac:dyDescent="0.25">
      <c r="A915" s="10" t="s">
        <v>377</v>
      </c>
      <c r="B915" s="10" t="s">
        <v>378</v>
      </c>
      <c r="C915" s="10" t="s">
        <v>1344</v>
      </c>
      <c r="D915" s="10" t="s">
        <v>1582</v>
      </c>
      <c r="E915" s="10" t="s">
        <v>1583</v>
      </c>
      <c r="F915" s="10" t="s">
        <v>1584</v>
      </c>
      <c r="G915" s="10" t="s">
        <v>1585</v>
      </c>
      <c r="H915" s="10" t="s">
        <v>1327</v>
      </c>
      <c r="I915" s="11">
        <v>0.1</v>
      </c>
      <c r="J915" s="11">
        <v>2.9844191450642991E-2</v>
      </c>
      <c r="K915" s="11">
        <v>2.984419145064299E-3</v>
      </c>
      <c r="L915" s="11">
        <v>128.5651319546794</v>
      </c>
      <c r="M915" s="11">
        <v>3.8369224119326313E-2</v>
      </c>
      <c r="N915" s="11">
        <v>3.8369224119326308E-3</v>
      </c>
    </row>
    <row r="916" spans="1:14" x14ac:dyDescent="0.25">
      <c r="A916" s="10" t="s">
        <v>379</v>
      </c>
      <c r="B916" s="10" t="s">
        <v>380</v>
      </c>
      <c r="C916" s="10" t="s">
        <v>1344</v>
      </c>
      <c r="D916" s="10" t="s">
        <v>1582</v>
      </c>
      <c r="E916" s="10" t="s">
        <v>1583</v>
      </c>
      <c r="F916" s="10" t="s">
        <v>1584</v>
      </c>
      <c r="G916" s="10" t="s">
        <v>1585</v>
      </c>
      <c r="H916" s="10" t="s">
        <v>1327</v>
      </c>
      <c r="I916" s="11">
        <v>0.1</v>
      </c>
      <c r="J916" s="11">
        <v>4.5850982131014829E-2</v>
      </c>
      <c r="K916" s="11">
        <v>4.5850982131014828E-3</v>
      </c>
      <c r="L916" s="11">
        <v>115.29764478952021</v>
      </c>
      <c r="M916" s="11">
        <v>5.286510250992385E-2</v>
      </c>
      <c r="N916" s="11">
        <v>5.2865102509923861E-3</v>
      </c>
    </row>
    <row r="917" spans="1:14" x14ac:dyDescent="0.25">
      <c r="A917" s="10" t="s">
        <v>381</v>
      </c>
      <c r="B917" s="10" t="s">
        <v>382</v>
      </c>
      <c r="C917" s="10" t="s">
        <v>1344</v>
      </c>
      <c r="D917" s="10" t="s">
        <v>1582</v>
      </c>
      <c r="E917" s="10" t="s">
        <v>1583</v>
      </c>
      <c r="F917" s="10" t="s">
        <v>1584</v>
      </c>
      <c r="G917" s="10" t="s">
        <v>1586</v>
      </c>
      <c r="H917" s="10" t="s">
        <v>1327</v>
      </c>
      <c r="I917" s="11">
        <v>0.1</v>
      </c>
      <c r="J917" s="11">
        <v>0.12084878325520169</v>
      </c>
      <c r="K917" s="11">
        <v>1.208487832552017E-2</v>
      </c>
      <c r="L917" s="11">
        <v>113.22500585159889</v>
      </c>
      <c r="M917" s="11">
        <v>0.13683104191228809</v>
      </c>
      <c r="N917" s="11">
        <v>1.3683104191228821E-2</v>
      </c>
    </row>
    <row r="918" spans="1:14" x14ac:dyDescent="0.25">
      <c r="A918" s="10" t="s">
        <v>383</v>
      </c>
      <c r="B918" s="10" t="s">
        <v>384</v>
      </c>
      <c r="C918" s="10" t="s">
        <v>1344</v>
      </c>
      <c r="D918" s="10" t="s">
        <v>1582</v>
      </c>
      <c r="E918" s="10" t="s">
        <v>1583</v>
      </c>
      <c r="F918" s="10" t="s">
        <v>1584</v>
      </c>
      <c r="G918" s="10" t="s">
        <v>1586</v>
      </c>
      <c r="H918" s="10" t="s">
        <v>1327</v>
      </c>
      <c r="I918" s="11">
        <v>0.1</v>
      </c>
      <c r="J918" s="11">
        <v>1.6652520932630609E-2</v>
      </c>
      <c r="K918" s="11">
        <v>1.665252093263061E-3</v>
      </c>
      <c r="L918" s="11">
        <v>131.49998272355251</v>
      </c>
      <c r="M918" s="11">
        <v>2.1898062149445219E-2</v>
      </c>
      <c r="N918" s="11">
        <v>2.1898062149445221E-3</v>
      </c>
    </row>
    <row r="919" spans="1:14" x14ac:dyDescent="0.25">
      <c r="A919" s="10" t="s">
        <v>385</v>
      </c>
      <c r="B919" s="10" t="s">
        <v>386</v>
      </c>
      <c r="C919" s="10" t="s">
        <v>1344</v>
      </c>
      <c r="D919" s="10" t="s">
        <v>1582</v>
      </c>
      <c r="E919" s="10" t="s">
        <v>1583</v>
      </c>
      <c r="F919" s="10" t="s">
        <v>1587</v>
      </c>
      <c r="G919" s="10" t="s">
        <v>1588</v>
      </c>
      <c r="H919" s="10" t="s">
        <v>1327</v>
      </c>
      <c r="I919" s="11">
        <v>0.1</v>
      </c>
      <c r="J919" s="11">
        <v>6.1759627256006193E-2</v>
      </c>
      <c r="K919" s="11">
        <v>6.1759627256006188E-3</v>
      </c>
      <c r="L919" s="11">
        <v>107.7493608535859</v>
      </c>
      <c r="M919" s="11">
        <v>6.6545603633903674E-2</v>
      </c>
      <c r="N919" s="11">
        <v>6.6545603633903676E-3</v>
      </c>
    </row>
    <row r="920" spans="1:14" x14ac:dyDescent="0.25">
      <c r="A920" s="10" t="s">
        <v>387</v>
      </c>
      <c r="B920" s="10" t="s">
        <v>388</v>
      </c>
      <c r="C920" s="10" t="s">
        <v>1344</v>
      </c>
      <c r="D920" s="10" t="s">
        <v>1582</v>
      </c>
      <c r="E920" s="10" t="s">
        <v>1583</v>
      </c>
      <c r="F920" s="10" t="s">
        <v>1587</v>
      </c>
      <c r="G920" s="10" t="s">
        <v>1589</v>
      </c>
      <c r="H920" s="10" t="s">
        <v>1327</v>
      </c>
      <c r="I920" s="11">
        <v>0.1</v>
      </c>
      <c r="J920" s="11">
        <v>1.1371645659450309</v>
      </c>
      <c r="K920" s="11">
        <v>0.11371645659450309</v>
      </c>
      <c r="L920" s="11">
        <v>152.04355641965421</v>
      </c>
      <c r="M920" s="11">
        <v>1.728985448406948</v>
      </c>
      <c r="N920" s="11">
        <v>0.17289854484069481</v>
      </c>
    </row>
    <row r="921" spans="1:14" x14ac:dyDescent="0.25">
      <c r="A921" s="10" t="s">
        <v>389</v>
      </c>
      <c r="B921" s="10" t="s">
        <v>390</v>
      </c>
      <c r="C921" s="10" t="s">
        <v>1344</v>
      </c>
      <c r="D921" s="10" t="s">
        <v>1582</v>
      </c>
      <c r="E921" s="10" t="s">
        <v>1583</v>
      </c>
      <c r="F921" s="10" t="s">
        <v>1587</v>
      </c>
      <c r="G921" s="10" t="s">
        <v>1589</v>
      </c>
      <c r="H921" s="10" t="s">
        <v>1327</v>
      </c>
      <c r="I921" s="11">
        <v>0.1</v>
      </c>
      <c r="J921" s="11">
        <v>0.44379321016749362</v>
      </c>
      <c r="K921" s="11">
        <v>4.4379321016749372E-2</v>
      </c>
      <c r="L921" s="11">
        <v>126.4417291515191</v>
      </c>
      <c r="M921" s="11">
        <v>0.56113980879281411</v>
      </c>
      <c r="N921" s="11">
        <v>5.6113980879281419E-2</v>
      </c>
    </row>
    <row r="922" spans="1:14" x14ac:dyDescent="0.25">
      <c r="A922" s="10" t="s">
        <v>391</v>
      </c>
      <c r="B922" s="10" t="s">
        <v>392</v>
      </c>
      <c r="C922" s="10" t="s">
        <v>1344</v>
      </c>
      <c r="D922" s="10" t="s">
        <v>1582</v>
      </c>
      <c r="E922" s="10" t="s">
        <v>1583</v>
      </c>
      <c r="F922" s="10" t="s">
        <v>1587</v>
      </c>
      <c r="G922" s="10" t="s">
        <v>1589</v>
      </c>
      <c r="H922" s="10" t="s">
        <v>1327</v>
      </c>
      <c r="I922" s="11">
        <v>0.1</v>
      </c>
      <c r="J922" s="11">
        <v>0.21323823206856479</v>
      </c>
      <c r="K922" s="11">
        <v>2.1323823206856479E-2</v>
      </c>
      <c r="L922" s="11">
        <v>133.66214896637541</v>
      </c>
      <c r="M922" s="11">
        <v>0.28501880340075042</v>
      </c>
      <c r="N922" s="11">
        <v>2.8501880340075041E-2</v>
      </c>
    </row>
    <row r="923" spans="1:14" x14ac:dyDescent="0.25">
      <c r="A923" s="10" t="s">
        <v>393</v>
      </c>
      <c r="B923" s="10" t="s">
        <v>394</v>
      </c>
      <c r="C923" s="10" t="s">
        <v>1344</v>
      </c>
      <c r="D923" s="10" t="s">
        <v>1582</v>
      </c>
      <c r="E923" s="10" t="s">
        <v>1583</v>
      </c>
      <c r="F923" s="10" t="s">
        <v>1587</v>
      </c>
      <c r="G923" s="10" t="s">
        <v>1589</v>
      </c>
      <c r="H923" s="10" t="s">
        <v>1327</v>
      </c>
      <c r="I923" s="11">
        <v>0.1</v>
      </c>
      <c r="J923" s="11">
        <v>5.427058193033004E-2</v>
      </c>
      <c r="K923" s="11">
        <v>5.4270581930330047E-3</v>
      </c>
      <c r="L923" s="11">
        <v>118.47791912300551</v>
      </c>
      <c r="M923" s="11">
        <v>6.4298656167000895E-2</v>
      </c>
      <c r="N923" s="11">
        <v>6.4298656167000902E-3</v>
      </c>
    </row>
    <row r="924" spans="1:14" x14ac:dyDescent="0.25">
      <c r="A924" s="10" t="s">
        <v>395</v>
      </c>
      <c r="B924" s="10" t="s">
        <v>396</v>
      </c>
      <c r="C924" s="10" t="s">
        <v>1344</v>
      </c>
      <c r="D924" s="10" t="s">
        <v>1582</v>
      </c>
      <c r="E924" s="10" t="s">
        <v>1583</v>
      </c>
      <c r="F924" s="10" t="s">
        <v>1587</v>
      </c>
      <c r="G924" s="10" t="s">
        <v>1589</v>
      </c>
      <c r="H924" s="10" t="s">
        <v>1327</v>
      </c>
      <c r="I924" s="11">
        <v>0.1</v>
      </c>
      <c r="J924" s="11">
        <v>0.21719052203463751</v>
      </c>
      <c r="K924" s="11">
        <v>2.1719052203463759E-2</v>
      </c>
      <c r="L924" s="11">
        <v>109.30906704748119</v>
      </c>
      <c r="M924" s="11">
        <v>0.23740893335161631</v>
      </c>
      <c r="N924" s="11">
        <v>2.374089333516163E-2</v>
      </c>
    </row>
    <row r="925" spans="1:14" x14ac:dyDescent="0.25">
      <c r="A925" s="10" t="s">
        <v>397</v>
      </c>
      <c r="B925" s="10" t="s">
        <v>398</v>
      </c>
      <c r="C925" s="10" t="s">
        <v>1344</v>
      </c>
      <c r="D925" s="10" t="s">
        <v>1582</v>
      </c>
      <c r="E925" s="10" t="s">
        <v>1583</v>
      </c>
      <c r="F925" s="10" t="s">
        <v>1587</v>
      </c>
      <c r="G925" s="10" t="s">
        <v>1589</v>
      </c>
      <c r="H925" s="10" t="s">
        <v>1327</v>
      </c>
      <c r="I925" s="11">
        <v>0.1</v>
      </c>
      <c r="J925" s="11">
        <v>7.3921457150200848E-2</v>
      </c>
      <c r="K925" s="11">
        <v>7.3921457150200849E-3</v>
      </c>
      <c r="L925" s="11">
        <v>134.77277983261129</v>
      </c>
      <c r="M925" s="11">
        <v>9.9626002694098284E-2</v>
      </c>
      <c r="N925" s="11">
        <v>9.9626002694098298E-3</v>
      </c>
    </row>
    <row r="926" spans="1:14" x14ac:dyDescent="0.25">
      <c r="A926" s="10" t="s">
        <v>399</v>
      </c>
      <c r="B926" s="10" t="s">
        <v>400</v>
      </c>
      <c r="C926" s="10" t="s">
        <v>1344</v>
      </c>
      <c r="D926" s="10" t="s">
        <v>1582</v>
      </c>
      <c r="E926" s="10" t="s">
        <v>1583</v>
      </c>
      <c r="F926" s="10" t="s">
        <v>1587</v>
      </c>
      <c r="G926" s="10" t="s">
        <v>1589</v>
      </c>
      <c r="H926" s="10" t="s">
        <v>1327</v>
      </c>
      <c r="I926" s="11">
        <v>0.1</v>
      </c>
      <c r="J926" s="11">
        <v>8.7826285149214992E-2</v>
      </c>
      <c r="K926" s="11">
        <v>8.7826285149215002E-3</v>
      </c>
      <c r="L926" s="11">
        <v>144.8143846146146</v>
      </c>
      <c r="M926" s="11">
        <v>0.12718509436871231</v>
      </c>
      <c r="N926" s="11">
        <v>1.271850943687123E-2</v>
      </c>
    </row>
    <row r="927" spans="1:14" x14ac:dyDescent="0.25">
      <c r="A927" s="10" t="s">
        <v>401</v>
      </c>
      <c r="B927" s="10" t="s">
        <v>402</v>
      </c>
      <c r="C927" s="10" t="s">
        <v>1345</v>
      </c>
      <c r="D927" s="10" t="s">
        <v>1590</v>
      </c>
      <c r="E927" s="10" t="s">
        <v>1591</v>
      </c>
      <c r="F927" s="10" t="s">
        <v>1592</v>
      </c>
      <c r="G927" s="10" t="s">
        <v>1593</v>
      </c>
      <c r="H927" s="10" t="s">
        <v>1327</v>
      </c>
      <c r="I927" s="11">
        <v>0.1</v>
      </c>
      <c r="J927" s="11">
        <v>8.3964928070381473E-2</v>
      </c>
      <c r="K927" s="11">
        <v>8.3964928070381483E-3</v>
      </c>
      <c r="L927" s="11">
        <v>102.0397378720663</v>
      </c>
      <c r="M927" s="11">
        <v>8.5677592507486244E-2</v>
      </c>
      <c r="N927" s="11">
        <v>8.5677592507486262E-3</v>
      </c>
    </row>
    <row r="928" spans="1:14" x14ac:dyDescent="0.25">
      <c r="A928" s="10" t="s">
        <v>403</v>
      </c>
      <c r="B928" s="10" t="s">
        <v>404</v>
      </c>
      <c r="C928" s="10" t="s">
        <v>1345</v>
      </c>
      <c r="D928" s="10" t="s">
        <v>1590</v>
      </c>
      <c r="E928" s="10" t="s">
        <v>1591</v>
      </c>
      <c r="F928" s="10" t="s">
        <v>1592</v>
      </c>
      <c r="G928" s="10" t="s">
        <v>1593</v>
      </c>
      <c r="H928" s="10" t="s">
        <v>1327</v>
      </c>
      <c r="I928" s="11">
        <v>0.1</v>
      </c>
      <c r="J928" s="11">
        <v>4.2671974676117858E-2</v>
      </c>
      <c r="K928" s="11">
        <v>4.2671974676117856E-3</v>
      </c>
      <c r="L928" s="11">
        <v>104.6484752694456</v>
      </c>
      <c r="M928" s="11">
        <v>4.4655570865921271E-2</v>
      </c>
      <c r="N928" s="11">
        <v>4.4655570865921269E-3</v>
      </c>
    </row>
    <row r="929" spans="1:14" x14ac:dyDescent="0.25">
      <c r="A929" s="10" t="s">
        <v>405</v>
      </c>
      <c r="B929" s="10" t="s">
        <v>406</v>
      </c>
      <c r="C929" s="10" t="s">
        <v>1345</v>
      </c>
      <c r="D929" s="10" t="s">
        <v>1590</v>
      </c>
      <c r="E929" s="10" t="s">
        <v>1591</v>
      </c>
      <c r="F929" s="10" t="s">
        <v>1592</v>
      </c>
      <c r="G929" s="10" t="s">
        <v>1593</v>
      </c>
      <c r="H929" s="10" t="s">
        <v>1327</v>
      </c>
      <c r="I929" s="11">
        <v>0.1</v>
      </c>
      <c r="J929" s="11">
        <v>3.092942649432965E-2</v>
      </c>
      <c r="K929" s="11">
        <v>3.0929426494329649E-3</v>
      </c>
      <c r="L929" s="11">
        <v>109.97043325918369</v>
      </c>
      <c r="M929" s="11">
        <v>3.4013224320395073E-2</v>
      </c>
      <c r="N929" s="11">
        <v>3.4013224320395071E-3</v>
      </c>
    </row>
    <row r="930" spans="1:14" x14ac:dyDescent="0.25">
      <c r="A930" s="10" t="s">
        <v>407</v>
      </c>
      <c r="B930" s="10" t="s">
        <v>408</v>
      </c>
      <c r="C930" s="10" t="s">
        <v>1345</v>
      </c>
      <c r="D930" s="10" t="s">
        <v>1590</v>
      </c>
      <c r="E930" s="10" t="s">
        <v>1591</v>
      </c>
      <c r="F930" s="10" t="s">
        <v>1592</v>
      </c>
      <c r="G930" s="10" t="s">
        <v>1593</v>
      </c>
      <c r="H930" s="10" t="s">
        <v>1327</v>
      </c>
      <c r="I930" s="11">
        <v>0.1</v>
      </c>
      <c r="J930" s="11">
        <v>0.21750451483891059</v>
      </c>
      <c r="K930" s="11">
        <v>2.175045148389106E-2</v>
      </c>
      <c r="L930" s="11">
        <v>115.9715994977748</v>
      </c>
      <c r="M930" s="11">
        <v>0.25224346483855947</v>
      </c>
      <c r="N930" s="11">
        <v>2.522434648385595E-2</v>
      </c>
    </row>
    <row r="931" spans="1:14" x14ac:dyDescent="0.25">
      <c r="A931" s="10" t="s">
        <v>409</v>
      </c>
      <c r="B931" s="10" t="s">
        <v>410</v>
      </c>
      <c r="C931" s="10" t="s">
        <v>1345</v>
      </c>
      <c r="D931" s="10" t="s">
        <v>1590</v>
      </c>
      <c r="E931" s="10" t="s">
        <v>1591</v>
      </c>
      <c r="F931" s="10" t="s">
        <v>1592</v>
      </c>
      <c r="G931" s="10" t="s">
        <v>1593</v>
      </c>
      <c r="H931" s="10" t="s">
        <v>1327</v>
      </c>
      <c r="I931" s="11">
        <v>0.1</v>
      </c>
      <c r="J931" s="11">
        <v>1.6537764560561381</v>
      </c>
      <c r="K931" s="11">
        <v>0.1653776456056138</v>
      </c>
      <c r="L931" s="11">
        <v>112.8880432259372</v>
      </c>
      <c r="M931" s="11">
        <v>1.866915880573025</v>
      </c>
      <c r="N931" s="11">
        <v>0.18669158805730249</v>
      </c>
    </row>
    <row r="932" spans="1:14" x14ac:dyDescent="0.25">
      <c r="A932" s="10" t="s">
        <v>411</v>
      </c>
      <c r="B932" s="10" t="s">
        <v>412</v>
      </c>
      <c r="C932" s="10" t="s">
        <v>1345</v>
      </c>
      <c r="D932" s="10" t="s">
        <v>1590</v>
      </c>
      <c r="E932" s="10" t="s">
        <v>1591</v>
      </c>
      <c r="F932" s="10" t="s">
        <v>1592</v>
      </c>
      <c r="G932" s="10" t="s">
        <v>1593</v>
      </c>
      <c r="H932" s="10" t="s">
        <v>1327</v>
      </c>
      <c r="I932" s="11">
        <v>0.1</v>
      </c>
      <c r="J932" s="11">
        <v>0.69223661033117456</v>
      </c>
      <c r="K932" s="11">
        <v>6.9223661033117459E-2</v>
      </c>
      <c r="L932" s="11">
        <v>112.55147972020799</v>
      </c>
      <c r="M932" s="11">
        <v>0.77912254809274739</v>
      </c>
      <c r="N932" s="11">
        <v>7.7912254809274745E-2</v>
      </c>
    </row>
    <row r="933" spans="1:14" x14ac:dyDescent="0.25">
      <c r="A933" s="10" t="s">
        <v>413</v>
      </c>
      <c r="B933" s="10" t="s">
        <v>414</v>
      </c>
      <c r="C933" s="10" t="s">
        <v>1345</v>
      </c>
      <c r="D933" s="10" t="s">
        <v>1590</v>
      </c>
      <c r="E933" s="10" t="s">
        <v>1591</v>
      </c>
      <c r="F933" s="10" t="s">
        <v>1592</v>
      </c>
      <c r="G933" s="10" t="s">
        <v>1593</v>
      </c>
      <c r="H933" s="10" t="s">
        <v>1327</v>
      </c>
      <c r="I933" s="11">
        <v>0.1</v>
      </c>
      <c r="J933" s="11">
        <v>4.3790112623690348E-2</v>
      </c>
      <c r="K933" s="11">
        <v>4.3790112623690348E-3</v>
      </c>
      <c r="L933" s="11">
        <v>113.5612423327977</v>
      </c>
      <c r="M933" s="11">
        <v>4.9728595914394047E-2</v>
      </c>
      <c r="N933" s="11">
        <v>4.9728595914394049E-3</v>
      </c>
    </row>
    <row r="934" spans="1:14" x14ac:dyDescent="0.25">
      <c r="A934" s="10" t="s">
        <v>415</v>
      </c>
      <c r="B934" s="10" t="s">
        <v>416</v>
      </c>
      <c r="C934" s="10" t="s">
        <v>1345</v>
      </c>
      <c r="D934" s="10" t="s">
        <v>1590</v>
      </c>
      <c r="E934" s="10" t="s">
        <v>1591</v>
      </c>
      <c r="F934" s="10" t="s">
        <v>1592</v>
      </c>
      <c r="G934" s="10" t="s">
        <v>1593</v>
      </c>
      <c r="H934" s="10" t="s">
        <v>1327</v>
      </c>
      <c r="I934" s="11">
        <v>0.1</v>
      </c>
      <c r="J934" s="11">
        <v>2.9880114427864441E-2</v>
      </c>
      <c r="K934" s="11">
        <v>2.9880114427864451E-3</v>
      </c>
      <c r="L934" s="11">
        <v>107.86777405998519</v>
      </c>
      <c r="M934" s="11">
        <v>3.2231014319913862E-2</v>
      </c>
      <c r="N934" s="11">
        <v>3.223101431991387E-3</v>
      </c>
    </row>
    <row r="935" spans="1:14" x14ac:dyDescent="0.25">
      <c r="A935" s="10" t="s">
        <v>417</v>
      </c>
      <c r="B935" s="10" t="s">
        <v>418</v>
      </c>
      <c r="C935" s="10" t="s">
        <v>1345</v>
      </c>
      <c r="D935" s="10" t="s">
        <v>1590</v>
      </c>
      <c r="E935" s="10" t="s">
        <v>1591</v>
      </c>
      <c r="F935" s="10" t="s">
        <v>1592</v>
      </c>
      <c r="G935" s="10" t="s">
        <v>1593</v>
      </c>
      <c r="H935" s="10" t="s">
        <v>1327</v>
      </c>
      <c r="I935" s="11">
        <v>0.1</v>
      </c>
      <c r="J935" s="11">
        <v>8.33536033463355E-2</v>
      </c>
      <c r="K935" s="11">
        <v>8.33536033463355E-3</v>
      </c>
      <c r="L935" s="11">
        <v>148.21133451932749</v>
      </c>
      <c r="M935" s="11">
        <v>0.1235394878895507</v>
      </c>
      <c r="N935" s="11">
        <v>1.235394878895507E-2</v>
      </c>
    </row>
    <row r="936" spans="1:14" x14ac:dyDescent="0.25">
      <c r="A936" s="10" t="s">
        <v>419</v>
      </c>
      <c r="B936" s="10" t="s">
        <v>420</v>
      </c>
      <c r="C936" s="10" t="s">
        <v>1345</v>
      </c>
      <c r="D936" s="10" t="s">
        <v>1590</v>
      </c>
      <c r="E936" s="10" t="s">
        <v>1591</v>
      </c>
      <c r="F936" s="10" t="s">
        <v>1592</v>
      </c>
      <c r="G936" s="10" t="s">
        <v>1593</v>
      </c>
      <c r="H936" s="10" t="s">
        <v>1327</v>
      </c>
      <c r="I936" s="11">
        <v>0.1</v>
      </c>
      <c r="J936" s="11">
        <v>0.75673648697908324</v>
      </c>
      <c r="K936" s="11">
        <v>7.5673648697908324E-2</v>
      </c>
      <c r="L936" s="11">
        <v>147.9243809518905</v>
      </c>
      <c r="M936" s="11">
        <v>1.1193977638008921</v>
      </c>
      <c r="N936" s="11">
        <v>0.1119397763800892</v>
      </c>
    </row>
    <row r="937" spans="1:14" x14ac:dyDescent="0.25">
      <c r="A937" s="10" t="s">
        <v>421</v>
      </c>
      <c r="B937" s="10" t="s">
        <v>422</v>
      </c>
      <c r="C937" s="10" t="s">
        <v>1345</v>
      </c>
      <c r="D937" s="10" t="s">
        <v>1590</v>
      </c>
      <c r="E937" s="10" t="s">
        <v>1591</v>
      </c>
      <c r="F937" s="10" t="s">
        <v>1592</v>
      </c>
      <c r="G937" s="10" t="s">
        <v>1593</v>
      </c>
      <c r="H937" s="10" t="s">
        <v>1327</v>
      </c>
      <c r="I937" s="11">
        <v>0.1</v>
      </c>
      <c r="J937" s="11">
        <v>1.474792082424482</v>
      </c>
      <c r="K937" s="11">
        <v>0.1474792082424482</v>
      </c>
      <c r="L937" s="11">
        <v>116.0797230682434</v>
      </c>
      <c r="M937" s="11">
        <v>1.711934565110719</v>
      </c>
      <c r="N937" s="11">
        <v>0.17119345651107179</v>
      </c>
    </row>
    <row r="938" spans="1:14" x14ac:dyDescent="0.25">
      <c r="A938" s="10" t="s">
        <v>423</v>
      </c>
      <c r="B938" s="10" t="s">
        <v>424</v>
      </c>
      <c r="C938" s="10" t="s">
        <v>1345</v>
      </c>
      <c r="D938" s="10" t="s">
        <v>1590</v>
      </c>
      <c r="E938" s="10" t="s">
        <v>1591</v>
      </c>
      <c r="F938" s="10" t="s">
        <v>1592</v>
      </c>
      <c r="G938" s="10" t="s">
        <v>1593</v>
      </c>
      <c r="H938" s="10" t="s">
        <v>1327</v>
      </c>
      <c r="I938" s="11">
        <v>0.1</v>
      </c>
      <c r="J938" s="11">
        <v>5.4745292615031922E-2</v>
      </c>
      <c r="K938" s="11">
        <v>5.4745292615031929E-3</v>
      </c>
      <c r="L938" s="11">
        <v>108.28657017377</v>
      </c>
      <c r="M938" s="11">
        <v>5.9281799704412302E-2</v>
      </c>
      <c r="N938" s="11">
        <v>5.9281799704412304E-3</v>
      </c>
    </row>
    <row r="939" spans="1:14" x14ac:dyDescent="0.25">
      <c r="A939" s="10" t="s">
        <v>425</v>
      </c>
      <c r="B939" s="10" t="s">
        <v>426</v>
      </c>
      <c r="C939" s="10" t="s">
        <v>1345</v>
      </c>
      <c r="D939" s="10" t="s">
        <v>1590</v>
      </c>
      <c r="E939" s="10" t="s">
        <v>1591</v>
      </c>
      <c r="F939" s="10" t="s">
        <v>1592</v>
      </c>
      <c r="G939" s="10" t="s">
        <v>1593</v>
      </c>
      <c r="H939" s="10" t="s">
        <v>1327</v>
      </c>
      <c r="I939" s="11">
        <v>0.1</v>
      </c>
      <c r="J939" s="11">
        <v>0.7402350096293896</v>
      </c>
      <c r="K939" s="11">
        <v>7.4023500962938957E-2</v>
      </c>
      <c r="L939" s="11">
        <v>133.94544083319889</v>
      </c>
      <c r="M939" s="11">
        <v>0.99151104684975855</v>
      </c>
      <c r="N939" s="11">
        <v>9.9151104684975858E-2</v>
      </c>
    </row>
    <row r="940" spans="1:14" x14ac:dyDescent="0.25">
      <c r="A940" s="10" t="s">
        <v>427</v>
      </c>
      <c r="B940" s="10" t="s">
        <v>428</v>
      </c>
      <c r="C940" s="10" t="s">
        <v>1345</v>
      </c>
      <c r="D940" s="10" t="s">
        <v>1590</v>
      </c>
      <c r="E940" s="10" t="s">
        <v>1591</v>
      </c>
      <c r="F940" s="10" t="s">
        <v>1592</v>
      </c>
      <c r="G940" s="10" t="s">
        <v>1594</v>
      </c>
      <c r="H940" s="10" t="s">
        <v>1327</v>
      </c>
      <c r="I940" s="11">
        <v>0.1</v>
      </c>
      <c r="J940" s="11">
        <v>0.21961741843693139</v>
      </c>
      <c r="K940" s="11">
        <v>2.196174184369315E-2</v>
      </c>
      <c r="L940" s="11">
        <v>103.1672210782087</v>
      </c>
      <c r="M940" s="11">
        <v>0.2265731876050838</v>
      </c>
      <c r="N940" s="11">
        <v>2.2657318760508381E-2</v>
      </c>
    </row>
    <row r="941" spans="1:14" x14ac:dyDescent="0.25">
      <c r="A941" s="10" t="s">
        <v>429</v>
      </c>
      <c r="B941" s="10" t="s">
        <v>430</v>
      </c>
      <c r="C941" s="10" t="s">
        <v>1345</v>
      </c>
      <c r="D941" s="10" t="s">
        <v>1590</v>
      </c>
      <c r="E941" s="10" t="s">
        <v>1591</v>
      </c>
      <c r="F941" s="10" t="s">
        <v>1592</v>
      </c>
      <c r="G941" s="10" t="s">
        <v>1594</v>
      </c>
      <c r="H941" s="10" t="s">
        <v>1327</v>
      </c>
      <c r="I941" s="11">
        <v>0.1</v>
      </c>
      <c r="J941" s="11">
        <v>4.178927354626287E-2</v>
      </c>
      <c r="K941" s="11">
        <v>4.1789273546262874E-3</v>
      </c>
      <c r="L941" s="11">
        <v>115.83096068067231</v>
      </c>
      <c r="M941" s="11">
        <v>4.8404917010110328E-2</v>
      </c>
      <c r="N941" s="11">
        <v>4.8404917010110337E-3</v>
      </c>
    </row>
    <row r="942" spans="1:14" x14ac:dyDescent="0.25">
      <c r="A942" s="10" t="s">
        <v>431</v>
      </c>
      <c r="B942" s="10" t="s">
        <v>432</v>
      </c>
      <c r="C942" s="10" t="s">
        <v>1345</v>
      </c>
      <c r="D942" s="10" t="s">
        <v>1590</v>
      </c>
      <c r="E942" s="10" t="s">
        <v>1591</v>
      </c>
      <c r="F942" s="10" t="s">
        <v>1592</v>
      </c>
      <c r="G942" s="10" t="s">
        <v>1594</v>
      </c>
      <c r="H942" s="10" t="s">
        <v>1327</v>
      </c>
      <c r="I942" s="11">
        <v>0.1</v>
      </c>
      <c r="J942" s="11">
        <v>0.2727655068614957</v>
      </c>
      <c r="K942" s="11">
        <v>2.7276550686149571E-2</v>
      </c>
      <c r="L942" s="11">
        <v>133.62568281284851</v>
      </c>
      <c r="M942" s="11">
        <v>0.36448477102160082</v>
      </c>
      <c r="N942" s="11">
        <v>3.6448477102160093E-2</v>
      </c>
    </row>
    <row r="943" spans="1:14" x14ac:dyDescent="0.25">
      <c r="A943" s="10" t="s">
        <v>433</v>
      </c>
      <c r="B943" s="10" t="s">
        <v>434</v>
      </c>
      <c r="C943" s="10" t="s">
        <v>1345</v>
      </c>
      <c r="D943" s="10" t="s">
        <v>1590</v>
      </c>
      <c r="E943" s="10" t="s">
        <v>1591</v>
      </c>
      <c r="F943" s="10" t="s">
        <v>1592</v>
      </c>
      <c r="G943" s="10" t="s">
        <v>1594</v>
      </c>
      <c r="H943" s="10" t="s">
        <v>1327</v>
      </c>
      <c r="I943" s="11">
        <v>0.1</v>
      </c>
      <c r="J943" s="11">
        <v>1</v>
      </c>
      <c r="K943" s="11">
        <v>0.1</v>
      </c>
      <c r="L943" s="11">
        <v>127.5215330804959</v>
      </c>
      <c r="M943" s="11">
        <v>1.275215330804959</v>
      </c>
      <c r="N943" s="11">
        <v>0.12752153308049591</v>
      </c>
    </row>
    <row r="944" spans="1:14" x14ac:dyDescent="0.25">
      <c r="A944" s="10" t="s">
        <v>435</v>
      </c>
      <c r="B944" s="10" t="s">
        <v>436</v>
      </c>
      <c r="C944" s="10" t="s">
        <v>1345</v>
      </c>
      <c r="D944" s="10" t="s">
        <v>1590</v>
      </c>
      <c r="E944" s="10" t="s">
        <v>1591</v>
      </c>
      <c r="F944" s="10" t="s">
        <v>1592</v>
      </c>
      <c r="G944" s="10" t="s">
        <v>1594</v>
      </c>
      <c r="H944" s="10" t="s">
        <v>1327</v>
      </c>
      <c r="I944" s="11">
        <v>0.1</v>
      </c>
      <c r="J944" s="11">
        <v>2.140744050248478</v>
      </c>
      <c r="K944" s="11">
        <v>0.2140744050248479</v>
      </c>
      <c r="L944" s="11">
        <v>105.308241508552</v>
      </c>
      <c r="M944" s="11">
        <v>2.254379914515626</v>
      </c>
      <c r="N944" s="11">
        <v>0.22543799145156271</v>
      </c>
    </row>
    <row r="945" spans="1:14" x14ac:dyDescent="0.25">
      <c r="A945" s="10" t="s">
        <v>437</v>
      </c>
      <c r="B945" s="10" t="s">
        <v>438</v>
      </c>
      <c r="C945" s="10" t="s">
        <v>1345</v>
      </c>
      <c r="D945" s="10" t="s">
        <v>1590</v>
      </c>
      <c r="E945" s="10" t="s">
        <v>1591</v>
      </c>
      <c r="F945" s="10" t="s">
        <v>1592</v>
      </c>
      <c r="G945" s="10" t="s">
        <v>1594</v>
      </c>
      <c r="H945" s="10" t="s">
        <v>1327</v>
      </c>
      <c r="I945" s="11">
        <v>0.1</v>
      </c>
      <c r="J945" s="11">
        <v>0.96328417292839419</v>
      </c>
      <c r="K945" s="11">
        <v>9.6328417292839419E-2</v>
      </c>
      <c r="L945" s="11">
        <v>104.7410527909654</v>
      </c>
      <c r="M945" s="11">
        <v>1.0089539840939441</v>
      </c>
      <c r="N945" s="11">
        <v>0.1008953984093944</v>
      </c>
    </row>
    <row r="946" spans="1:14" x14ac:dyDescent="0.25">
      <c r="A946" s="10" t="s">
        <v>439</v>
      </c>
      <c r="B946" s="10" t="s">
        <v>440</v>
      </c>
      <c r="C946" s="10" t="s">
        <v>1345</v>
      </c>
      <c r="D946" s="10" t="s">
        <v>1590</v>
      </c>
      <c r="E946" s="10" t="s">
        <v>1591</v>
      </c>
      <c r="F946" s="10" t="s">
        <v>1592</v>
      </c>
      <c r="G946" s="10" t="s">
        <v>1594</v>
      </c>
      <c r="H946" s="10" t="s">
        <v>1327</v>
      </c>
      <c r="I946" s="11">
        <v>0.1</v>
      </c>
      <c r="J946" s="11">
        <v>0.37148101817504697</v>
      </c>
      <c r="K946" s="11">
        <v>3.7148101817504699E-2</v>
      </c>
      <c r="L946" s="11">
        <v>119.0421589053979</v>
      </c>
      <c r="M946" s="11">
        <v>0.44221902395932972</v>
      </c>
      <c r="N946" s="11">
        <v>4.4221902395932967E-2</v>
      </c>
    </row>
    <row r="947" spans="1:14" x14ac:dyDescent="0.25">
      <c r="A947" s="10" t="s">
        <v>441</v>
      </c>
      <c r="B947" s="10" t="s">
        <v>442</v>
      </c>
      <c r="C947" s="10" t="s">
        <v>1345</v>
      </c>
      <c r="D947" s="10" t="s">
        <v>1590</v>
      </c>
      <c r="E947" s="10" t="s">
        <v>1591</v>
      </c>
      <c r="F947" s="10" t="s">
        <v>1592</v>
      </c>
      <c r="G947" s="10" t="s">
        <v>1594</v>
      </c>
      <c r="H947" s="10" t="s">
        <v>1327</v>
      </c>
      <c r="I947" s="11">
        <v>0.1</v>
      </c>
      <c r="J947" s="11">
        <v>1.595612263229633</v>
      </c>
      <c r="K947" s="11">
        <v>0.1595612263229633</v>
      </c>
      <c r="L947" s="11">
        <v>116.02136522788069</v>
      </c>
      <c r="M947" s="11">
        <v>1.851251131542506</v>
      </c>
      <c r="N947" s="11">
        <v>0.18512511315425059</v>
      </c>
    </row>
    <row r="948" spans="1:14" x14ac:dyDescent="0.25">
      <c r="A948" s="10" t="s">
        <v>443</v>
      </c>
      <c r="B948" s="10" t="s">
        <v>444</v>
      </c>
      <c r="C948" s="10" t="s">
        <v>1345</v>
      </c>
      <c r="D948" s="10" t="s">
        <v>1590</v>
      </c>
      <c r="E948" s="10" t="s">
        <v>1591</v>
      </c>
      <c r="F948" s="10" t="s">
        <v>1592</v>
      </c>
      <c r="G948" s="10" t="s">
        <v>1594</v>
      </c>
      <c r="H948" s="10" t="s">
        <v>1327</v>
      </c>
      <c r="I948" s="11">
        <v>0.1</v>
      </c>
      <c r="J948" s="11">
        <v>1.488713684994261</v>
      </c>
      <c r="K948" s="11">
        <v>0.14887136849942609</v>
      </c>
      <c r="L948" s="11">
        <v>121.3086365639314</v>
      </c>
      <c r="M948" s="11">
        <v>1.8059382736071989</v>
      </c>
      <c r="N948" s="11">
        <v>0.18059382736071991</v>
      </c>
    </row>
    <row r="949" spans="1:14" x14ac:dyDescent="0.25">
      <c r="A949" s="10" t="s">
        <v>445</v>
      </c>
      <c r="B949" s="10" t="s">
        <v>446</v>
      </c>
      <c r="C949" s="10" t="s">
        <v>1345</v>
      </c>
      <c r="D949" s="10" t="s">
        <v>1590</v>
      </c>
      <c r="E949" s="10" t="s">
        <v>1591</v>
      </c>
      <c r="F949" s="10" t="s">
        <v>1592</v>
      </c>
      <c r="G949" s="10" t="s">
        <v>1594</v>
      </c>
      <c r="H949" s="10" t="s">
        <v>1327</v>
      </c>
      <c r="I949" s="11">
        <v>0.1</v>
      </c>
      <c r="J949" s="11">
        <v>1.260599154907488</v>
      </c>
      <c r="K949" s="11">
        <v>0.1260599154907488</v>
      </c>
      <c r="L949" s="11">
        <v>112.1123094239265</v>
      </c>
      <c r="M949" s="11">
        <v>1.4132868251452859</v>
      </c>
      <c r="N949" s="11">
        <v>0.1413286825145286</v>
      </c>
    </row>
    <row r="950" spans="1:14" x14ac:dyDescent="0.25">
      <c r="A950" s="10" t="s">
        <v>447</v>
      </c>
      <c r="B950" s="10" t="s">
        <v>448</v>
      </c>
      <c r="C950" s="10" t="s">
        <v>1345</v>
      </c>
      <c r="D950" s="10" t="s">
        <v>1590</v>
      </c>
      <c r="E950" s="10" t="s">
        <v>1591</v>
      </c>
      <c r="F950" s="10" t="s">
        <v>1592</v>
      </c>
      <c r="G950" s="10" t="s">
        <v>1594</v>
      </c>
      <c r="H950" s="10" t="s">
        <v>1327</v>
      </c>
      <c r="I950" s="11">
        <v>0.1</v>
      </c>
      <c r="J950" s="11">
        <v>2.191881141785124E-2</v>
      </c>
      <c r="K950" s="11">
        <v>2.1918811417851241E-3</v>
      </c>
      <c r="L950" s="11">
        <v>105.8233396810836</v>
      </c>
      <c r="M950" s="11">
        <v>2.3195218260768841E-2</v>
      </c>
      <c r="N950" s="11">
        <v>2.319521826076885E-3</v>
      </c>
    </row>
    <row r="951" spans="1:14" x14ac:dyDescent="0.25">
      <c r="A951" s="10" t="s">
        <v>449</v>
      </c>
      <c r="B951" s="10" t="s">
        <v>450</v>
      </c>
      <c r="C951" s="10" t="s">
        <v>1345</v>
      </c>
      <c r="D951" s="10" t="s">
        <v>1590</v>
      </c>
      <c r="E951" s="10" t="s">
        <v>1591</v>
      </c>
      <c r="F951" s="10" t="s">
        <v>1592</v>
      </c>
      <c r="G951" s="10" t="s">
        <v>1594</v>
      </c>
      <c r="H951" s="10" t="s">
        <v>1327</v>
      </c>
      <c r="I951" s="11">
        <v>0.1</v>
      </c>
      <c r="J951" s="11">
        <v>9.5738691595368963E-2</v>
      </c>
      <c r="K951" s="11">
        <v>9.5738691595368963E-3</v>
      </c>
      <c r="L951" s="11">
        <v>120.2529853267684</v>
      </c>
      <c r="M951" s="11">
        <v>0.11512863475621909</v>
      </c>
      <c r="N951" s="11">
        <v>1.151286347562191E-2</v>
      </c>
    </row>
    <row r="952" spans="1:14" x14ac:dyDescent="0.25">
      <c r="A952" s="10" t="s">
        <v>451</v>
      </c>
      <c r="B952" s="10" t="s">
        <v>452</v>
      </c>
      <c r="C952" s="10" t="s">
        <v>1345</v>
      </c>
      <c r="D952" s="10" t="s">
        <v>1590</v>
      </c>
      <c r="E952" s="10" t="s">
        <v>1591</v>
      </c>
      <c r="F952" s="10" t="s">
        <v>1595</v>
      </c>
      <c r="G952" s="10" t="s">
        <v>1596</v>
      </c>
      <c r="H952" s="10" t="s">
        <v>1327</v>
      </c>
      <c r="I952" s="11">
        <v>0.1</v>
      </c>
      <c r="J952" s="11">
        <v>0.35096912407285691</v>
      </c>
      <c r="K952" s="11">
        <v>3.5096912407285692E-2</v>
      </c>
      <c r="L952" s="11">
        <v>120.34726024661499</v>
      </c>
      <c r="M952" s="11">
        <v>0.42238172513322603</v>
      </c>
      <c r="N952" s="11">
        <v>4.2238172513322597E-2</v>
      </c>
    </row>
    <row r="953" spans="1:14" x14ac:dyDescent="0.25">
      <c r="A953" s="10" t="s">
        <v>453</v>
      </c>
      <c r="B953" s="10" t="s">
        <v>454</v>
      </c>
      <c r="C953" s="10" t="s">
        <v>1345</v>
      </c>
      <c r="D953" s="10" t="s">
        <v>1590</v>
      </c>
      <c r="E953" s="10" t="s">
        <v>1597</v>
      </c>
      <c r="F953" s="10" t="s">
        <v>1598</v>
      </c>
      <c r="G953" s="10" t="s">
        <v>1599</v>
      </c>
      <c r="H953" s="10" t="s">
        <v>1327</v>
      </c>
      <c r="I953" s="11">
        <v>0.1</v>
      </c>
      <c r="J953" s="11">
        <v>5.4477561224665627E-3</v>
      </c>
      <c r="K953" s="11">
        <v>5.4477561224665631E-4</v>
      </c>
      <c r="L953" s="11">
        <v>113.8369996969351</v>
      </c>
      <c r="M953" s="11">
        <v>6.2015621206220253E-3</v>
      </c>
      <c r="N953" s="11">
        <v>6.2015621206220261E-4</v>
      </c>
    </row>
    <row r="954" spans="1:14" x14ac:dyDescent="0.25">
      <c r="A954" s="10" t="s">
        <v>455</v>
      </c>
      <c r="B954" s="10" t="s">
        <v>456</v>
      </c>
      <c r="C954" s="10" t="s">
        <v>1345</v>
      </c>
      <c r="D954" s="10" t="s">
        <v>1590</v>
      </c>
      <c r="E954" s="10" t="s">
        <v>1597</v>
      </c>
      <c r="F954" s="10" t="s">
        <v>1598</v>
      </c>
      <c r="G954" s="10" t="s">
        <v>1600</v>
      </c>
      <c r="H954" s="10" t="s">
        <v>1327</v>
      </c>
      <c r="I954" s="11">
        <v>0.1</v>
      </c>
      <c r="J954" s="11">
        <v>0.1016006703262345</v>
      </c>
      <c r="K954" s="11">
        <v>1.0160067032623449E-2</v>
      </c>
      <c r="L954" s="11">
        <v>147.61693053305231</v>
      </c>
      <c r="M954" s="11">
        <v>0.14997979093659311</v>
      </c>
      <c r="N954" s="11">
        <v>1.4997979093659309E-2</v>
      </c>
    </row>
    <row r="955" spans="1:14" x14ac:dyDescent="0.25">
      <c r="A955" s="10" t="s">
        <v>457</v>
      </c>
      <c r="B955" s="10" t="s">
        <v>458</v>
      </c>
      <c r="C955" s="10" t="s">
        <v>1345</v>
      </c>
      <c r="D955" s="10" t="s">
        <v>1590</v>
      </c>
      <c r="E955" s="10" t="s">
        <v>1597</v>
      </c>
      <c r="F955" s="10" t="s">
        <v>1601</v>
      </c>
      <c r="G955" s="10" t="s">
        <v>1602</v>
      </c>
      <c r="H955" s="10" t="s">
        <v>1327</v>
      </c>
      <c r="I955" s="11">
        <v>0.1</v>
      </c>
      <c r="J955" s="11">
        <v>1.2637566814099801</v>
      </c>
      <c r="K955" s="11">
        <v>0.12637566814099799</v>
      </c>
      <c r="L955" s="11">
        <v>118.0609831256961</v>
      </c>
      <c r="M955" s="11">
        <v>1.492003562389294</v>
      </c>
      <c r="N955" s="11">
        <v>0.14920035623892941</v>
      </c>
    </row>
    <row r="956" spans="1:14" x14ac:dyDescent="0.25">
      <c r="A956" s="10" t="s">
        <v>459</v>
      </c>
      <c r="B956" s="10" t="s">
        <v>460</v>
      </c>
      <c r="C956" s="10" t="s">
        <v>1345</v>
      </c>
      <c r="D956" s="10" t="s">
        <v>1590</v>
      </c>
      <c r="E956" s="10" t="s">
        <v>1597</v>
      </c>
      <c r="F956" s="10" t="s">
        <v>1601</v>
      </c>
      <c r="G956" s="10" t="s">
        <v>1602</v>
      </c>
      <c r="H956" s="10" t="s">
        <v>1327</v>
      </c>
      <c r="I956" s="11">
        <v>0.1</v>
      </c>
      <c r="J956" s="11">
        <v>0.38275133141196249</v>
      </c>
      <c r="K956" s="11">
        <v>3.8275133141196252E-2</v>
      </c>
      <c r="L956" s="11">
        <v>102.1114870129703</v>
      </c>
      <c r="M956" s="11">
        <v>0.39083307606669693</v>
      </c>
      <c r="N956" s="11">
        <v>3.9083307606669698E-2</v>
      </c>
    </row>
    <row r="957" spans="1:14" x14ac:dyDescent="0.25">
      <c r="A957" s="10" t="s">
        <v>461</v>
      </c>
      <c r="B957" s="10" t="s">
        <v>462</v>
      </c>
      <c r="C957" s="10" t="s">
        <v>1345</v>
      </c>
      <c r="D957" s="10" t="s">
        <v>1590</v>
      </c>
      <c r="E957" s="10" t="s">
        <v>1603</v>
      </c>
      <c r="F957" s="10" t="s">
        <v>1604</v>
      </c>
      <c r="G957" s="10" t="s">
        <v>1605</v>
      </c>
      <c r="H957" s="10" t="s">
        <v>1327</v>
      </c>
      <c r="I957" s="11">
        <v>0.1</v>
      </c>
      <c r="J957" s="11">
        <v>0.25324570876191788</v>
      </c>
      <c r="K957" s="11">
        <v>2.532457087619179E-2</v>
      </c>
      <c r="L957" s="11">
        <v>103.31563973397181</v>
      </c>
      <c r="M957" s="11">
        <v>0.26164242410620658</v>
      </c>
      <c r="N957" s="11">
        <v>2.616424241062067E-2</v>
      </c>
    </row>
    <row r="958" spans="1:14" x14ac:dyDescent="0.25">
      <c r="A958" s="10" t="s">
        <v>463</v>
      </c>
      <c r="B958" s="10" t="s">
        <v>464</v>
      </c>
      <c r="C958" s="10" t="s">
        <v>1345</v>
      </c>
      <c r="D958" s="10" t="s">
        <v>1606</v>
      </c>
      <c r="E958" s="10" t="s">
        <v>1607</v>
      </c>
      <c r="F958" s="10" t="s">
        <v>1608</v>
      </c>
      <c r="G958" s="10" t="s">
        <v>1609</v>
      </c>
      <c r="H958" s="10" t="s">
        <v>1327</v>
      </c>
      <c r="I958" s="11">
        <v>0.1</v>
      </c>
      <c r="J958" s="11">
        <v>0.88936162263934837</v>
      </c>
      <c r="K958" s="11">
        <v>8.8936162263934845E-2</v>
      </c>
      <c r="L958" s="11">
        <v>101.2299955546774</v>
      </c>
      <c r="M958" s="11">
        <v>0.90030073106281894</v>
      </c>
      <c r="N958" s="11">
        <v>9.0030073106281902E-2</v>
      </c>
    </row>
    <row r="959" spans="1:14" x14ac:dyDescent="0.25">
      <c r="A959" s="10" t="s">
        <v>465</v>
      </c>
      <c r="B959" s="10" t="s">
        <v>466</v>
      </c>
      <c r="C959" s="10" t="s">
        <v>1345</v>
      </c>
      <c r="D959" s="10" t="s">
        <v>1606</v>
      </c>
      <c r="E959" s="10" t="s">
        <v>1607</v>
      </c>
      <c r="F959" s="10" t="s">
        <v>1608</v>
      </c>
      <c r="G959" s="10" t="s">
        <v>1609</v>
      </c>
      <c r="H959" s="10" t="s">
        <v>1327</v>
      </c>
      <c r="I959" s="11">
        <v>0.1</v>
      </c>
      <c r="J959" s="11">
        <v>0.36882056298623861</v>
      </c>
      <c r="K959" s="11">
        <v>3.6882056298623872E-2</v>
      </c>
      <c r="L959" s="11">
        <v>100.7687482555976</v>
      </c>
      <c r="M959" s="11">
        <v>0.37165586463048073</v>
      </c>
      <c r="N959" s="11">
        <v>3.7165586463048073E-2</v>
      </c>
    </row>
    <row r="960" spans="1:14" x14ac:dyDescent="0.25">
      <c r="A960" s="10" t="s">
        <v>467</v>
      </c>
      <c r="B960" s="10" t="s">
        <v>468</v>
      </c>
      <c r="C960" s="10" t="s">
        <v>1345</v>
      </c>
      <c r="D960" s="10" t="s">
        <v>1606</v>
      </c>
      <c r="E960" s="10" t="s">
        <v>1610</v>
      </c>
      <c r="F960" s="10" t="s">
        <v>1611</v>
      </c>
      <c r="G960" s="10" t="s">
        <v>1612</v>
      </c>
      <c r="H960" s="10" t="s">
        <v>1327</v>
      </c>
      <c r="I960" s="11">
        <v>0.1</v>
      </c>
      <c r="J960" s="11">
        <v>2.8949412782291389E-2</v>
      </c>
      <c r="K960" s="11">
        <v>2.8949412782291392E-3</v>
      </c>
      <c r="L960" s="11">
        <v>107.17485712610021</v>
      </c>
      <c r="M960" s="11">
        <v>3.1026491788265789E-2</v>
      </c>
      <c r="N960" s="11">
        <v>3.1026491788265788E-3</v>
      </c>
    </row>
    <row r="961" spans="1:14" x14ac:dyDescent="0.25">
      <c r="A961" s="10" t="s">
        <v>469</v>
      </c>
      <c r="B961" s="10" t="s">
        <v>470</v>
      </c>
      <c r="C961" s="10" t="s">
        <v>1345</v>
      </c>
      <c r="D961" s="10" t="s">
        <v>1606</v>
      </c>
      <c r="E961" s="10" t="s">
        <v>1610</v>
      </c>
      <c r="F961" s="10" t="s">
        <v>1613</v>
      </c>
      <c r="G961" s="10" t="s">
        <v>1614</v>
      </c>
      <c r="H961" s="10" t="s">
        <v>1327</v>
      </c>
      <c r="I961" s="11">
        <v>0.1</v>
      </c>
      <c r="J961" s="11">
        <v>0.10988081932455469</v>
      </c>
      <c r="K961" s="11">
        <v>1.0988081932455471E-2</v>
      </c>
      <c r="L961" s="11">
        <v>105.1249256836836</v>
      </c>
      <c r="M961" s="11">
        <v>0.11551212965556081</v>
      </c>
      <c r="N961" s="11">
        <v>1.1551212965556079E-2</v>
      </c>
    </row>
    <row r="962" spans="1:14" x14ac:dyDescent="0.25">
      <c r="A962" s="10" t="s">
        <v>471</v>
      </c>
      <c r="B962" s="10" t="s">
        <v>472</v>
      </c>
      <c r="C962" s="10" t="s">
        <v>1345</v>
      </c>
      <c r="D962" s="10" t="s">
        <v>1606</v>
      </c>
      <c r="E962" s="10" t="s">
        <v>1610</v>
      </c>
      <c r="F962" s="10" t="s">
        <v>1613</v>
      </c>
      <c r="G962" s="10" t="s">
        <v>1614</v>
      </c>
      <c r="H962" s="10" t="s">
        <v>1327</v>
      </c>
      <c r="I962" s="11">
        <v>0.1</v>
      </c>
      <c r="J962" s="11">
        <v>0.18228807211494821</v>
      </c>
      <c r="K962" s="11">
        <v>1.8228807211494821E-2</v>
      </c>
      <c r="L962" s="11">
        <v>106.14989401784629</v>
      </c>
      <c r="M962" s="11">
        <v>0.19349859535719269</v>
      </c>
      <c r="N962" s="11">
        <v>1.9349859535719272E-2</v>
      </c>
    </row>
    <row r="963" spans="1:14" x14ac:dyDescent="0.25">
      <c r="A963" s="10" t="s">
        <v>473</v>
      </c>
      <c r="B963" s="10" t="s">
        <v>474</v>
      </c>
      <c r="C963" s="10" t="s">
        <v>1345</v>
      </c>
      <c r="D963" s="10" t="s">
        <v>1606</v>
      </c>
      <c r="E963" s="10" t="s">
        <v>1615</v>
      </c>
      <c r="F963" s="10" t="s">
        <v>1616</v>
      </c>
      <c r="G963" s="10" t="s">
        <v>1617</v>
      </c>
      <c r="H963" s="10" t="s">
        <v>1327</v>
      </c>
      <c r="I963" s="11">
        <v>0.1</v>
      </c>
      <c r="J963" s="11">
        <v>0.15239077309117091</v>
      </c>
      <c r="K963" s="11">
        <v>1.523907730911709E-2</v>
      </c>
      <c r="L963" s="11">
        <v>100.20499987525569</v>
      </c>
      <c r="M963" s="11">
        <v>0.15270317398590899</v>
      </c>
      <c r="N963" s="11">
        <v>1.52703173985909E-2</v>
      </c>
    </row>
    <row r="964" spans="1:14" x14ac:dyDescent="0.25">
      <c r="A964" s="10" t="s">
        <v>475</v>
      </c>
      <c r="B964" s="10" t="s">
        <v>476</v>
      </c>
      <c r="C964" s="10" t="s">
        <v>1345</v>
      </c>
      <c r="D964" s="10" t="s">
        <v>1606</v>
      </c>
      <c r="E964" s="10" t="s">
        <v>1615</v>
      </c>
      <c r="F964" s="10" t="s">
        <v>1616</v>
      </c>
      <c r="G964" s="10" t="s">
        <v>1618</v>
      </c>
      <c r="H964" s="10" t="s">
        <v>1327</v>
      </c>
      <c r="I964" s="11">
        <v>0.1</v>
      </c>
      <c r="J964" s="11">
        <v>0.2218685827786602</v>
      </c>
      <c r="K964" s="11">
        <v>2.2186858277866019E-2</v>
      </c>
      <c r="L964" s="11">
        <v>100.7687482555976</v>
      </c>
      <c r="M964" s="11">
        <v>0.22357419363849029</v>
      </c>
      <c r="N964" s="11">
        <v>2.2357419363849031E-2</v>
      </c>
    </row>
    <row r="965" spans="1:14" x14ac:dyDescent="0.25">
      <c r="A965" s="10" t="s">
        <v>477</v>
      </c>
      <c r="B965" s="10" t="s">
        <v>478</v>
      </c>
      <c r="C965" s="10" t="s">
        <v>1345</v>
      </c>
      <c r="D965" s="10" t="s">
        <v>1606</v>
      </c>
      <c r="E965" s="10" t="s">
        <v>1615</v>
      </c>
      <c r="F965" s="10" t="s">
        <v>1616</v>
      </c>
      <c r="G965" s="10" t="s">
        <v>1618</v>
      </c>
      <c r="H965" s="10" t="s">
        <v>1327</v>
      </c>
      <c r="I965" s="11">
        <v>0.1</v>
      </c>
      <c r="J965" s="11">
        <v>1.6709019491449899</v>
      </c>
      <c r="K965" s="11">
        <v>0.167090194914499</v>
      </c>
      <c r="L965" s="11">
        <v>100.8199980162666</v>
      </c>
      <c r="M965" s="11">
        <v>1.684603311981739</v>
      </c>
      <c r="N965" s="11">
        <v>0.16846033119817391</v>
      </c>
    </row>
    <row r="966" spans="1:14" x14ac:dyDescent="0.25">
      <c r="A966" s="10" t="s">
        <v>479</v>
      </c>
      <c r="B966" s="10" t="s">
        <v>480</v>
      </c>
      <c r="C966" s="10" t="s">
        <v>1345</v>
      </c>
      <c r="D966" s="10" t="s">
        <v>1619</v>
      </c>
      <c r="E966" s="10" t="s">
        <v>1620</v>
      </c>
      <c r="F966" s="10" t="s">
        <v>1621</v>
      </c>
      <c r="G966" s="10" t="s">
        <v>1622</v>
      </c>
      <c r="H966" s="10" t="s">
        <v>1327</v>
      </c>
      <c r="I966" s="11">
        <v>0.1</v>
      </c>
      <c r="J966" s="11">
        <v>0.16658045575990221</v>
      </c>
      <c r="K966" s="11">
        <v>1.6658045575990221E-2</v>
      </c>
      <c r="L966" s="11">
        <v>113.8369996969351</v>
      </c>
      <c r="M966" s="11">
        <v>0.1896301929185529</v>
      </c>
      <c r="N966" s="11">
        <v>1.8963019291855301E-2</v>
      </c>
    </row>
    <row r="967" spans="1:14" x14ac:dyDescent="0.25">
      <c r="A967" s="10" t="s">
        <v>481</v>
      </c>
      <c r="B967" s="10" t="s">
        <v>482</v>
      </c>
      <c r="C967" s="10" t="s">
        <v>1345</v>
      </c>
      <c r="D967" s="10" t="s">
        <v>1619</v>
      </c>
      <c r="E967" s="10" t="s">
        <v>1620</v>
      </c>
      <c r="F967" s="10" t="s">
        <v>1621</v>
      </c>
      <c r="G967" s="10" t="s">
        <v>1623</v>
      </c>
      <c r="H967" s="10" t="s">
        <v>1327</v>
      </c>
      <c r="I967" s="11">
        <v>0.1</v>
      </c>
      <c r="J967" s="11">
        <v>0.2247558786598407</v>
      </c>
      <c r="K967" s="11">
        <v>2.2475587865984071E-2</v>
      </c>
      <c r="L967" s="11">
        <v>133.31002400419851</v>
      </c>
      <c r="M967" s="11">
        <v>0.29962211579228099</v>
      </c>
      <c r="N967" s="11">
        <v>2.9962211579228099E-2</v>
      </c>
    </row>
    <row r="968" spans="1:14" x14ac:dyDescent="0.25">
      <c r="A968" s="10" t="s">
        <v>483</v>
      </c>
      <c r="B968" s="10" t="s">
        <v>484</v>
      </c>
      <c r="C968" s="10" t="s">
        <v>1345</v>
      </c>
      <c r="D968" s="10" t="s">
        <v>1624</v>
      </c>
      <c r="E968" s="10" t="s">
        <v>1625</v>
      </c>
      <c r="F968" s="10" t="s">
        <v>1626</v>
      </c>
      <c r="G968" s="10" t="s">
        <v>1627</v>
      </c>
      <c r="H968" s="10" t="s">
        <v>1327</v>
      </c>
      <c r="I968" s="11">
        <v>0.1</v>
      </c>
      <c r="J968" s="11">
        <v>0.33057558924363228</v>
      </c>
      <c r="K968" s="11">
        <v>3.3057558924363233E-2</v>
      </c>
      <c r="L968" s="11">
        <v>100.6662486884258</v>
      </c>
      <c r="M968" s="11">
        <v>0.33277804477122402</v>
      </c>
      <c r="N968" s="11">
        <v>3.3277804477122412E-2</v>
      </c>
    </row>
    <row r="969" spans="1:14" x14ac:dyDescent="0.25">
      <c r="A969" s="10" t="s">
        <v>485</v>
      </c>
      <c r="B969" s="10" t="s">
        <v>486</v>
      </c>
      <c r="C969" s="10" t="s">
        <v>1345</v>
      </c>
      <c r="D969" s="10" t="s">
        <v>1624</v>
      </c>
      <c r="E969" s="10" t="s">
        <v>1625</v>
      </c>
      <c r="F969" s="10" t="s">
        <v>1626</v>
      </c>
      <c r="G969" s="10" t="s">
        <v>1627</v>
      </c>
      <c r="H969" s="10" t="s">
        <v>1327</v>
      </c>
      <c r="I969" s="11">
        <v>0.1</v>
      </c>
      <c r="J969" s="11">
        <v>8.6187807483056697E-2</v>
      </c>
      <c r="K969" s="11">
        <v>8.6187807483056704E-3</v>
      </c>
      <c r="L969" s="11">
        <v>106.14989401784629</v>
      </c>
      <c r="M969" s="11">
        <v>9.1488266299570062E-2</v>
      </c>
      <c r="N969" s="11">
        <v>9.1488266299570072E-3</v>
      </c>
    </row>
    <row r="970" spans="1:14" x14ac:dyDescent="0.25">
      <c r="A970" s="10" t="s">
        <v>487</v>
      </c>
      <c r="B970" s="10" t="s">
        <v>488</v>
      </c>
      <c r="C970" s="10" t="s">
        <v>1345</v>
      </c>
      <c r="D970" s="10" t="s">
        <v>1624</v>
      </c>
      <c r="E970" s="10" t="s">
        <v>1625</v>
      </c>
      <c r="F970" s="10" t="s">
        <v>1626</v>
      </c>
      <c r="G970" s="10" t="s">
        <v>1627</v>
      </c>
      <c r="H970" s="10" t="s">
        <v>1327</v>
      </c>
      <c r="I970" s="11">
        <v>0.1</v>
      </c>
      <c r="J970" s="11">
        <v>0.3179368381647999</v>
      </c>
      <c r="K970" s="11">
        <v>3.1793683816479991E-2</v>
      </c>
      <c r="L970" s="11">
        <v>102.69060403099211</v>
      </c>
      <c r="M970" s="11">
        <v>0.3264912595484708</v>
      </c>
      <c r="N970" s="11">
        <v>3.2649125954847077E-2</v>
      </c>
    </row>
    <row r="971" spans="1:14" x14ac:dyDescent="0.25">
      <c r="A971" s="10" t="s">
        <v>489</v>
      </c>
      <c r="B971" s="10" t="s">
        <v>490</v>
      </c>
      <c r="C971" s="10" t="s">
        <v>1345</v>
      </c>
      <c r="D971" s="10" t="s">
        <v>1624</v>
      </c>
      <c r="E971" s="10" t="s">
        <v>1625</v>
      </c>
      <c r="F971" s="10" t="s">
        <v>1626</v>
      </c>
      <c r="G971" s="10" t="s">
        <v>1627</v>
      </c>
      <c r="H971" s="10" t="s">
        <v>1327</v>
      </c>
      <c r="I971" s="11">
        <v>0.1</v>
      </c>
      <c r="J971" s="11">
        <v>7.6352733028882208E-2</v>
      </c>
      <c r="K971" s="11">
        <v>7.6352733028882212E-3</v>
      </c>
      <c r="L971" s="11">
        <v>101.02499690670621</v>
      </c>
      <c r="M971" s="11">
        <v>7.7135346180613906E-2</v>
      </c>
      <c r="N971" s="11">
        <v>7.7135346180613922E-3</v>
      </c>
    </row>
    <row r="972" spans="1:14" x14ac:dyDescent="0.25">
      <c r="A972" s="10" t="s">
        <v>491</v>
      </c>
      <c r="B972" s="10" t="s">
        <v>492</v>
      </c>
      <c r="C972" s="10" t="s">
        <v>1345</v>
      </c>
      <c r="D972" s="10" t="s">
        <v>1624</v>
      </c>
      <c r="E972" s="10" t="s">
        <v>1625</v>
      </c>
      <c r="F972" s="10" t="s">
        <v>1626</v>
      </c>
      <c r="G972" s="10" t="s">
        <v>1628</v>
      </c>
      <c r="H972" s="10" t="s">
        <v>1327</v>
      </c>
      <c r="I972" s="11">
        <v>0.1</v>
      </c>
      <c r="J972" s="11">
        <v>0.85536327448187011</v>
      </c>
      <c r="K972" s="11">
        <v>8.5536327448187011E-2</v>
      </c>
      <c r="L972" s="11">
        <v>101.2703226124945</v>
      </c>
      <c r="M972" s="11">
        <v>0.86622914757658698</v>
      </c>
      <c r="N972" s="11">
        <v>8.6622914757658695E-2</v>
      </c>
    </row>
    <row r="973" spans="1:14" x14ac:dyDescent="0.25">
      <c r="A973" s="10" t="s">
        <v>493</v>
      </c>
      <c r="B973" s="10" t="s">
        <v>494</v>
      </c>
      <c r="C973" s="10" t="s">
        <v>1345</v>
      </c>
      <c r="D973" s="10" t="s">
        <v>1624</v>
      </c>
      <c r="E973" s="10" t="s">
        <v>1625</v>
      </c>
      <c r="F973" s="10" t="s">
        <v>1626</v>
      </c>
      <c r="G973" s="10" t="s">
        <v>1628</v>
      </c>
      <c r="H973" s="10" t="s">
        <v>1327</v>
      </c>
      <c r="I973" s="11">
        <v>0.1</v>
      </c>
      <c r="J973" s="11">
        <v>9.5580867673614719E-2</v>
      </c>
      <c r="K973" s="11">
        <v>9.5580867673614733E-3</v>
      </c>
      <c r="L973" s="11">
        <v>100.20499987525569</v>
      </c>
      <c r="M973" s="11">
        <v>9.577680833311393E-2</v>
      </c>
      <c r="N973" s="11">
        <v>9.5776808333113937E-3</v>
      </c>
    </row>
    <row r="974" spans="1:14" x14ac:dyDescent="0.25">
      <c r="A974" s="10" t="s">
        <v>15</v>
      </c>
      <c r="B974" s="10" t="s">
        <v>16</v>
      </c>
      <c r="C974" s="10" t="s">
        <v>1342</v>
      </c>
      <c r="D974" s="10" t="s">
        <v>1355</v>
      </c>
      <c r="E974" s="10" t="s">
        <v>1356</v>
      </c>
      <c r="F974" s="10" t="s">
        <v>1357</v>
      </c>
      <c r="G974" s="10" t="s">
        <v>1358</v>
      </c>
      <c r="H974" s="10" t="s">
        <v>1328</v>
      </c>
      <c r="I974" s="11">
        <v>7.0000000000000007E-2</v>
      </c>
      <c r="J974" s="11">
        <v>0.54343357363771005</v>
      </c>
      <c r="K974" s="11">
        <v>3.8040350154639697E-2</v>
      </c>
      <c r="L974" s="11">
        <v>112.2262160580291</v>
      </c>
      <c r="M974" s="11">
        <v>0.60987493648252511</v>
      </c>
      <c r="N974" s="11">
        <v>4.2691245553776763E-2</v>
      </c>
    </row>
    <row r="975" spans="1:14" x14ac:dyDescent="0.25">
      <c r="A975" s="10" t="s">
        <v>17</v>
      </c>
      <c r="B975" s="10" t="s">
        <v>18</v>
      </c>
      <c r="C975" s="10" t="s">
        <v>1342</v>
      </c>
      <c r="D975" s="10" t="s">
        <v>1355</v>
      </c>
      <c r="E975" s="10" t="s">
        <v>1356</v>
      </c>
      <c r="F975" s="10" t="s">
        <v>1357</v>
      </c>
      <c r="G975" s="10" t="s">
        <v>1359</v>
      </c>
      <c r="H975" s="10" t="s">
        <v>1328</v>
      </c>
      <c r="I975" s="11">
        <v>7.0000000000000007E-2</v>
      </c>
      <c r="J975" s="11">
        <v>0.99918290375253238</v>
      </c>
      <c r="K975" s="11">
        <v>6.9942803262677267E-2</v>
      </c>
      <c r="L975" s="11">
        <v>106.14989401784629</v>
      </c>
      <c r="M975" s="11">
        <v>1.0606315933777519</v>
      </c>
      <c r="N975" s="11">
        <v>7.4244211536442645E-2</v>
      </c>
    </row>
    <row r="976" spans="1:14" x14ac:dyDescent="0.25">
      <c r="A976" s="10" t="s">
        <v>19</v>
      </c>
      <c r="B976" s="10" t="s">
        <v>8</v>
      </c>
      <c r="C976" s="10" t="s">
        <v>1342</v>
      </c>
      <c r="D976" s="10" t="s">
        <v>1355</v>
      </c>
      <c r="E976" s="10" t="s">
        <v>1356</v>
      </c>
      <c r="F976" s="10" t="s">
        <v>1360</v>
      </c>
      <c r="G976" s="10" t="s">
        <v>1361</v>
      </c>
      <c r="H976" s="10" t="s">
        <v>1328</v>
      </c>
      <c r="I976" s="11">
        <v>7.0000000000000007E-2</v>
      </c>
      <c r="J976" s="11">
        <v>0.33797607929603851</v>
      </c>
      <c r="K976" s="11">
        <v>2.3658325550722691E-2</v>
      </c>
      <c r="L976" s="11">
        <v>117.4203143698698</v>
      </c>
      <c r="M976" s="11">
        <v>0.3968525748043687</v>
      </c>
      <c r="N976" s="11">
        <v>2.7779680236305809E-2</v>
      </c>
    </row>
    <row r="977" spans="1:14" x14ac:dyDescent="0.25">
      <c r="A977" s="10" t="s">
        <v>20</v>
      </c>
      <c r="B977" s="10" t="s">
        <v>9</v>
      </c>
      <c r="C977" s="10" t="s">
        <v>1342</v>
      </c>
      <c r="D977" s="10" t="s">
        <v>1355</v>
      </c>
      <c r="E977" s="10" t="s">
        <v>1356</v>
      </c>
      <c r="F977" s="10" t="s">
        <v>1360</v>
      </c>
      <c r="G977" s="10" t="s">
        <v>1362</v>
      </c>
      <c r="H977" s="10" t="s">
        <v>1328</v>
      </c>
      <c r="I977" s="11">
        <v>7.0000000000000007E-2</v>
      </c>
      <c r="J977" s="11">
        <v>1.5863488436494131</v>
      </c>
      <c r="K977" s="11">
        <v>0.11104441905545891</v>
      </c>
      <c r="L977" s="11">
        <v>140.9902884920846</v>
      </c>
      <c r="M977" s="11">
        <v>2.2365978111521549</v>
      </c>
      <c r="N977" s="11">
        <v>0.1565618467806508</v>
      </c>
    </row>
    <row r="978" spans="1:14" x14ac:dyDescent="0.25">
      <c r="A978" s="10" t="s">
        <v>21</v>
      </c>
      <c r="B978" s="10" t="s">
        <v>22</v>
      </c>
      <c r="C978" s="10" t="s">
        <v>1342</v>
      </c>
      <c r="D978" s="10" t="s">
        <v>1355</v>
      </c>
      <c r="E978" s="10" t="s">
        <v>1356</v>
      </c>
      <c r="F978" s="10" t="s">
        <v>1363</v>
      </c>
      <c r="G978" s="10" t="s">
        <v>1364</v>
      </c>
      <c r="H978" s="10" t="s">
        <v>1328</v>
      </c>
      <c r="I978" s="11">
        <v>7.0000000000000007E-2</v>
      </c>
      <c r="J978" s="11">
        <v>0.13250859833758191</v>
      </c>
      <c r="K978" s="11">
        <v>9.2756018836307342E-3</v>
      </c>
      <c r="L978" s="11">
        <v>112.8058450279853</v>
      </c>
      <c r="M978" s="11">
        <v>0.14947744408944821</v>
      </c>
      <c r="N978" s="11">
        <v>1.0463421086261381E-2</v>
      </c>
    </row>
    <row r="979" spans="1:14" x14ac:dyDescent="0.25">
      <c r="A979" s="10" t="s">
        <v>23</v>
      </c>
      <c r="B979" s="10" t="s">
        <v>24</v>
      </c>
      <c r="C979" s="10" t="s">
        <v>1342</v>
      </c>
      <c r="D979" s="10" t="s">
        <v>1355</v>
      </c>
      <c r="E979" s="10" t="s">
        <v>1356</v>
      </c>
      <c r="F979" s="10" t="s">
        <v>1363</v>
      </c>
      <c r="G979" s="10" t="s">
        <v>1364</v>
      </c>
      <c r="H979" s="10" t="s">
        <v>1328</v>
      </c>
      <c r="I979" s="11">
        <v>7.0000000000000007E-2</v>
      </c>
      <c r="J979" s="11">
        <v>0.49809636059401868</v>
      </c>
      <c r="K979" s="11">
        <v>3.4866745241581308E-2</v>
      </c>
      <c r="L979" s="11">
        <v>125.6234452640111</v>
      </c>
      <c r="M979" s="11">
        <v>0.62572580891285845</v>
      </c>
      <c r="N979" s="11">
        <v>4.3800806623900089E-2</v>
      </c>
    </row>
    <row r="980" spans="1:14" x14ac:dyDescent="0.25">
      <c r="A980" s="10" t="s">
        <v>25</v>
      </c>
      <c r="B980" s="10" t="s">
        <v>26</v>
      </c>
      <c r="C980" s="10" t="s">
        <v>1342</v>
      </c>
      <c r="D980" s="10" t="s">
        <v>1355</v>
      </c>
      <c r="E980" s="10" t="s">
        <v>1356</v>
      </c>
      <c r="F980" s="10" t="s">
        <v>1363</v>
      </c>
      <c r="G980" s="10" t="s">
        <v>1364</v>
      </c>
      <c r="H980" s="10" t="s">
        <v>1328</v>
      </c>
      <c r="I980" s="11">
        <v>7.0000000000000007E-2</v>
      </c>
      <c r="J980" s="11">
        <v>0.29602116278123081</v>
      </c>
      <c r="K980" s="11">
        <v>2.0721481394686159E-2</v>
      </c>
      <c r="L980" s="11">
        <v>105.84793221730941</v>
      </c>
      <c r="M980" s="11">
        <v>0.31333227972956817</v>
      </c>
      <c r="N980" s="11">
        <v>2.1933259581069779E-2</v>
      </c>
    </row>
    <row r="981" spans="1:14" x14ac:dyDescent="0.25">
      <c r="A981" s="10" t="s">
        <v>27</v>
      </c>
      <c r="B981" s="10" t="s">
        <v>28</v>
      </c>
      <c r="C981" s="10" t="s">
        <v>1342</v>
      </c>
      <c r="D981" s="10" t="s">
        <v>1355</v>
      </c>
      <c r="E981" s="10" t="s">
        <v>1356</v>
      </c>
      <c r="F981" s="10" t="s">
        <v>1363</v>
      </c>
      <c r="G981" s="10" t="s">
        <v>1364</v>
      </c>
      <c r="H981" s="10" t="s">
        <v>1328</v>
      </c>
      <c r="I981" s="11">
        <v>7.0000000000000007E-2</v>
      </c>
      <c r="J981" s="11">
        <v>0.57774935610974387</v>
      </c>
      <c r="K981" s="11">
        <v>4.0442454927682073E-2</v>
      </c>
      <c r="L981" s="11">
        <v>139.5419380871918</v>
      </c>
      <c r="M981" s="11">
        <v>0.80620264880180825</v>
      </c>
      <c r="N981" s="11">
        <v>5.6434185416126582E-2</v>
      </c>
    </row>
    <row r="982" spans="1:14" x14ac:dyDescent="0.25">
      <c r="A982" s="10" t="s">
        <v>29</v>
      </c>
      <c r="B982" s="10" t="s">
        <v>30</v>
      </c>
      <c r="C982" s="10" t="s">
        <v>1342</v>
      </c>
      <c r="D982" s="10" t="s">
        <v>1355</v>
      </c>
      <c r="E982" s="10" t="s">
        <v>1356</v>
      </c>
      <c r="F982" s="10" t="s">
        <v>1363</v>
      </c>
      <c r="G982" s="10" t="s">
        <v>1364</v>
      </c>
      <c r="H982" s="10" t="s">
        <v>1328</v>
      </c>
      <c r="I982" s="11">
        <v>7.0000000000000007E-2</v>
      </c>
      <c r="J982" s="11">
        <v>0.62383110673591902</v>
      </c>
      <c r="K982" s="11">
        <v>4.3668177471514337E-2</v>
      </c>
      <c r="L982" s="11">
        <v>111.5953304281922</v>
      </c>
      <c r="M982" s="11">
        <v>0.69616638487579741</v>
      </c>
      <c r="N982" s="11">
        <v>4.8731646941305828E-2</v>
      </c>
    </row>
    <row r="983" spans="1:14" x14ac:dyDescent="0.25">
      <c r="A983" s="10" t="s">
        <v>31</v>
      </c>
      <c r="B983" s="10" t="s">
        <v>32</v>
      </c>
      <c r="C983" s="10" t="s">
        <v>1342</v>
      </c>
      <c r="D983" s="10" t="s">
        <v>1355</v>
      </c>
      <c r="E983" s="10" t="s">
        <v>1356</v>
      </c>
      <c r="F983" s="10" t="s">
        <v>1363</v>
      </c>
      <c r="G983" s="10" t="s">
        <v>1364</v>
      </c>
      <c r="H983" s="10" t="s">
        <v>1328</v>
      </c>
      <c r="I983" s="11">
        <v>7.0000000000000007E-2</v>
      </c>
      <c r="J983" s="11">
        <v>0.45366279325005998</v>
      </c>
      <c r="K983" s="11">
        <v>3.17563955275042E-2</v>
      </c>
      <c r="L983" s="11">
        <v>106.21189296621471</v>
      </c>
      <c r="M983" s="11">
        <v>0.48184384039429379</v>
      </c>
      <c r="N983" s="11">
        <v>3.3729068827600572E-2</v>
      </c>
    </row>
    <row r="984" spans="1:14" x14ac:dyDescent="0.25">
      <c r="A984" s="10" t="s">
        <v>33</v>
      </c>
      <c r="B984" s="10" t="s">
        <v>34</v>
      </c>
      <c r="C984" s="10" t="s">
        <v>1342</v>
      </c>
      <c r="D984" s="10" t="s">
        <v>1355</v>
      </c>
      <c r="E984" s="10" t="s">
        <v>1356</v>
      </c>
      <c r="F984" s="10" t="s">
        <v>1363</v>
      </c>
      <c r="G984" s="10" t="s">
        <v>1365</v>
      </c>
      <c r="H984" s="10" t="s">
        <v>1328</v>
      </c>
      <c r="I984" s="11">
        <v>7.0000000000000007E-2</v>
      </c>
      <c r="J984" s="11">
        <v>0.58847396074079483</v>
      </c>
      <c r="K984" s="11">
        <v>4.1193177251855638E-2</v>
      </c>
      <c r="L984" s="11">
        <v>124.1158799086609</v>
      </c>
      <c r="M984" s="11">
        <v>0.73038963440678517</v>
      </c>
      <c r="N984" s="11">
        <v>5.1127274408474969E-2</v>
      </c>
    </row>
    <row r="985" spans="1:14" x14ac:dyDescent="0.25">
      <c r="A985" s="10" t="s">
        <v>35</v>
      </c>
      <c r="B985" s="10" t="s">
        <v>36</v>
      </c>
      <c r="C985" s="10" t="s">
        <v>1342</v>
      </c>
      <c r="D985" s="10" t="s">
        <v>1355</v>
      </c>
      <c r="E985" s="10" t="s">
        <v>1356</v>
      </c>
      <c r="F985" s="10" t="s">
        <v>1363</v>
      </c>
      <c r="G985" s="10" t="s">
        <v>1365</v>
      </c>
      <c r="H985" s="10" t="s">
        <v>1328</v>
      </c>
      <c r="I985" s="11">
        <v>7.0000000000000007E-2</v>
      </c>
      <c r="J985" s="11">
        <v>1.384219472813405</v>
      </c>
      <c r="K985" s="11">
        <v>9.6895363096938386E-2</v>
      </c>
      <c r="L985" s="11">
        <v>128.28922031816401</v>
      </c>
      <c r="M985" s="11">
        <v>1.7758043691645169</v>
      </c>
      <c r="N985" s="11">
        <v>0.1243063058415162</v>
      </c>
    </row>
    <row r="986" spans="1:14" x14ac:dyDescent="0.25">
      <c r="A986" s="10" t="s">
        <v>37</v>
      </c>
      <c r="B986" s="10" t="s">
        <v>38</v>
      </c>
      <c r="C986" s="10" t="s">
        <v>1342</v>
      </c>
      <c r="D986" s="10" t="s">
        <v>1355</v>
      </c>
      <c r="E986" s="10" t="s">
        <v>1356</v>
      </c>
      <c r="F986" s="10" t="s">
        <v>1366</v>
      </c>
      <c r="G986" s="10" t="s">
        <v>1367</v>
      </c>
      <c r="H986" s="10" t="s">
        <v>1328</v>
      </c>
      <c r="I986" s="11">
        <v>7.0000000000000007E-2</v>
      </c>
      <c r="J986" s="11">
        <v>0.29574023402301142</v>
      </c>
      <c r="K986" s="11">
        <v>2.07018163816108E-2</v>
      </c>
      <c r="L986" s="11">
        <v>102.5418177078101</v>
      </c>
      <c r="M986" s="11">
        <v>0.30325741166052728</v>
      </c>
      <c r="N986" s="11">
        <v>2.1228018816236909E-2</v>
      </c>
    </row>
    <row r="987" spans="1:14" x14ac:dyDescent="0.25">
      <c r="A987" s="10" t="s">
        <v>39</v>
      </c>
      <c r="B987" s="10" t="s">
        <v>40</v>
      </c>
      <c r="C987" s="10" t="s">
        <v>1342</v>
      </c>
      <c r="D987" s="10" t="s">
        <v>1355</v>
      </c>
      <c r="E987" s="10" t="s">
        <v>1356</v>
      </c>
      <c r="F987" s="10" t="s">
        <v>1366</v>
      </c>
      <c r="G987" s="10" t="s">
        <v>1367</v>
      </c>
      <c r="H987" s="10" t="s">
        <v>1328</v>
      </c>
      <c r="I987" s="11">
        <v>7.0000000000000007E-2</v>
      </c>
      <c r="J987" s="11">
        <v>0.72714522728658426</v>
      </c>
      <c r="K987" s="11">
        <v>5.0900165910060913E-2</v>
      </c>
      <c r="L987" s="11">
        <v>109.89714674642509</v>
      </c>
      <c r="M987" s="11">
        <v>0.79911185749076385</v>
      </c>
      <c r="N987" s="11">
        <v>5.5937830024353472E-2</v>
      </c>
    </row>
    <row r="988" spans="1:14" x14ac:dyDescent="0.25">
      <c r="A988" s="10" t="s">
        <v>41</v>
      </c>
      <c r="B988" s="10" t="s">
        <v>42</v>
      </c>
      <c r="C988" s="10" t="s">
        <v>1342</v>
      </c>
      <c r="D988" s="10" t="s">
        <v>1355</v>
      </c>
      <c r="E988" s="10" t="s">
        <v>1356</v>
      </c>
      <c r="F988" s="10" t="s">
        <v>1368</v>
      </c>
      <c r="G988" s="10" t="s">
        <v>1369</v>
      </c>
      <c r="H988" s="10" t="s">
        <v>1328</v>
      </c>
      <c r="I988" s="11">
        <v>7.0000000000000007E-2</v>
      </c>
      <c r="J988" s="11">
        <v>0.72760450675352217</v>
      </c>
      <c r="K988" s="11">
        <v>5.0932315472746563E-2</v>
      </c>
      <c r="L988" s="11">
        <v>111.0614294282107</v>
      </c>
      <c r="M988" s="11">
        <v>0.80808796578454367</v>
      </c>
      <c r="N988" s="11">
        <v>5.6566157604918059E-2</v>
      </c>
    </row>
    <row r="989" spans="1:14" x14ac:dyDescent="0.25">
      <c r="A989" s="10" t="s">
        <v>43</v>
      </c>
      <c r="B989" s="10" t="s">
        <v>44</v>
      </c>
      <c r="C989" s="10" t="s">
        <v>1342</v>
      </c>
      <c r="D989" s="10" t="s">
        <v>1355</v>
      </c>
      <c r="E989" s="10" t="s">
        <v>1356</v>
      </c>
      <c r="F989" s="10" t="s">
        <v>1368</v>
      </c>
      <c r="G989" s="10" t="s">
        <v>1369</v>
      </c>
      <c r="H989" s="10" t="s">
        <v>1328</v>
      </c>
      <c r="I989" s="11">
        <v>7.0000000000000007E-2</v>
      </c>
      <c r="J989" s="11">
        <v>1.088532107977616</v>
      </c>
      <c r="K989" s="11">
        <v>7.6197247558433157E-2</v>
      </c>
      <c r="L989" s="11">
        <v>130.75090886043429</v>
      </c>
      <c r="M989" s="11">
        <v>1.423265624418377</v>
      </c>
      <c r="N989" s="11">
        <v>9.9628593709286409E-2</v>
      </c>
    </row>
    <row r="990" spans="1:14" x14ac:dyDescent="0.25">
      <c r="A990" s="10" t="s">
        <v>45</v>
      </c>
      <c r="B990" s="10" t="s">
        <v>46</v>
      </c>
      <c r="C990" s="10" t="s">
        <v>1342</v>
      </c>
      <c r="D990" s="10" t="s">
        <v>1355</v>
      </c>
      <c r="E990" s="10" t="s">
        <v>1356</v>
      </c>
      <c r="F990" s="10" t="s">
        <v>1370</v>
      </c>
      <c r="G990" s="10" t="s">
        <v>1371</v>
      </c>
      <c r="H990" s="10" t="s">
        <v>1328</v>
      </c>
      <c r="I990" s="11">
        <v>7.0000000000000007E-2</v>
      </c>
      <c r="J990" s="11">
        <v>7.7929513540761025E-2</v>
      </c>
      <c r="K990" s="11">
        <v>5.4550659478532727E-3</v>
      </c>
      <c r="L990" s="11">
        <v>118.61328252028569</v>
      </c>
      <c r="M990" s="11">
        <v>9.2434754062787144E-2</v>
      </c>
      <c r="N990" s="11">
        <v>6.4704327843951017E-3</v>
      </c>
    </row>
    <row r="991" spans="1:14" x14ac:dyDescent="0.25">
      <c r="A991" s="10" t="s">
        <v>47</v>
      </c>
      <c r="B991" s="10" t="s">
        <v>48</v>
      </c>
      <c r="C991" s="10" t="s">
        <v>1342</v>
      </c>
      <c r="D991" s="10" t="s">
        <v>1355</v>
      </c>
      <c r="E991" s="10" t="s">
        <v>1356</v>
      </c>
      <c r="F991" s="10" t="s">
        <v>1370</v>
      </c>
      <c r="G991" s="10" t="s">
        <v>1372</v>
      </c>
      <c r="H991" s="10" t="s">
        <v>1328</v>
      </c>
      <c r="I991" s="11">
        <v>7.0000000000000007E-2</v>
      </c>
      <c r="J991" s="11">
        <v>1.0061570860651601</v>
      </c>
      <c r="K991" s="11">
        <v>7.043099602456121E-2</v>
      </c>
      <c r="L991" s="11">
        <v>123.1052954193234</v>
      </c>
      <c r="M991" s="11">
        <v>1.238632653182971</v>
      </c>
      <c r="N991" s="11">
        <v>8.6704285722808014E-2</v>
      </c>
    </row>
    <row r="992" spans="1:14" x14ac:dyDescent="0.25">
      <c r="A992" s="10" t="s">
        <v>49</v>
      </c>
      <c r="B992" s="10" t="s">
        <v>50</v>
      </c>
      <c r="C992" s="10" t="s">
        <v>1342</v>
      </c>
      <c r="D992" s="10" t="s">
        <v>1355</v>
      </c>
      <c r="E992" s="10" t="s">
        <v>1373</v>
      </c>
      <c r="F992" s="10" t="s">
        <v>1374</v>
      </c>
      <c r="G992" s="10" t="s">
        <v>1375</v>
      </c>
      <c r="H992" s="10" t="s">
        <v>1328</v>
      </c>
      <c r="I992" s="11">
        <v>7.0000000000000007E-2</v>
      </c>
      <c r="J992" s="11">
        <v>2.7778587890065718</v>
      </c>
      <c r="K992" s="11">
        <v>0.19445011523045999</v>
      </c>
      <c r="L992" s="11">
        <v>115.46402454092519</v>
      </c>
      <c r="M992" s="11">
        <v>3.2074275538507959</v>
      </c>
      <c r="N992" s="11">
        <v>0.22451992876955579</v>
      </c>
    </row>
    <row r="993" spans="1:14" x14ac:dyDescent="0.25">
      <c r="A993" s="10" t="s">
        <v>51</v>
      </c>
      <c r="B993" s="10" t="s">
        <v>52</v>
      </c>
      <c r="C993" s="10" t="s">
        <v>1342</v>
      </c>
      <c r="D993" s="10" t="s">
        <v>1355</v>
      </c>
      <c r="E993" s="10" t="s">
        <v>1373</v>
      </c>
      <c r="F993" s="10" t="s">
        <v>1374</v>
      </c>
      <c r="G993" s="10" t="s">
        <v>1375</v>
      </c>
      <c r="H993" s="10" t="s">
        <v>1328</v>
      </c>
      <c r="I993" s="11">
        <v>7.0000000000000007E-2</v>
      </c>
      <c r="J993" s="11">
        <v>0.2191324478074711</v>
      </c>
      <c r="K993" s="11">
        <v>1.533927134652298E-2</v>
      </c>
      <c r="L993" s="11">
        <v>115.5453176953734</v>
      </c>
      <c r="M993" s="11">
        <v>0.25319728299279087</v>
      </c>
      <c r="N993" s="11">
        <v>1.772380980949536E-2</v>
      </c>
    </row>
    <row r="994" spans="1:14" x14ac:dyDescent="0.25">
      <c r="A994" s="10" t="s">
        <v>53</v>
      </c>
      <c r="B994" s="10" t="s">
        <v>54</v>
      </c>
      <c r="C994" s="10" t="s">
        <v>1342</v>
      </c>
      <c r="D994" s="10" t="s">
        <v>1355</v>
      </c>
      <c r="E994" s="10" t="s">
        <v>1373</v>
      </c>
      <c r="F994" s="10" t="s">
        <v>1374</v>
      </c>
      <c r="G994" s="10" t="s">
        <v>1375</v>
      </c>
      <c r="H994" s="10" t="s">
        <v>1328</v>
      </c>
      <c r="I994" s="11">
        <v>7.0000000000000007E-2</v>
      </c>
      <c r="J994" s="11">
        <v>0.1929221331211701</v>
      </c>
      <c r="K994" s="11">
        <v>1.350454931848191E-2</v>
      </c>
      <c r="L994" s="11">
        <v>106.3227618631567</v>
      </c>
      <c r="M994" s="11">
        <v>0.20512014017974381</v>
      </c>
      <c r="N994" s="11">
        <v>1.435840981258207E-2</v>
      </c>
    </row>
    <row r="995" spans="1:14" x14ac:dyDescent="0.25">
      <c r="A995" s="10" t="s">
        <v>55</v>
      </c>
      <c r="B995" s="10" t="s">
        <v>56</v>
      </c>
      <c r="C995" s="10" t="s">
        <v>1342</v>
      </c>
      <c r="D995" s="10" t="s">
        <v>1355</v>
      </c>
      <c r="E995" s="10" t="s">
        <v>1373</v>
      </c>
      <c r="F995" s="10" t="s">
        <v>1374</v>
      </c>
      <c r="G995" s="10" t="s">
        <v>1375</v>
      </c>
      <c r="H995" s="10" t="s">
        <v>1328</v>
      </c>
      <c r="I995" s="11">
        <v>7.0000000000000007E-2</v>
      </c>
      <c r="J995" s="11">
        <v>0.1149784835217454</v>
      </c>
      <c r="K995" s="11">
        <v>8.0484938465221756E-3</v>
      </c>
      <c r="L995" s="11">
        <v>115.46402454092519</v>
      </c>
      <c r="M995" s="11">
        <v>0.13275878443033179</v>
      </c>
      <c r="N995" s="11">
        <v>9.2931149101232232E-3</v>
      </c>
    </row>
    <row r="996" spans="1:14" x14ac:dyDescent="0.25">
      <c r="A996" s="10" t="s">
        <v>57</v>
      </c>
      <c r="B996" s="10" t="s">
        <v>58</v>
      </c>
      <c r="C996" s="10" t="s">
        <v>1342</v>
      </c>
      <c r="D996" s="10" t="s">
        <v>1355</v>
      </c>
      <c r="E996" s="10" t="s">
        <v>1373</v>
      </c>
      <c r="F996" s="10" t="s">
        <v>1374</v>
      </c>
      <c r="G996" s="10" t="s">
        <v>1375</v>
      </c>
      <c r="H996" s="10" t="s">
        <v>1328</v>
      </c>
      <c r="I996" s="11">
        <v>7.0000000000000007E-2</v>
      </c>
      <c r="J996" s="11">
        <v>0.52680894230138697</v>
      </c>
      <c r="K996" s="11">
        <v>3.6876625961097087E-2</v>
      </c>
      <c r="L996" s="11">
        <v>108.8633114644669</v>
      </c>
      <c r="M996" s="11">
        <v>0.57350165968022271</v>
      </c>
      <c r="N996" s="11">
        <v>4.014511617761559E-2</v>
      </c>
    </row>
    <row r="997" spans="1:14" x14ac:dyDescent="0.25">
      <c r="A997" s="10" t="s">
        <v>59</v>
      </c>
      <c r="B997" s="10" t="s">
        <v>60</v>
      </c>
      <c r="C997" s="10" t="s">
        <v>1342</v>
      </c>
      <c r="D997" s="10" t="s">
        <v>1355</v>
      </c>
      <c r="E997" s="10" t="s">
        <v>1373</v>
      </c>
      <c r="F997" s="10" t="s">
        <v>1374</v>
      </c>
      <c r="G997" s="10" t="s">
        <v>1375</v>
      </c>
      <c r="H997" s="10" t="s">
        <v>1328</v>
      </c>
      <c r="I997" s="11">
        <v>7.0000000000000007E-2</v>
      </c>
      <c r="J997" s="11">
        <v>0.392546474534058</v>
      </c>
      <c r="K997" s="11">
        <v>2.747825321738406E-2</v>
      </c>
      <c r="L997" s="11">
        <v>109.224768253359</v>
      </c>
      <c r="M997" s="11">
        <v>0.42875797709655578</v>
      </c>
      <c r="N997" s="11">
        <v>3.0013058396758909E-2</v>
      </c>
    </row>
    <row r="998" spans="1:14" x14ac:dyDescent="0.25">
      <c r="A998" s="10" t="s">
        <v>61</v>
      </c>
      <c r="B998" s="10" t="s">
        <v>62</v>
      </c>
      <c r="C998" s="10" t="s">
        <v>1342</v>
      </c>
      <c r="D998" s="10" t="s">
        <v>1355</v>
      </c>
      <c r="E998" s="10" t="s">
        <v>1373</v>
      </c>
      <c r="F998" s="10" t="s">
        <v>1374</v>
      </c>
      <c r="G998" s="10" t="s">
        <v>1376</v>
      </c>
      <c r="H998" s="10" t="s">
        <v>1328</v>
      </c>
      <c r="I998" s="11">
        <v>7.0000000000000007E-2</v>
      </c>
      <c r="J998" s="11">
        <v>0.1968136728113756</v>
      </c>
      <c r="K998" s="11">
        <v>1.3776957096796291E-2</v>
      </c>
      <c r="L998" s="11">
        <v>108.22630057712171</v>
      </c>
      <c r="M998" s="11">
        <v>0.21300415711371229</v>
      </c>
      <c r="N998" s="11">
        <v>1.491029099795986E-2</v>
      </c>
    </row>
    <row r="999" spans="1:14" x14ac:dyDescent="0.25">
      <c r="A999" s="10" t="s">
        <v>63</v>
      </c>
      <c r="B999" s="10" t="s">
        <v>64</v>
      </c>
      <c r="C999" s="10" t="s">
        <v>1342</v>
      </c>
      <c r="D999" s="10" t="s">
        <v>1355</v>
      </c>
      <c r="E999" s="10" t="s">
        <v>1373</v>
      </c>
      <c r="F999" s="10" t="s">
        <v>1374</v>
      </c>
      <c r="G999" s="10" t="s">
        <v>1376</v>
      </c>
      <c r="H999" s="10" t="s">
        <v>1328</v>
      </c>
      <c r="I999" s="11">
        <v>7.0000000000000007E-2</v>
      </c>
      <c r="J999" s="11">
        <v>0.1447014027873072</v>
      </c>
      <c r="K999" s="11">
        <v>1.0129098195111499E-2</v>
      </c>
      <c r="L999" s="11">
        <v>104.7451032421541</v>
      </c>
      <c r="M999" s="11">
        <v>0.1515676337424102</v>
      </c>
      <c r="N999" s="11">
        <v>1.0609734361968709E-2</v>
      </c>
    </row>
    <row r="1000" spans="1:14" x14ac:dyDescent="0.25">
      <c r="A1000" s="10" t="s">
        <v>65</v>
      </c>
      <c r="B1000" s="10" t="s">
        <v>66</v>
      </c>
      <c r="C1000" s="10" t="s">
        <v>1342</v>
      </c>
      <c r="D1000" s="10" t="s">
        <v>1355</v>
      </c>
      <c r="E1000" s="10" t="s">
        <v>1373</v>
      </c>
      <c r="F1000" s="10" t="s">
        <v>1374</v>
      </c>
      <c r="G1000" s="10" t="s">
        <v>1376</v>
      </c>
      <c r="H1000" s="10" t="s">
        <v>1328</v>
      </c>
      <c r="I1000" s="11">
        <v>7.0000000000000007E-2</v>
      </c>
      <c r="J1000" s="11">
        <v>0.10811791703085161</v>
      </c>
      <c r="K1000" s="11">
        <v>7.5682541921596154E-3</v>
      </c>
      <c r="L1000" s="11">
        <v>104.7451032421541</v>
      </c>
      <c r="M1000" s="11">
        <v>0.1132482238172321</v>
      </c>
      <c r="N1000" s="11">
        <v>7.9273756672062455E-3</v>
      </c>
    </row>
    <row r="1001" spans="1:14" x14ac:dyDescent="0.25">
      <c r="A1001" s="10" t="s">
        <v>67</v>
      </c>
      <c r="B1001" s="10" t="s">
        <v>68</v>
      </c>
      <c r="C1001" s="10" t="s">
        <v>1342</v>
      </c>
      <c r="D1001" s="10" t="s">
        <v>1355</v>
      </c>
      <c r="E1001" s="10" t="s">
        <v>1373</v>
      </c>
      <c r="F1001" s="10" t="s">
        <v>1374</v>
      </c>
      <c r="G1001" s="10" t="s">
        <v>1376</v>
      </c>
      <c r="H1001" s="10" t="s">
        <v>1328</v>
      </c>
      <c r="I1001" s="11">
        <v>7.0000000000000007E-2</v>
      </c>
      <c r="J1001" s="11">
        <v>1.429579899663294</v>
      </c>
      <c r="K1001" s="11">
        <v>0.1000705929764306</v>
      </c>
      <c r="L1001" s="11">
        <v>108.22630057712171</v>
      </c>
      <c r="M1001" s="11">
        <v>1.5471814391997121</v>
      </c>
      <c r="N1001" s="11">
        <v>0.1083027007439798</v>
      </c>
    </row>
    <row r="1002" spans="1:14" x14ac:dyDescent="0.25">
      <c r="A1002" s="10" t="s">
        <v>69</v>
      </c>
      <c r="B1002" s="10" t="s">
        <v>70</v>
      </c>
      <c r="C1002" s="10" t="s">
        <v>1342</v>
      </c>
      <c r="D1002" s="10" t="s">
        <v>1355</v>
      </c>
      <c r="E1002" s="10" t="s">
        <v>1373</v>
      </c>
      <c r="F1002" s="10" t="s">
        <v>1374</v>
      </c>
      <c r="G1002" s="10" t="s">
        <v>1376</v>
      </c>
      <c r="H1002" s="10" t="s">
        <v>1328</v>
      </c>
      <c r="I1002" s="11">
        <v>7.0000000000000007E-2</v>
      </c>
      <c r="J1002" s="11">
        <v>1.412455160234688</v>
      </c>
      <c r="K1002" s="11">
        <v>9.8871861216428186E-2</v>
      </c>
      <c r="L1002" s="11">
        <v>108.22630057712171</v>
      </c>
      <c r="M1002" s="11">
        <v>1.5286479672326601</v>
      </c>
      <c r="N1002" s="11">
        <v>0.10700535770628621</v>
      </c>
    </row>
    <row r="1003" spans="1:14" x14ac:dyDescent="0.25">
      <c r="A1003" s="10" t="s">
        <v>71</v>
      </c>
      <c r="B1003" s="10" t="s">
        <v>72</v>
      </c>
      <c r="C1003" s="10" t="s">
        <v>1342</v>
      </c>
      <c r="D1003" s="10" t="s">
        <v>1355</v>
      </c>
      <c r="E1003" s="10" t="s">
        <v>1373</v>
      </c>
      <c r="F1003" s="10" t="s">
        <v>1374</v>
      </c>
      <c r="G1003" s="10" t="s">
        <v>1377</v>
      </c>
      <c r="H1003" s="10" t="s">
        <v>1328</v>
      </c>
      <c r="I1003" s="11">
        <v>7.0000000000000007E-2</v>
      </c>
      <c r="J1003" s="11">
        <v>0.63435651781587765</v>
      </c>
      <c r="K1003" s="11">
        <v>4.4404956247111438E-2</v>
      </c>
      <c r="L1003" s="11">
        <v>103.175326053323</v>
      </c>
      <c r="M1003" s="11">
        <v>0.65449940559703779</v>
      </c>
      <c r="N1003" s="11">
        <v>4.581495839179265E-2</v>
      </c>
    </row>
    <row r="1004" spans="1:14" x14ac:dyDescent="0.25">
      <c r="A1004" s="10" t="s">
        <v>73</v>
      </c>
      <c r="B1004" s="10" t="s">
        <v>74</v>
      </c>
      <c r="C1004" s="10" t="s">
        <v>1342</v>
      </c>
      <c r="D1004" s="10" t="s">
        <v>1355</v>
      </c>
      <c r="E1004" s="10" t="s">
        <v>1373</v>
      </c>
      <c r="F1004" s="10" t="s">
        <v>1374</v>
      </c>
      <c r="G1004" s="10" t="s">
        <v>1377</v>
      </c>
      <c r="H1004" s="10" t="s">
        <v>1328</v>
      </c>
      <c r="I1004" s="11">
        <v>7.0000000000000007E-2</v>
      </c>
      <c r="J1004" s="11">
        <v>1.0647209556718049</v>
      </c>
      <c r="K1004" s="11">
        <v>7.4530466897026332E-2</v>
      </c>
      <c r="L1004" s="11">
        <v>117.6733433869076</v>
      </c>
      <c r="M1004" s="11">
        <v>1.252892746280047</v>
      </c>
      <c r="N1004" s="11">
        <v>8.7702492239603289E-2</v>
      </c>
    </row>
    <row r="1005" spans="1:14" x14ac:dyDescent="0.25">
      <c r="A1005" s="10" t="s">
        <v>75</v>
      </c>
      <c r="B1005" s="10" t="s">
        <v>76</v>
      </c>
      <c r="C1005" s="10" t="s">
        <v>1342</v>
      </c>
      <c r="D1005" s="10" t="s">
        <v>1355</v>
      </c>
      <c r="E1005" s="10" t="s">
        <v>1373</v>
      </c>
      <c r="F1005" s="10" t="s">
        <v>1378</v>
      </c>
      <c r="G1005" s="10" t="s">
        <v>1379</v>
      </c>
      <c r="H1005" s="10" t="s">
        <v>1328</v>
      </c>
      <c r="I1005" s="11">
        <v>7.0000000000000007E-2</v>
      </c>
      <c r="J1005" s="11">
        <v>1.04012828674066</v>
      </c>
      <c r="K1005" s="11">
        <v>7.2808980071846205E-2</v>
      </c>
      <c r="L1005" s="11">
        <v>104.6619924506637</v>
      </c>
      <c r="M1005" s="11">
        <v>1.088618988945727</v>
      </c>
      <c r="N1005" s="11">
        <v>7.6203329226200933E-2</v>
      </c>
    </row>
    <row r="1006" spans="1:14" x14ac:dyDescent="0.25">
      <c r="A1006" s="10" t="s">
        <v>77</v>
      </c>
      <c r="B1006" s="10" t="s">
        <v>78</v>
      </c>
      <c r="C1006" s="10" t="s">
        <v>1342</v>
      </c>
      <c r="D1006" s="10" t="s">
        <v>1355</v>
      </c>
      <c r="E1006" s="10" t="s">
        <v>1373</v>
      </c>
      <c r="F1006" s="10" t="s">
        <v>1380</v>
      </c>
      <c r="G1006" s="10" t="s">
        <v>1381</v>
      </c>
      <c r="H1006" s="10" t="s">
        <v>1328</v>
      </c>
      <c r="I1006" s="11">
        <v>7.0000000000000007E-2</v>
      </c>
      <c r="J1006" s="11">
        <v>8.8603520656577797E-2</v>
      </c>
      <c r="K1006" s="11">
        <v>6.2022464459604463E-3</v>
      </c>
      <c r="L1006" s="11">
        <v>105.2963892644546</v>
      </c>
      <c r="M1006" s="11">
        <v>9.3296308012561585E-2</v>
      </c>
      <c r="N1006" s="11">
        <v>6.5307415608793114E-3</v>
      </c>
    </row>
    <row r="1007" spans="1:14" x14ac:dyDescent="0.25">
      <c r="A1007" s="10" t="s">
        <v>79</v>
      </c>
      <c r="B1007" s="10" t="s">
        <v>80</v>
      </c>
      <c r="C1007" s="10" t="s">
        <v>1342</v>
      </c>
      <c r="D1007" s="10" t="s">
        <v>1355</v>
      </c>
      <c r="E1007" s="10" t="s">
        <v>1373</v>
      </c>
      <c r="F1007" s="10" t="s">
        <v>1380</v>
      </c>
      <c r="G1007" s="10" t="s">
        <v>1381</v>
      </c>
      <c r="H1007" s="10" t="s">
        <v>1328</v>
      </c>
      <c r="I1007" s="11">
        <v>7.0000000000000007E-2</v>
      </c>
      <c r="J1007" s="11">
        <v>1.123042394309234</v>
      </c>
      <c r="K1007" s="11">
        <v>7.8612967601646377E-2</v>
      </c>
      <c r="L1007" s="11">
        <v>110.1410655650722</v>
      </c>
      <c r="M1007" s="11">
        <v>1.23693085983969</v>
      </c>
      <c r="N1007" s="11">
        <v>8.6585160188778293E-2</v>
      </c>
    </row>
    <row r="1008" spans="1:14" x14ac:dyDescent="0.25">
      <c r="A1008" s="10" t="s">
        <v>81</v>
      </c>
      <c r="B1008" s="10" t="s">
        <v>82</v>
      </c>
      <c r="C1008" s="10" t="s">
        <v>1342</v>
      </c>
      <c r="D1008" s="10" t="s">
        <v>1355</v>
      </c>
      <c r="E1008" s="10" t="s">
        <v>1373</v>
      </c>
      <c r="F1008" s="10" t="s">
        <v>1380</v>
      </c>
      <c r="G1008" s="10" t="s">
        <v>1381</v>
      </c>
      <c r="H1008" s="10" t="s">
        <v>1328</v>
      </c>
      <c r="I1008" s="11">
        <v>7.0000000000000007E-2</v>
      </c>
      <c r="J1008" s="11">
        <v>0.19453083598909651</v>
      </c>
      <c r="K1008" s="11">
        <v>1.361715851923675E-2</v>
      </c>
      <c r="L1008" s="11">
        <v>117.3100636453181</v>
      </c>
      <c r="M1008" s="11">
        <v>0.22820424750857829</v>
      </c>
      <c r="N1008" s="11">
        <v>1.5974297325600479E-2</v>
      </c>
    </row>
    <row r="1009" spans="1:14" x14ac:dyDescent="0.25">
      <c r="A1009" s="10" t="s">
        <v>83</v>
      </c>
      <c r="B1009" s="10" t="s">
        <v>84</v>
      </c>
      <c r="C1009" s="10" t="s">
        <v>1342</v>
      </c>
      <c r="D1009" s="10" t="s">
        <v>1355</v>
      </c>
      <c r="E1009" s="10" t="s">
        <v>1373</v>
      </c>
      <c r="F1009" s="10" t="s">
        <v>1380</v>
      </c>
      <c r="G1009" s="10" t="s">
        <v>1382</v>
      </c>
      <c r="H1009" s="10" t="s">
        <v>1328</v>
      </c>
      <c r="I1009" s="11">
        <v>7.0000000000000007E-2</v>
      </c>
      <c r="J1009" s="11">
        <v>1.2026517901550391</v>
      </c>
      <c r="K1009" s="11">
        <v>8.4185625310852719E-2</v>
      </c>
      <c r="L1009" s="11">
        <v>107.5905370439684</v>
      </c>
      <c r="M1009" s="11">
        <v>1.2939395197967061</v>
      </c>
      <c r="N1009" s="11">
        <v>9.0575766385769418E-2</v>
      </c>
    </row>
    <row r="1010" spans="1:14" x14ac:dyDescent="0.25">
      <c r="A1010" s="10" t="s">
        <v>85</v>
      </c>
      <c r="B1010" s="10" t="s">
        <v>86</v>
      </c>
      <c r="C1010" s="10" t="s">
        <v>1342</v>
      </c>
      <c r="D1010" s="10" t="s">
        <v>1355</v>
      </c>
      <c r="E1010" s="10" t="s">
        <v>1373</v>
      </c>
      <c r="F1010" s="10" t="s">
        <v>1380</v>
      </c>
      <c r="G1010" s="10" t="s">
        <v>1382</v>
      </c>
      <c r="H1010" s="10" t="s">
        <v>1328</v>
      </c>
      <c r="I1010" s="11">
        <v>7.0000000000000007E-2</v>
      </c>
      <c r="J1010" s="11">
        <v>0.99218156140864233</v>
      </c>
      <c r="K1010" s="11">
        <v>6.9452709298604975E-2</v>
      </c>
      <c r="L1010" s="11">
        <v>102.94054169956701</v>
      </c>
      <c r="M1010" s="11">
        <v>1.021357073957279</v>
      </c>
      <c r="N1010" s="11">
        <v>7.1494995177009538E-2</v>
      </c>
    </row>
    <row r="1011" spans="1:14" x14ac:dyDescent="0.25">
      <c r="A1011" s="10" t="s">
        <v>87</v>
      </c>
      <c r="B1011" s="10" t="s">
        <v>88</v>
      </c>
      <c r="C1011" s="10" t="s">
        <v>1342</v>
      </c>
      <c r="D1011" s="10" t="s">
        <v>1355</v>
      </c>
      <c r="E1011" s="10" t="s">
        <v>1373</v>
      </c>
      <c r="F1011" s="10" t="s">
        <v>1380</v>
      </c>
      <c r="G1011" s="10" t="s">
        <v>1382</v>
      </c>
      <c r="H1011" s="10" t="s">
        <v>1328</v>
      </c>
      <c r="I1011" s="11">
        <v>7.0000000000000007E-2</v>
      </c>
      <c r="J1011" s="11">
        <v>0.17976529317040449</v>
      </c>
      <c r="K1011" s="11">
        <v>1.258357052192831E-2</v>
      </c>
      <c r="L1011" s="11">
        <v>141.9054776913475</v>
      </c>
      <c r="M1011" s="11">
        <v>0.2550967979967137</v>
      </c>
      <c r="N1011" s="11">
        <v>1.7856775859769958E-2</v>
      </c>
    </row>
    <row r="1012" spans="1:14" x14ac:dyDescent="0.25">
      <c r="A1012" s="10" t="s">
        <v>89</v>
      </c>
      <c r="B1012" s="10" t="s">
        <v>90</v>
      </c>
      <c r="C1012" s="10" t="s">
        <v>1342</v>
      </c>
      <c r="D1012" s="10" t="s">
        <v>1355</v>
      </c>
      <c r="E1012" s="10" t="s">
        <v>1383</v>
      </c>
      <c r="F1012" s="10" t="s">
        <v>1384</v>
      </c>
      <c r="G1012" s="10" t="s">
        <v>1385</v>
      </c>
      <c r="H1012" s="10" t="s">
        <v>1328</v>
      </c>
      <c r="I1012" s="11">
        <v>7.0000000000000007E-2</v>
      </c>
      <c r="J1012" s="11">
        <v>0.21953599740664009</v>
      </c>
      <c r="K1012" s="11">
        <v>1.5367519818464809E-2</v>
      </c>
      <c r="L1012" s="11">
        <v>118.275988996903</v>
      </c>
      <c r="M1012" s="11">
        <v>0.25965837213691889</v>
      </c>
      <c r="N1012" s="11">
        <v>1.817608604958432E-2</v>
      </c>
    </row>
    <row r="1013" spans="1:14" x14ac:dyDescent="0.25">
      <c r="A1013" s="10" t="s">
        <v>91</v>
      </c>
      <c r="B1013" s="10" t="s">
        <v>92</v>
      </c>
      <c r="C1013" s="10" t="s">
        <v>1342</v>
      </c>
      <c r="D1013" s="10" t="s">
        <v>1355</v>
      </c>
      <c r="E1013" s="10" t="s">
        <v>1383</v>
      </c>
      <c r="F1013" s="10" t="s">
        <v>1384</v>
      </c>
      <c r="G1013" s="10" t="s">
        <v>1386</v>
      </c>
      <c r="H1013" s="10" t="s">
        <v>1328</v>
      </c>
      <c r="I1013" s="11">
        <v>7.0000000000000007E-2</v>
      </c>
      <c r="J1013" s="11">
        <v>0.76301479945415607</v>
      </c>
      <c r="K1013" s="11">
        <v>5.3411035961790927E-2</v>
      </c>
      <c r="L1013" s="11">
        <v>110.61857483514891</v>
      </c>
      <c r="M1013" s="11">
        <v>0.8440360969374574</v>
      </c>
      <c r="N1013" s="11">
        <v>5.9082526785622022E-2</v>
      </c>
    </row>
    <row r="1014" spans="1:14" x14ac:dyDescent="0.25">
      <c r="A1014" s="10" t="s">
        <v>93</v>
      </c>
      <c r="B1014" s="10" t="s">
        <v>94</v>
      </c>
      <c r="C1014" s="10" t="s">
        <v>1342</v>
      </c>
      <c r="D1014" s="10" t="s">
        <v>1355</v>
      </c>
      <c r="E1014" s="10" t="s">
        <v>1383</v>
      </c>
      <c r="F1014" s="10" t="s">
        <v>1384</v>
      </c>
      <c r="G1014" s="10" t="s">
        <v>1387</v>
      </c>
      <c r="H1014" s="10" t="s">
        <v>1328</v>
      </c>
      <c r="I1014" s="11">
        <v>7.0000000000000007E-2</v>
      </c>
      <c r="J1014" s="11">
        <v>1.3320601644839E-2</v>
      </c>
      <c r="K1014" s="11">
        <v>9.3244211513872984E-4</v>
      </c>
      <c r="L1014" s="11">
        <v>112.7549908247973</v>
      </c>
      <c r="M1014" s="11">
        <v>1.5019643162446011E-2</v>
      </c>
      <c r="N1014" s="11">
        <v>1.051375021371221E-3</v>
      </c>
    </row>
    <row r="1015" spans="1:14" x14ac:dyDescent="0.25">
      <c r="A1015" s="10" t="s">
        <v>95</v>
      </c>
      <c r="B1015" s="10" t="s">
        <v>96</v>
      </c>
      <c r="C1015" s="10" t="s">
        <v>1342</v>
      </c>
      <c r="D1015" s="10" t="s">
        <v>1355</v>
      </c>
      <c r="E1015" s="10" t="s">
        <v>1383</v>
      </c>
      <c r="F1015" s="10" t="s">
        <v>1388</v>
      </c>
      <c r="G1015" s="10" t="s">
        <v>1389</v>
      </c>
      <c r="H1015" s="10" t="s">
        <v>1328</v>
      </c>
      <c r="I1015" s="11">
        <v>7.0000000000000007E-2</v>
      </c>
      <c r="J1015" s="11">
        <v>7.427231564913743E-2</v>
      </c>
      <c r="K1015" s="11">
        <v>5.1990620954396206E-3</v>
      </c>
      <c r="L1015" s="11">
        <v>147.0733031615884</v>
      </c>
      <c r="M1015" s="11">
        <v>0.1092347479597878</v>
      </c>
      <c r="N1015" s="11">
        <v>7.6464323571851433E-3</v>
      </c>
    </row>
    <row r="1016" spans="1:14" x14ac:dyDescent="0.25">
      <c r="A1016" s="10" t="s">
        <v>97</v>
      </c>
      <c r="B1016" s="10" t="s">
        <v>98</v>
      </c>
      <c r="C1016" s="10" t="s">
        <v>1342</v>
      </c>
      <c r="D1016" s="10" t="s">
        <v>1355</v>
      </c>
      <c r="E1016" s="10" t="s">
        <v>1383</v>
      </c>
      <c r="F1016" s="10" t="s">
        <v>1390</v>
      </c>
      <c r="G1016" s="10" t="s">
        <v>1391</v>
      </c>
      <c r="H1016" s="10" t="s">
        <v>1328</v>
      </c>
      <c r="I1016" s="11">
        <v>7.0000000000000007E-2</v>
      </c>
      <c r="J1016" s="11">
        <v>7.0483692575276508E-2</v>
      </c>
      <c r="K1016" s="11">
        <v>4.9338584802693557E-3</v>
      </c>
      <c r="L1016" s="11">
        <v>113.66559735545449</v>
      </c>
      <c r="M1016" s="11">
        <v>8.0115710203870191E-2</v>
      </c>
      <c r="N1016" s="11">
        <v>5.6080997142709133E-3</v>
      </c>
    </row>
    <row r="1017" spans="1:14" x14ac:dyDescent="0.25">
      <c r="A1017" s="10" t="s">
        <v>99</v>
      </c>
      <c r="B1017" s="10" t="s">
        <v>100</v>
      </c>
      <c r="C1017" s="10" t="s">
        <v>1342</v>
      </c>
      <c r="D1017" s="10" t="s">
        <v>1355</v>
      </c>
      <c r="E1017" s="10" t="s">
        <v>1392</v>
      </c>
      <c r="F1017" s="10" t="s">
        <v>1393</v>
      </c>
      <c r="G1017" s="10" t="s">
        <v>1394</v>
      </c>
      <c r="H1017" s="10" t="s">
        <v>1328</v>
      </c>
      <c r="I1017" s="11">
        <v>7.0000000000000007E-2</v>
      </c>
      <c r="J1017" s="11">
        <v>0.18106299275850271</v>
      </c>
      <c r="K1017" s="11">
        <v>1.2674409493095191E-2</v>
      </c>
      <c r="L1017" s="11">
        <v>113.6270523328692</v>
      </c>
      <c r="M1017" s="11">
        <v>0.205736541537163</v>
      </c>
      <c r="N1017" s="11">
        <v>1.440155790760141E-2</v>
      </c>
    </row>
    <row r="1018" spans="1:14" x14ac:dyDescent="0.25">
      <c r="A1018" s="10" t="s">
        <v>101</v>
      </c>
      <c r="B1018" s="10" t="s">
        <v>102</v>
      </c>
      <c r="C1018" s="10" t="s">
        <v>1342</v>
      </c>
      <c r="D1018" s="10" t="s">
        <v>1355</v>
      </c>
      <c r="E1018" s="10" t="s">
        <v>1392</v>
      </c>
      <c r="F1018" s="10" t="s">
        <v>1395</v>
      </c>
      <c r="G1018" s="10" t="s">
        <v>1396</v>
      </c>
      <c r="H1018" s="10" t="s">
        <v>1328</v>
      </c>
      <c r="I1018" s="11">
        <v>7.0000000000000007E-2</v>
      </c>
      <c r="J1018" s="11">
        <v>1.0186052062603099</v>
      </c>
      <c r="K1018" s="11">
        <v>7.1302364438221702E-2</v>
      </c>
      <c r="L1018" s="11">
        <v>121.68499440297541</v>
      </c>
      <c r="M1018" s="11">
        <v>1.239489688226274</v>
      </c>
      <c r="N1018" s="11">
        <v>8.6764278175839191E-2</v>
      </c>
    </row>
    <row r="1019" spans="1:14" x14ac:dyDescent="0.25">
      <c r="A1019" s="10" t="s">
        <v>103</v>
      </c>
      <c r="B1019" s="10" t="s">
        <v>104</v>
      </c>
      <c r="C1019" s="10" t="s">
        <v>1342</v>
      </c>
      <c r="D1019" s="10" t="s">
        <v>1355</v>
      </c>
      <c r="E1019" s="10" t="s">
        <v>1392</v>
      </c>
      <c r="F1019" s="10" t="s">
        <v>1397</v>
      </c>
      <c r="G1019" s="10" t="s">
        <v>1398</v>
      </c>
      <c r="H1019" s="10" t="s">
        <v>1328</v>
      </c>
      <c r="I1019" s="11">
        <v>7.0000000000000007E-2</v>
      </c>
      <c r="J1019" s="11">
        <v>0.1644927591860611</v>
      </c>
      <c r="K1019" s="11">
        <v>1.1514493143024281E-2</v>
      </c>
      <c r="L1019" s="11">
        <v>104.042795975193</v>
      </c>
      <c r="M1019" s="11">
        <v>0.17114286583391911</v>
      </c>
      <c r="N1019" s="11">
        <v>1.198000060837434E-2</v>
      </c>
    </row>
    <row r="1020" spans="1:14" x14ac:dyDescent="0.25">
      <c r="A1020" s="10" t="s">
        <v>105</v>
      </c>
      <c r="B1020" s="10" t="s">
        <v>10</v>
      </c>
      <c r="C1020" s="10" t="s">
        <v>1342</v>
      </c>
      <c r="D1020" s="10" t="s">
        <v>1355</v>
      </c>
      <c r="E1020" s="10" t="s">
        <v>1392</v>
      </c>
      <c r="F1020" s="10" t="s">
        <v>1399</v>
      </c>
      <c r="G1020" s="10" t="s">
        <v>1400</v>
      </c>
      <c r="H1020" s="10" t="s">
        <v>1328</v>
      </c>
      <c r="I1020" s="11">
        <v>7.0000000000000007E-2</v>
      </c>
      <c r="J1020" s="11">
        <v>0.13469616197191681</v>
      </c>
      <c r="K1020" s="11">
        <v>9.428731338034178E-3</v>
      </c>
      <c r="L1020" s="11">
        <v>110.33703415084101</v>
      </c>
      <c r="M1020" s="11">
        <v>0.14861975023482599</v>
      </c>
      <c r="N1020" s="11">
        <v>1.0403382516437821E-2</v>
      </c>
    </row>
    <row r="1021" spans="1:14" x14ac:dyDescent="0.25">
      <c r="A1021" s="10" t="s">
        <v>106</v>
      </c>
      <c r="B1021" s="10" t="s">
        <v>107</v>
      </c>
      <c r="C1021" s="10" t="s">
        <v>1342</v>
      </c>
      <c r="D1021" s="10" t="s">
        <v>1355</v>
      </c>
      <c r="E1021" s="10" t="s">
        <v>1392</v>
      </c>
      <c r="F1021" s="10" t="s">
        <v>1401</v>
      </c>
      <c r="G1021" s="10" t="s">
        <v>1402</v>
      </c>
      <c r="H1021" s="10" t="s">
        <v>1328</v>
      </c>
      <c r="I1021" s="11">
        <v>7.0000000000000007E-2</v>
      </c>
      <c r="J1021" s="11">
        <v>2.7582295077743769E-2</v>
      </c>
      <c r="K1021" s="11">
        <v>1.930760655442064E-3</v>
      </c>
      <c r="L1021" s="11">
        <v>106.14989401784629</v>
      </c>
      <c r="M1021" s="11">
        <v>2.927857699271464E-2</v>
      </c>
      <c r="N1021" s="11">
        <v>2.049500389490025E-3</v>
      </c>
    </row>
    <row r="1022" spans="1:14" x14ac:dyDescent="0.25">
      <c r="A1022" s="10" t="s">
        <v>108</v>
      </c>
      <c r="B1022" s="10" t="s">
        <v>109</v>
      </c>
      <c r="C1022" s="10" t="s">
        <v>1342</v>
      </c>
      <c r="D1022" s="10" t="s">
        <v>1355</v>
      </c>
      <c r="E1022" s="10" t="s">
        <v>1392</v>
      </c>
      <c r="F1022" s="10" t="s">
        <v>1401</v>
      </c>
      <c r="G1022" s="10" t="s">
        <v>1402</v>
      </c>
      <c r="H1022" s="10" t="s">
        <v>1328</v>
      </c>
      <c r="I1022" s="11">
        <v>7.0000000000000007E-2</v>
      </c>
      <c r="J1022" s="11">
        <v>3.4988305291066259E-2</v>
      </c>
      <c r="K1022" s="11">
        <v>2.449181370374638E-3</v>
      </c>
      <c r="L1022" s="11">
        <v>109.49756490166681</v>
      </c>
      <c r="M1022" s="11">
        <v>3.83113422940786E-2</v>
      </c>
      <c r="N1022" s="11">
        <v>2.6817939605855018E-3</v>
      </c>
    </row>
    <row r="1023" spans="1:14" x14ac:dyDescent="0.25">
      <c r="A1023" s="10" t="s">
        <v>110</v>
      </c>
      <c r="B1023" s="10" t="s">
        <v>111</v>
      </c>
      <c r="C1023" s="10" t="s">
        <v>1342</v>
      </c>
      <c r="D1023" s="10" t="s">
        <v>1355</v>
      </c>
      <c r="E1023" s="10" t="s">
        <v>1392</v>
      </c>
      <c r="F1023" s="10" t="s">
        <v>1401</v>
      </c>
      <c r="G1023" s="10" t="s">
        <v>1402</v>
      </c>
      <c r="H1023" s="10" t="s">
        <v>1328</v>
      </c>
      <c r="I1023" s="11">
        <v>7.0000000000000007E-2</v>
      </c>
      <c r="J1023" s="11">
        <v>5.1197985278903693E-2</v>
      </c>
      <c r="K1023" s="11">
        <v>3.5838589695232591E-3</v>
      </c>
      <c r="L1023" s="11">
        <v>118.3826588431146</v>
      </c>
      <c r="M1023" s="11">
        <v>6.060953624727259E-2</v>
      </c>
      <c r="N1023" s="11">
        <v>4.2426675373090821E-3</v>
      </c>
    </row>
    <row r="1024" spans="1:14" x14ac:dyDescent="0.25">
      <c r="A1024" s="10" t="s">
        <v>112</v>
      </c>
      <c r="B1024" s="10" t="s">
        <v>113</v>
      </c>
      <c r="C1024" s="10" t="s">
        <v>1342</v>
      </c>
      <c r="D1024" s="10" t="s">
        <v>1355</v>
      </c>
      <c r="E1024" s="10" t="s">
        <v>1392</v>
      </c>
      <c r="F1024" s="10" t="s">
        <v>1401</v>
      </c>
      <c r="G1024" s="10" t="s">
        <v>1402</v>
      </c>
      <c r="H1024" s="10" t="s">
        <v>1328</v>
      </c>
      <c r="I1024" s="11">
        <v>7.0000000000000007E-2</v>
      </c>
      <c r="J1024" s="11">
        <v>0.12120555203333221</v>
      </c>
      <c r="K1024" s="11">
        <v>8.484388642333255E-3</v>
      </c>
      <c r="L1024" s="11">
        <v>107.2731238009294</v>
      </c>
      <c r="M1024" s="11">
        <v>0.13002098188631631</v>
      </c>
      <c r="N1024" s="11">
        <v>9.1014687320421436E-3</v>
      </c>
    </row>
    <row r="1025" spans="1:14" x14ac:dyDescent="0.25">
      <c r="A1025" s="10" t="s">
        <v>114</v>
      </c>
      <c r="B1025" s="10" t="s">
        <v>115</v>
      </c>
      <c r="C1025" s="10" t="s">
        <v>1342</v>
      </c>
      <c r="D1025" s="10" t="s">
        <v>1355</v>
      </c>
      <c r="E1025" s="10" t="s">
        <v>1392</v>
      </c>
      <c r="F1025" s="10" t="s">
        <v>1401</v>
      </c>
      <c r="G1025" s="10" t="s">
        <v>1402</v>
      </c>
      <c r="H1025" s="10" t="s">
        <v>1328</v>
      </c>
      <c r="I1025" s="11">
        <v>7.0000000000000007E-2</v>
      </c>
      <c r="J1025" s="11">
        <v>0.27098612744508999</v>
      </c>
      <c r="K1025" s="11">
        <v>1.8969028921156299E-2</v>
      </c>
      <c r="L1025" s="11">
        <v>106.3548870527349</v>
      </c>
      <c r="M1025" s="11">
        <v>0.28820698977280562</v>
      </c>
      <c r="N1025" s="11">
        <v>2.0174489284096389E-2</v>
      </c>
    </row>
    <row r="1026" spans="1:14" x14ac:dyDescent="0.25">
      <c r="A1026" s="10" t="s">
        <v>116</v>
      </c>
      <c r="B1026" s="10" t="s">
        <v>117</v>
      </c>
      <c r="C1026" s="10" t="s">
        <v>1342</v>
      </c>
      <c r="D1026" s="10" t="s">
        <v>1355</v>
      </c>
      <c r="E1026" s="10" t="s">
        <v>1392</v>
      </c>
      <c r="F1026" s="10" t="s">
        <v>1401</v>
      </c>
      <c r="G1026" s="10" t="s">
        <v>1402</v>
      </c>
      <c r="H1026" s="10" t="s">
        <v>1328</v>
      </c>
      <c r="I1026" s="11">
        <v>7.0000000000000007E-2</v>
      </c>
      <c r="J1026" s="11">
        <v>0.22628695565751561</v>
      </c>
      <c r="K1026" s="11">
        <v>1.584008689602609E-2</v>
      </c>
      <c r="L1026" s="11">
        <v>105.8793735771382</v>
      </c>
      <c r="M1026" s="11">
        <v>0.239591211136954</v>
      </c>
      <c r="N1026" s="11">
        <v>1.6771384779586781E-2</v>
      </c>
    </row>
    <row r="1027" spans="1:14" x14ac:dyDescent="0.25">
      <c r="A1027" s="10" t="s">
        <v>118</v>
      </c>
      <c r="B1027" s="10" t="s">
        <v>11</v>
      </c>
      <c r="C1027" s="10" t="s">
        <v>1342</v>
      </c>
      <c r="D1027" s="10" t="s">
        <v>1355</v>
      </c>
      <c r="E1027" s="10" t="s">
        <v>1392</v>
      </c>
      <c r="F1027" s="10" t="s">
        <v>1403</v>
      </c>
      <c r="G1027" s="10" t="s">
        <v>1404</v>
      </c>
      <c r="H1027" s="10" t="s">
        <v>1328</v>
      </c>
      <c r="I1027" s="11">
        <v>7.0000000000000007E-2</v>
      </c>
      <c r="J1027" s="11">
        <v>0.48457384724933672</v>
      </c>
      <c r="K1027" s="11">
        <v>3.3920169307453583E-2</v>
      </c>
      <c r="L1027" s="11">
        <v>121.444736749867</v>
      </c>
      <c r="M1027" s="11">
        <v>0.58848943315065982</v>
      </c>
      <c r="N1027" s="11">
        <v>4.119426032054619E-2</v>
      </c>
    </row>
    <row r="1028" spans="1:14" x14ac:dyDescent="0.25">
      <c r="A1028" s="10" t="s">
        <v>119</v>
      </c>
      <c r="B1028" s="10" t="s">
        <v>120</v>
      </c>
      <c r="C1028" s="10" t="s">
        <v>1342</v>
      </c>
      <c r="D1028" s="10" t="s">
        <v>1355</v>
      </c>
      <c r="E1028" s="10" t="s">
        <v>1392</v>
      </c>
      <c r="F1028" s="10" t="s">
        <v>1405</v>
      </c>
      <c r="G1028" s="10" t="s">
        <v>1406</v>
      </c>
      <c r="H1028" s="10" t="s">
        <v>1328</v>
      </c>
      <c r="I1028" s="11">
        <v>7.0000000000000007E-2</v>
      </c>
      <c r="J1028" s="11">
        <v>0.33580043166517121</v>
      </c>
      <c r="K1028" s="11">
        <v>2.3506030216561981E-2</v>
      </c>
      <c r="L1028" s="11">
        <v>126.525520444729</v>
      </c>
      <c r="M1028" s="11">
        <v>0.42487324382000441</v>
      </c>
      <c r="N1028" s="11">
        <v>2.974112706740031E-2</v>
      </c>
    </row>
    <row r="1029" spans="1:14" x14ac:dyDescent="0.25">
      <c r="A1029" s="10" t="s">
        <v>121</v>
      </c>
      <c r="B1029" s="10" t="s">
        <v>122</v>
      </c>
      <c r="C1029" s="10" t="s">
        <v>1342</v>
      </c>
      <c r="D1029" s="10" t="s">
        <v>1355</v>
      </c>
      <c r="E1029" s="10" t="s">
        <v>1392</v>
      </c>
      <c r="F1029" s="10" t="s">
        <v>1407</v>
      </c>
      <c r="G1029" s="10" t="s">
        <v>1408</v>
      </c>
      <c r="H1029" s="10" t="s">
        <v>1328</v>
      </c>
      <c r="I1029" s="11">
        <v>7.0000000000000007E-2</v>
      </c>
      <c r="J1029" s="11">
        <v>0.22651101010384761</v>
      </c>
      <c r="K1029" s="11">
        <v>1.5855770707269332E-2</v>
      </c>
      <c r="L1029" s="11">
        <v>114.55444993539101</v>
      </c>
      <c r="M1029" s="11">
        <v>0.25947844166756051</v>
      </c>
      <c r="N1029" s="11">
        <v>1.8163490916729239E-2</v>
      </c>
    </row>
    <row r="1030" spans="1:14" x14ac:dyDescent="0.25">
      <c r="A1030" s="10" t="s">
        <v>123</v>
      </c>
      <c r="B1030" s="10" t="s">
        <v>12</v>
      </c>
      <c r="C1030" s="10" t="s">
        <v>1342</v>
      </c>
      <c r="D1030" s="10" t="s">
        <v>1355</v>
      </c>
      <c r="E1030" s="10" t="s">
        <v>1409</v>
      </c>
      <c r="F1030" s="10" t="s">
        <v>1410</v>
      </c>
      <c r="G1030" s="10" t="s">
        <v>1411</v>
      </c>
      <c r="H1030" s="10" t="s">
        <v>1328</v>
      </c>
      <c r="I1030" s="11">
        <v>7.0000000000000007E-2</v>
      </c>
      <c r="J1030" s="11">
        <v>0.1001173032593045</v>
      </c>
      <c r="K1030" s="11">
        <v>7.0082112281513167E-3</v>
      </c>
      <c r="L1030" s="11">
        <v>101.2542268572998</v>
      </c>
      <c r="M1030" s="11">
        <v>0.101373001365587</v>
      </c>
      <c r="N1030" s="11">
        <v>7.0961100955910907E-3</v>
      </c>
    </row>
    <row r="1031" spans="1:14" x14ac:dyDescent="0.25">
      <c r="A1031" s="10" t="s">
        <v>124</v>
      </c>
      <c r="B1031" s="10" t="s">
        <v>125</v>
      </c>
      <c r="C1031" s="10" t="s">
        <v>1342</v>
      </c>
      <c r="D1031" s="10" t="s">
        <v>1355</v>
      </c>
      <c r="E1031" s="10" t="s">
        <v>1409</v>
      </c>
      <c r="F1031" s="10" t="s">
        <v>1410</v>
      </c>
      <c r="G1031" s="10" t="s">
        <v>1412</v>
      </c>
      <c r="H1031" s="10" t="s">
        <v>1328</v>
      </c>
      <c r="I1031" s="11">
        <v>7.0000000000000007E-2</v>
      </c>
      <c r="J1031" s="11">
        <v>0.19213720982025051</v>
      </c>
      <c r="K1031" s="11">
        <v>1.344960468741754E-2</v>
      </c>
      <c r="L1031" s="11">
        <v>103.324115002149</v>
      </c>
      <c r="M1031" s="11">
        <v>0.19852407163659599</v>
      </c>
      <c r="N1031" s="11">
        <v>1.3896685014561721E-2</v>
      </c>
    </row>
    <row r="1032" spans="1:14" x14ac:dyDescent="0.25">
      <c r="A1032" s="10" t="s">
        <v>126</v>
      </c>
      <c r="B1032" s="10" t="s">
        <v>127</v>
      </c>
      <c r="C1032" s="10" t="s">
        <v>1342</v>
      </c>
      <c r="D1032" s="10" t="s">
        <v>1355</v>
      </c>
      <c r="E1032" s="10" t="s">
        <v>1409</v>
      </c>
      <c r="F1032" s="10" t="s">
        <v>1413</v>
      </c>
      <c r="G1032" s="10" t="s">
        <v>1414</v>
      </c>
      <c r="H1032" s="10" t="s">
        <v>1328</v>
      </c>
      <c r="I1032" s="11">
        <v>7.0000000000000007E-2</v>
      </c>
      <c r="J1032" s="11">
        <v>0.17438161212492301</v>
      </c>
      <c r="K1032" s="11">
        <v>1.2206712848744611E-2</v>
      </c>
      <c r="L1032" s="11">
        <v>145.40236672354939</v>
      </c>
      <c r="M1032" s="11">
        <v>0.25355499116031799</v>
      </c>
      <c r="N1032" s="11">
        <v>1.774884938122227E-2</v>
      </c>
    </row>
    <row r="1033" spans="1:14" x14ac:dyDescent="0.25">
      <c r="A1033" s="10" t="s">
        <v>128</v>
      </c>
      <c r="B1033" s="10" t="s">
        <v>129</v>
      </c>
      <c r="C1033" s="10" t="s">
        <v>1342</v>
      </c>
      <c r="D1033" s="10" t="s">
        <v>1355</v>
      </c>
      <c r="E1033" s="10" t="s">
        <v>1409</v>
      </c>
      <c r="F1033" s="10" t="s">
        <v>1415</v>
      </c>
      <c r="G1033" s="10" t="s">
        <v>1416</v>
      </c>
      <c r="H1033" s="10" t="s">
        <v>1328</v>
      </c>
      <c r="I1033" s="11">
        <v>7.0000000000000007E-2</v>
      </c>
      <c r="J1033" s="11">
        <v>0.34566033576751243</v>
      </c>
      <c r="K1033" s="11">
        <v>2.4196223503725869E-2</v>
      </c>
      <c r="L1033" s="11">
        <v>137.5744600273334</v>
      </c>
      <c r="M1033" s="11">
        <v>0.47554034046082289</v>
      </c>
      <c r="N1033" s="11">
        <v>3.3287823832257597E-2</v>
      </c>
    </row>
    <row r="1034" spans="1:14" x14ac:dyDescent="0.25">
      <c r="A1034" s="10" t="s">
        <v>130</v>
      </c>
      <c r="B1034" s="10" t="s">
        <v>131</v>
      </c>
      <c r="C1034" s="10" t="s">
        <v>1342</v>
      </c>
      <c r="D1034" s="10" t="s">
        <v>1355</v>
      </c>
      <c r="E1034" s="10" t="s">
        <v>1409</v>
      </c>
      <c r="F1034" s="10" t="s">
        <v>1415</v>
      </c>
      <c r="G1034" s="10" t="s">
        <v>1416</v>
      </c>
      <c r="H1034" s="10" t="s">
        <v>1328</v>
      </c>
      <c r="I1034" s="11">
        <v>7.0000000000000007E-2</v>
      </c>
      <c r="J1034" s="11">
        <v>0.17586434049133701</v>
      </c>
      <c r="K1034" s="11">
        <v>1.2310503834393589E-2</v>
      </c>
      <c r="L1034" s="11">
        <v>123.59121799113829</v>
      </c>
      <c r="M1034" s="11">
        <v>0.21735288042532591</v>
      </c>
      <c r="N1034" s="11">
        <v>1.5214701629772809E-2</v>
      </c>
    </row>
    <row r="1035" spans="1:14" x14ac:dyDescent="0.25">
      <c r="A1035" s="10" t="s">
        <v>132</v>
      </c>
      <c r="B1035" s="10" t="s">
        <v>133</v>
      </c>
      <c r="C1035" s="10" t="s">
        <v>1342</v>
      </c>
      <c r="D1035" s="10" t="s">
        <v>1355</v>
      </c>
      <c r="E1035" s="10" t="s">
        <v>1417</v>
      </c>
      <c r="F1035" s="10" t="s">
        <v>1418</v>
      </c>
      <c r="G1035" s="10" t="s">
        <v>1419</v>
      </c>
      <c r="H1035" s="10" t="s">
        <v>1328</v>
      </c>
      <c r="I1035" s="11">
        <v>7.0000000000000007E-2</v>
      </c>
      <c r="J1035" s="11">
        <v>1.542257093637506</v>
      </c>
      <c r="K1035" s="11">
        <v>0.1079579965546254</v>
      </c>
      <c r="L1035" s="11">
        <v>106.7500758657324</v>
      </c>
      <c r="M1035" s="11">
        <v>1.646360617502677</v>
      </c>
      <c r="N1035" s="11">
        <v>0.11524524322518739</v>
      </c>
    </row>
    <row r="1036" spans="1:14" x14ac:dyDescent="0.25">
      <c r="A1036" s="10" t="s">
        <v>134</v>
      </c>
      <c r="B1036" s="10" t="s">
        <v>135</v>
      </c>
      <c r="C1036" s="10" t="s">
        <v>1342</v>
      </c>
      <c r="D1036" s="10" t="s">
        <v>1355</v>
      </c>
      <c r="E1036" s="10" t="s">
        <v>1417</v>
      </c>
      <c r="F1036" s="10" t="s">
        <v>1418</v>
      </c>
      <c r="G1036" s="10" t="s">
        <v>1420</v>
      </c>
      <c r="H1036" s="10" t="s">
        <v>1328</v>
      </c>
      <c r="I1036" s="11">
        <v>7.0000000000000007E-2</v>
      </c>
      <c r="J1036" s="11">
        <v>0.98147377787739776</v>
      </c>
      <c r="K1036" s="11">
        <v>6.8703164451417845E-2</v>
      </c>
      <c r="L1036" s="11">
        <v>106.0534301652215</v>
      </c>
      <c r="M1036" s="11">
        <v>1.0408866076111669</v>
      </c>
      <c r="N1036" s="11">
        <v>7.2862062532781699E-2</v>
      </c>
    </row>
    <row r="1037" spans="1:14" x14ac:dyDescent="0.25">
      <c r="A1037" s="10" t="s">
        <v>136</v>
      </c>
      <c r="B1037" s="10" t="s">
        <v>137</v>
      </c>
      <c r="C1037" s="10" t="s">
        <v>1342</v>
      </c>
      <c r="D1037" s="10" t="s">
        <v>1355</v>
      </c>
      <c r="E1037" s="10" t="s">
        <v>1417</v>
      </c>
      <c r="F1037" s="10" t="s">
        <v>1418</v>
      </c>
      <c r="G1037" s="10" t="s">
        <v>1421</v>
      </c>
      <c r="H1037" s="10" t="s">
        <v>1328</v>
      </c>
      <c r="I1037" s="11">
        <v>7.0000000000000007E-2</v>
      </c>
      <c r="J1037" s="11">
        <v>8.2781866894293357E-2</v>
      </c>
      <c r="K1037" s="11">
        <v>5.7947306826005357E-3</v>
      </c>
      <c r="L1037" s="11">
        <v>115.3743905726049</v>
      </c>
      <c r="M1037" s="11">
        <v>9.5509074433915958E-2</v>
      </c>
      <c r="N1037" s="11">
        <v>6.685635210374118E-3</v>
      </c>
    </row>
    <row r="1038" spans="1:14" x14ac:dyDescent="0.25">
      <c r="A1038" s="10" t="s">
        <v>138</v>
      </c>
      <c r="B1038" s="10" t="s">
        <v>139</v>
      </c>
      <c r="C1038" s="10" t="s">
        <v>1342</v>
      </c>
      <c r="D1038" s="10" t="s">
        <v>1355</v>
      </c>
      <c r="E1038" s="10" t="s">
        <v>1417</v>
      </c>
      <c r="F1038" s="10" t="s">
        <v>1418</v>
      </c>
      <c r="G1038" s="10" t="s">
        <v>1422</v>
      </c>
      <c r="H1038" s="10" t="s">
        <v>1328</v>
      </c>
      <c r="I1038" s="11">
        <v>7.0000000000000007E-2</v>
      </c>
      <c r="J1038" s="11">
        <v>7.9634127077574973E-2</v>
      </c>
      <c r="K1038" s="11">
        <v>5.5743888954302486E-3</v>
      </c>
      <c r="L1038" s="11">
        <v>114.1180631779598</v>
      </c>
      <c r="M1038" s="11">
        <v>9.0876923449603811E-2</v>
      </c>
      <c r="N1038" s="11">
        <v>6.361384641472268E-3</v>
      </c>
    </row>
    <row r="1039" spans="1:14" x14ac:dyDescent="0.25">
      <c r="A1039" s="10" t="s">
        <v>140</v>
      </c>
      <c r="B1039" s="10" t="s">
        <v>141</v>
      </c>
      <c r="C1039" s="10" t="s">
        <v>1342</v>
      </c>
      <c r="D1039" s="10" t="s">
        <v>1355</v>
      </c>
      <c r="E1039" s="10" t="s">
        <v>1417</v>
      </c>
      <c r="F1039" s="10" t="s">
        <v>1418</v>
      </c>
      <c r="G1039" s="10" t="s">
        <v>1423</v>
      </c>
      <c r="H1039" s="10" t="s">
        <v>1328</v>
      </c>
      <c r="I1039" s="11">
        <v>7.0000000000000007E-2</v>
      </c>
      <c r="J1039" s="11">
        <v>0.22530863775842899</v>
      </c>
      <c r="K1039" s="11">
        <v>1.5771604643090031E-2</v>
      </c>
      <c r="L1039" s="11">
        <v>104.7451032421541</v>
      </c>
      <c r="M1039" s="11">
        <v>0.23599976523355751</v>
      </c>
      <c r="N1039" s="11">
        <v>1.6519983566349029E-2</v>
      </c>
    </row>
    <row r="1040" spans="1:14" x14ac:dyDescent="0.25">
      <c r="A1040" s="10" t="s">
        <v>142</v>
      </c>
      <c r="B1040" s="10" t="s">
        <v>143</v>
      </c>
      <c r="C1040" s="10" t="s">
        <v>1342</v>
      </c>
      <c r="D1040" s="10" t="s">
        <v>1355</v>
      </c>
      <c r="E1040" s="10" t="s">
        <v>1417</v>
      </c>
      <c r="F1040" s="10" t="s">
        <v>1424</v>
      </c>
      <c r="G1040" s="10" t="s">
        <v>1425</v>
      </c>
      <c r="H1040" s="10" t="s">
        <v>1328</v>
      </c>
      <c r="I1040" s="11">
        <v>7.0000000000000007E-2</v>
      </c>
      <c r="J1040" s="11">
        <v>0.28121687470736262</v>
      </c>
      <c r="K1040" s="11">
        <v>1.9685181229515389E-2</v>
      </c>
      <c r="L1040" s="11">
        <v>104.1409961750541</v>
      </c>
      <c r="M1040" s="11">
        <v>0.2928620547326013</v>
      </c>
      <c r="N1040" s="11">
        <v>2.0500343831282089E-2</v>
      </c>
    </row>
    <row r="1041" spans="1:14" x14ac:dyDescent="0.25">
      <c r="A1041" s="10" t="s">
        <v>144</v>
      </c>
      <c r="B1041" s="10" t="s">
        <v>145</v>
      </c>
      <c r="C1041" s="10" t="s">
        <v>1342</v>
      </c>
      <c r="D1041" s="10" t="s">
        <v>1355</v>
      </c>
      <c r="E1041" s="10" t="s">
        <v>1417</v>
      </c>
      <c r="F1041" s="10" t="s">
        <v>1426</v>
      </c>
      <c r="G1041" s="10" t="s">
        <v>1427</v>
      </c>
      <c r="H1041" s="10" t="s">
        <v>1328</v>
      </c>
      <c r="I1041" s="11">
        <v>7.0000000000000007E-2</v>
      </c>
      <c r="J1041" s="11">
        <v>0.1007395186645211</v>
      </c>
      <c r="K1041" s="11">
        <v>7.0517663065164798E-3</v>
      </c>
      <c r="L1041" s="11">
        <v>125.64208302457649</v>
      </c>
      <c r="M1041" s="11">
        <v>0.12657122967903639</v>
      </c>
      <c r="N1041" s="11">
        <v>8.8599860775325466E-3</v>
      </c>
    </row>
    <row r="1042" spans="1:14" x14ac:dyDescent="0.25">
      <c r="A1042" s="10" t="s">
        <v>146</v>
      </c>
      <c r="B1042" s="10" t="s">
        <v>13</v>
      </c>
      <c r="C1042" s="10" t="s">
        <v>1342</v>
      </c>
      <c r="D1042" s="10" t="s">
        <v>1355</v>
      </c>
      <c r="E1042" s="10" t="s">
        <v>1417</v>
      </c>
      <c r="F1042" s="10" t="s">
        <v>1428</v>
      </c>
      <c r="G1042" s="10" t="s">
        <v>1429</v>
      </c>
      <c r="H1042" s="10" t="s">
        <v>1328</v>
      </c>
      <c r="I1042" s="11">
        <v>7.0000000000000007E-2</v>
      </c>
      <c r="J1042" s="11">
        <v>3.8047498355218382E-2</v>
      </c>
      <c r="K1042" s="11">
        <v>2.6633248848652868E-3</v>
      </c>
      <c r="L1042" s="11">
        <v>106.6623762157959</v>
      </c>
      <c r="M1042" s="11">
        <v>4.0582365836341797E-2</v>
      </c>
      <c r="N1042" s="11">
        <v>2.8407656085439261E-3</v>
      </c>
    </row>
    <row r="1043" spans="1:14" x14ac:dyDescent="0.25">
      <c r="A1043" s="10" t="s">
        <v>147</v>
      </c>
      <c r="B1043" s="10" t="s">
        <v>148</v>
      </c>
      <c r="C1043" s="10" t="s">
        <v>1342</v>
      </c>
      <c r="D1043" s="10" t="s">
        <v>1355</v>
      </c>
      <c r="E1043" s="10" t="s">
        <v>1417</v>
      </c>
      <c r="F1043" s="10" t="s">
        <v>1430</v>
      </c>
      <c r="G1043" s="10" t="s">
        <v>1431</v>
      </c>
      <c r="H1043" s="10" t="s">
        <v>1328</v>
      </c>
      <c r="I1043" s="11">
        <v>7.0000000000000007E-2</v>
      </c>
      <c r="J1043" s="11">
        <v>0.1473785587770006</v>
      </c>
      <c r="K1043" s="11">
        <v>1.0316499114390041E-2</v>
      </c>
      <c r="L1043" s="11">
        <v>111.0031885489291</v>
      </c>
      <c r="M1043" s="11">
        <v>0.16359489947992831</v>
      </c>
      <c r="N1043" s="11">
        <v>1.145164296359498E-2</v>
      </c>
    </row>
    <row r="1044" spans="1:14" x14ac:dyDescent="0.25">
      <c r="A1044" s="10" t="s">
        <v>149</v>
      </c>
      <c r="B1044" s="10" t="s">
        <v>150</v>
      </c>
      <c r="C1044" s="10" t="s">
        <v>1342</v>
      </c>
      <c r="D1044" s="10" t="s">
        <v>1355</v>
      </c>
      <c r="E1044" s="10" t="s">
        <v>1417</v>
      </c>
      <c r="F1044" s="10" t="s">
        <v>1430</v>
      </c>
      <c r="G1044" s="10" t="s">
        <v>1432</v>
      </c>
      <c r="H1044" s="10" t="s">
        <v>1328</v>
      </c>
      <c r="I1044" s="11">
        <v>7.0000000000000007E-2</v>
      </c>
      <c r="J1044" s="11">
        <v>0.35237274458866019</v>
      </c>
      <c r="K1044" s="11">
        <v>2.4666092121206219E-2</v>
      </c>
      <c r="L1044" s="11">
        <v>107.7493608535859</v>
      </c>
      <c r="M1044" s="11">
        <v>0.37967938011652003</v>
      </c>
      <c r="N1044" s="11">
        <v>2.6577556608156399E-2</v>
      </c>
    </row>
    <row r="1045" spans="1:14" x14ac:dyDescent="0.25">
      <c r="A1045" s="10" t="s">
        <v>151</v>
      </c>
      <c r="B1045" s="10" t="s">
        <v>152</v>
      </c>
      <c r="C1045" s="10" t="s">
        <v>1342</v>
      </c>
      <c r="D1045" s="10" t="s">
        <v>1355</v>
      </c>
      <c r="E1045" s="10" t="s">
        <v>1417</v>
      </c>
      <c r="F1045" s="10" t="s">
        <v>1433</v>
      </c>
      <c r="G1045" s="10" t="s">
        <v>1434</v>
      </c>
      <c r="H1045" s="10" t="s">
        <v>1328</v>
      </c>
      <c r="I1045" s="11">
        <v>7.0000000000000007E-2</v>
      </c>
      <c r="J1045" s="11">
        <v>0.22257312969950011</v>
      </c>
      <c r="K1045" s="11">
        <v>1.558011907896501E-2</v>
      </c>
      <c r="L1045" s="11">
        <v>139.30149562478809</v>
      </c>
      <c r="M1045" s="11">
        <v>0.31004769853030317</v>
      </c>
      <c r="N1045" s="11">
        <v>2.1703338897121231E-2</v>
      </c>
    </row>
    <row r="1046" spans="1:14" x14ac:dyDescent="0.25">
      <c r="A1046" s="10" t="s">
        <v>153</v>
      </c>
      <c r="B1046" s="10" t="s">
        <v>154</v>
      </c>
      <c r="C1046" s="10" t="s">
        <v>1342</v>
      </c>
      <c r="D1046" s="10" t="s">
        <v>1355</v>
      </c>
      <c r="E1046" s="10" t="s">
        <v>1435</v>
      </c>
      <c r="F1046" s="10" t="s">
        <v>1436</v>
      </c>
      <c r="G1046" s="10" t="s">
        <v>1437</v>
      </c>
      <c r="H1046" s="10" t="s">
        <v>1328</v>
      </c>
      <c r="I1046" s="11">
        <v>7.0000000000000007E-2</v>
      </c>
      <c r="J1046" s="11">
        <v>8.9864597110285174E-2</v>
      </c>
      <c r="K1046" s="11">
        <v>6.2905217977199616E-3</v>
      </c>
      <c r="L1046" s="11">
        <v>118.23866308788141</v>
      </c>
      <c r="M1046" s="11">
        <v>0.1062546982125121</v>
      </c>
      <c r="N1046" s="11">
        <v>7.4378288748758459E-3</v>
      </c>
    </row>
    <row r="1047" spans="1:14" x14ac:dyDescent="0.25">
      <c r="A1047" s="10" t="s">
        <v>155</v>
      </c>
      <c r="B1047" s="10" t="s">
        <v>156</v>
      </c>
      <c r="C1047" s="10" t="s">
        <v>1342</v>
      </c>
      <c r="D1047" s="10" t="s">
        <v>1355</v>
      </c>
      <c r="E1047" s="10" t="s">
        <v>1435</v>
      </c>
      <c r="F1047" s="10" t="s">
        <v>1436</v>
      </c>
      <c r="G1047" s="10" t="s">
        <v>1438</v>
      </c>
      <c r="H1047" s="10" t="s">
        <v>1328</v>
      </c>
      <c r="I1047" s="11">
        <v>7.0000000000000007E-2</v>
      </c>
      <c r="J1047" s="11">
        <v>3.902521888589601E-2</v>
      </c>
      <c r="K1047" s="11">
        <v>2.7317653220127209E-3</v>
      </c>
      <c r="L1047" s="11">
        <v>129.00189211995431</v>
      </c>
      <c r="M1047" s="11">
        <v>5.0343270766759617E-2</v>
      </c>
      <c r="N1047" s="11">
        <v>3.5240289536731741E-3</v>
      </c>
    </row>
    <row r="1048" spans="1:14" x14ac:dyDescent="0.25">
      <c r="A1048" s="10" t="s">
        <v>157</v>
      </c>
      <c r="B1048" s="10" t="s">
        <v>158</v>
      </c>
      <c r="C1048" s="10" t="s">
        <v>1342</v>
      </c>
      <c r="D1048" s="10" t="s">
        <v>1355</v>
      </c>
      <c r="E1048" s="10" t="s">
        <v>1435</v>
      </c>
      <c r="F1048" s="10" t="s">
        <v>1439</v>
      </c>
      <c r="G1048" s="10" t="s">
        <v>1440</v>
      </c>
      <c r="H1048" s="10" t="s">
        <v>1328</v>
      </c>
      <c r="I1048" s="11">
        <v>7.0000000000000007E-2</v>
      </c>
      <c r="J1048" s="11">
        <v>0.25528725102521049</v>
      </c>
      <c r="K1048" s="11">
        <v>1.7870107571764739E-2</v>
      </c>
      <c r="L1048" s="11">
        <v>125.5916111746146</v>
      </c>
      <c r="M1048" s="11">
        <v>0.32061937168594468</v>
      </c>
      <c r="N1048" s="11">
        <v>2.2443356018016131E-2</v>
      </c>
    </row>
    <row r="1049" spans="1:14" x14ac:dyDescent="0.25">
      <c r="A1049" s="10" t="s">
        <v>159</v>
      </c>
      <c r="B1049" s="10" t="s">
        <v>160</v>
      </c>
      <c r="C1049" s="10" t="s">
        <v>1342</v>
      </c>
      <c r="D1049" s="10" t="s">
        <v>1355</v>
      </c>
      <c r="E1049" s="10" t="s">
        <v>1435</v>
      </c>
      <c r="F1049" s="10" t="s">
        <v>1439</v>
      </c>
      <c r="G1049" s="10" t="s">
        <v>1441</v>
      </c>
      <c r="H1049" s="10" t="s">
        <v>1328</v>
      </c>
      <c r="I1049" s="11">
        <v>7.0000000000000007E-2</v>
      </c>
      <c r="J1049" s="11">
        <v>0.16442356682825879</v>
      </c>
      <c r="K1049" s="11">
        <v>1.150964967797812E-2</v>
      </c>
      <c r="L1049" s="11">
        <v>114.97666632325669</v>
      </c>
      <c r="M1049" s="11">
        <v>0.18904873578892409</v>
      </c>
      <c r="N1049" s="11">
        <v>1.3233411505224691E-2</v>
      </c>
    </row>
    <row r="1050" spans="1:14" x14ac:dyDescent="0.25">
      <c r="A1050" s="10" t="s">
        <v>161</v>
      </c>
      <c r="B1050" s="10" t="s">
        <v>162</v>
      </c>
      <c r="C1050" s="10" t="s">
        <v>1342</v>
      </c>
      <c r="D1050" s="10" t="s">
        <v>1355</v>
      </c>
      <c r="E1050" s="10" t="s">
        <v>1435</v>
      </c>
      <c r="F1050" s="10" t="s">
        <v>1439</v>
      </c>
      <c r="G1050" s="10" t="s">
        <v>1442</v>
      </c>
      <c r="H1050" s="10" t="s">
        <v>1328</v>
      </c>
      <c r="I1050" s="11">
        <v>7.0000000000000007E-2</v>
      </c>
      <c r="J1050" s="11">
        <v>1.03000810607548</v>
      </c>
      <c r="K1050" s="11">
        <v>7.2100567425283604E-2</v>
      </c>
      <c r="L1050" s="11">
        <v>134.53754285089411</v>
      </c>
      <c r="M1050" s="11">
        <v>1.3857475970789821</v>
      </c>
      <c r="N1050" s="11">
        <v>9.7002331795528751E-2</v>
      </c>
    </row>
    <row r="1051" spans="1:14" x14ac:dyDescent="0.25">
      <c r="A1051" s="10" t="s">
        <v>163</v>
      </c>
      <c r="B1051" s="10" t="s">
        <v>164</v>
      </c>
      <c r="C1051" s="10" t="s">
        <v>1342</v>
      </c>
      <c r="D1051" s="10" t="s">
        <v>1355</v>
      </c>
      <c r="E1051" s="10" t="s">
        <v>1435</v>
      </c>
      <c r="F1051" s="10" t="s">
        <v>1439</v>
      </c>
      <c r="G1051" s="10" t="s">
        <v>1443</v>
      </c>
      <c r="H1051" s="10" t="s">
        <v>1328</v>
      </c>
      <c r="I1051" s="11">
        <v>7.0000000000000007E-2</v>
      </c>
      <c r="J1051" s="11">
        <v>0.42239830313548271</v>
      </c>
      <c r="K1051" s="11">
        <v>2.956788121948379E-2</v>
      </c>
      <c r="L1051" s="11">
        <v>146.12066931136059</v>
      </c>
      <c r="M1051" s="11">
        <v>0.61721122770139736</v>
      </c>
      <c r="N1051" s="11">
        <v>4.3204785939097823E-2</v>
      </c>
    </row>
    <row r="1052" spans="1:14" x14ac:dyDescent="0.25">
      <c r="A1052" s="10" t="s">
        <v>165</v>
      </c>
      <c r="B1052" s="10" t="s">
        <v>166</v>
      </c>
      <c r="C1052" s="10" t="s">
        <v>1342</v>
      </c>
      <c r="D1052" s="10" t="s">
        <v>1355</v>
      </c>
      <c r="E1052" s="10" t="s">
        <v>1435</v>
      </c>
      <c r="F1052" s="10" t="s">
        <v>1439</v>
      </c>
      <c r="G1052" s="10" t="s">
        <v>1443</v>
      </c>
      <c r="H1052" s="10" t="s">
        <v>1328</v>
      </c>
      <c r="I1052" s="11">
        <v>7.0000000000000007E-2</v>
      </c>
      <c r="J1052" s="11">
        <v>0.69040035936508393</v>
      </c>
      <c r="K1052" s="11">
        <v>4.8328025155555877E-2</v>
      </c>
      <c r="L1052" s="11">
        <v>114.52426766349571</v>
      </c>
      <c r="M1052" s="11">
        <v>0.7906759555090046</v>
      </c>
      <c r="N1052" s="11">
        <v>5.5347316885630327E-2</v>
      </c>
    </row>
    <row r="1053" spans="1:14" x14ac:dyDescent="0.25">
      <c r="A1053" s="10" t="s">
        <v>167</v>
      </c>
      <c r="B1053" s="10" t="s">
        <v>168</v>
      </c>
      <c r="C1053" s="10" t="s">
        <v>1342</v>
      </c>
      <c r="D1053" s="10" t="s">
        <v>1355</v>
      </c>
      <c r="E1053" s="10" t="s">
        <v>1435</v>
      </c>
      <c r="F1053" s="10" t="s">
        <v>1444</v>
      </c>
      <c r="G1053" s="10" t="s">
        <v>1445</v>
      </c>
      <c r="H1053" s="10" t="s">
        <v>1328</v>
      </c>
      <c r="I1053" s="11">
        <v>7.0000000000000007E-2</v>
      </c>
      <c r="J1053" s="11">
        <v>1.0189723539904001</v>
      </c>
      <c r="K1053" s="11">
        <v>7.1328064779328015E-2</v>
      </c>
      <c r="L1053" s="11">
        <v>129.89229970944979</v>
      </c>
      <c r="M1053" s="11">
        <v>1.3235666240016459</v>
      </c>
      <c r="N1053" s="11">
        <v>9.2649663680115249E-2</v>
      </c>
    </row>
    <row r="1054" spans="1:14" x14ac:dyDescent="0.25">
      <c r="A1054" s="10" t="s">
        <v>169</v>
      </c>
      <c r="B1054" s="10" t="s">
        <v>170</v>
      </c>
      <c r="C1054" s="10" t="s">
        <v>1342</v>
      </c>
      <c r="D1054" s="10" t="s">
        <v>1355</v>
      </c>
      <c r="E1054" s="10" t="s">
        <v>1435</v>
      </c>
      <c r="F1054" s="10" t="s">
        <v>1444</v>
      </c>
      <c r="G1054" s="10" t="s">
        <v>1446</v>
      </c>
      <c r="H1054" s="10" t="s">
        <v>1328</v>
      </c>
      <c r="I1054" s="11">
        <v>7.0000000000000007E-2</v>
      </c>
      <c r="J1054" s="11">
        <v>6.1522891456379833E-2</v>
      </c>
      <c r="K1054" s="11">
        <v>4.3066024019465894E-3</v>
      </c>
      <c r="L1054" s="11">
        <v>123.1052954193234</v>
      </c>
      <c r="M1054" s="11">
        <v>7.573793727788608E-2</v>
      </c>
      <c r="N1054" s="11">
        <v>5.3016556094520259E-3</v>
      </c>
    </row>
    <row r="1055" spans="1:14" x14ac:dyDescent="0.25">
      <c r="A1055" s="10" t="s">
        <v>171</v>
      </c>
      <c r="B1055" s="10" t="s">
        <v>172</v>
      </c>
      <c r="C1055" s="10" t="s">
        <v>1342</v>
      </c>
      <c r="D1055" s="10" t="s">
        <v>1355</v>
      </c>
      <c r="E1055" s="10" t="s">
        <v>1435</v>
      </c>
      <c r="F1055" s="10" t="s">
        <v>1444</v>
      </c>
      <c r="G1055" s="10" t="s">
        <v>1447</v>
      </c>
      <c r="H1055" s="10" t="s">
        <v>1328</v>
      </c>
      <c r="I1055" s="11">
        <v>7.0000000000000007E-2</v>
      </c>
      <c r="J1055" s="11">
        <v>0.19782463761996841</v>
      </c>
      <c r="K1055" s="11">
        <v>1.384772463339779E-2</v>
      </c>
      <c r="L1055" s="11">
        <v>103.23693894498651</v>
      </c>
      <c r="M1055" s="11">
        <v>0.20422810035786759</v>
      </c>
      <c r="N1055" s="11">
        <v>1.4295967025050741E-2</v>
      </c>
    </row>
    <row r="1056" spans="1:14" x14ac:dyDescent="0.25">
      <c r="A1056" s="10" t="s">
        <v>173</v>
      </c>
      <c r="B1056" s="10" t="s">
        <v>174</v>
      </c>
      <c r="C1056" s="10" t="s">
        <v>1342</v>
      </c>
      <c r="D1056" s="10" t="s">
        <v>1355</v>
      </c>
      <c r="E1056" s="10" t="s">
        <v>1435</v>
      </c>
      <c r="F1056" s="10" t="s">
        <v>1448</v>
      </c>
      <c r="G1056" s="10" t="s">
        <v>1449</v>
      </c>
      <c r="H1056" s="10" t="s">
        <v>1328</v>
      </c>
      <c r="I1056" s="11">
        <v>7.0000000000000007E-2</v>
      </c>
      <c r="J1056" s="11">
        <v>3.4794295127182711</v>
      </c>
      <c r="K1056" s="11">
        <v>0.24356006589027901</v>
      </c>
      <c r="L1056" s="11">
        <v>134.14200931961511</v>
      </c>
      <c r="M1056" s="11">
        <v>4.6673766612199818</v>
      </c>
      <c r="N1056" s="11">
        <v>0.3267163662853988</v>
      </c>
    </row>
    <row r="1057" spans="1:14" x14ac:dyDescent="0.25">
      <c r="A1057" s="10" t="s">
        <v>175</v>
      </c>
      <c r="B1057" s="10" t="s">
        <v>176</v>
      </c>
      <c r="C1057" s="10" t="s">
        <v>1342</v>
      </c>
      <c r="D1057" s="10" t="s">
        <v>1355</v>
      </c>
      <c r="E1057" s="10" t="s">
        <v>1435</v>
      </c>
      <c r="F1057" s="10" t="s">
        <v>1448</v>
      </c>
      <c r="G1057" s="10" t="s">
        <v>1450</v>
      </c>
      <c r="H1057" s="10" t="s">
        <v>1328</v>
      </c>
      <c r="I1057" s="11">
        <v>7.0000000000000007E-2</v>
      </c>
      <c r="J1057" s="11">
        <v>3.2666226318452077E-2</v>
      </c>
      <c r="K1057" s="11">
        <v>2.2866358422916461E-3</v>
      </c>
      <c r="L1057" s="11">
        <v>117.0935057238577</v>
      </c>
      <c r="M1057" s="11">
        <v>3.8250029583964999E-2</v>
      </c>
      <c r="N1057" s="11">
        <v>2.6775020708775499E-3</v>
      </c>
    </row>
    <row r="1058" spans="1:14" x14ac:dyDescent="0.25">
      <c r="A1058" s="10" t="s">
        <v>177</v>
      </c>
      <c r="B1058" s="10" t="s">
        <v>178</v>
      </c>
      <c r="C1058" s="10" t="s">
        <v>1342</v>
      </c>
      <c r="D1058" s="10" t="s">
        <v>1355</v>
      </c>
      <c r="E1058" s="10" t="s">
        <v>1435</v>
      </c>
      <c r="F1058" s="10" t="s">
        <v>1448</v>
      </c>
      <c r="G1058" s="10" t="s">
        <v>1451</v>
      </c>
      <c r="H1058" s="10" t="s">
        <v>1328</v>
      </c>
      <c r="I1058" s="11">
        <v>7.0000000000000007E-2</v>
      </c>
      <c r="J1058" s="11">
        <v>0.699086173339872</v>
      </c>
      <c r="K1058" s="11">
        <v>4.8936032133791052E-2</v>
      </c>
      <c r="L1058" s="11">
        <v>102.23725934711629</v>
      </c>
      <c r="M1058" s="11">
        <v>0.71472654409731629</v>
      </c>
      <c r="N1058" s="11">
        <v>5.0030858086812152E-2</v>
      </c>
    </row>
    <row r="1059" spans="1:14" x14ac:dyDescent="0.25">
      <c r="A1059" s="10" t="s">
        <v>179</v>
      </c>
      <c r="B1059" s="10" t="s">
        <v>180</v>
      </c>
      <c r="C1059" s="10" t="s">
        <v>1342</v>
      </c>
      <c r="D1059" s="10" t="s">
        <v>1355</v>
      </c>
      <c r="E1059" s="10" t="s">
        <v>1435</v>
      </c>
      <c r="F1059" s="10" t="s">
        <v>1448</v>
      </c>
      <c r="G1059" s="10" t="s">
        <v>1451</v>
      </c>
      <c r="H1059" s="10" t="s">
        <v>1328</v>
      </c>
      <c r="I1059" s="11">
        <v>7.0000000000000007E-2</v>
      </c>
      <c r="J1059" s="11">
        <v>2.262334329217677E-2</v>
      </c>
      <c r="K1059" s="11">
        <v>1.5836340304523739E-3</v>
      </c>
      <c r="L1059" s="11">
        <v>120.0456852000133</v>
      </c>
      <c r="M1059" s="11">
        <v>2.7158347470244849E-2</v>
      </c>
      <c r="N1059" s="11">
        <v>1.90108432291714E-3</v>
      </c>
    </row>
    <row r="1060" spans="1:14" x14ac:dyDescent="0.25">
      <c r="A1060" s="10" t="s">
        <v>181</v>
      </c>
      <c r="B1060" s="10" t="s">
        <v>182</v>
      </c>
      <c r="C1060" s="10" t="s">
        <v>1342</v>
      </c>
      <c r="D1060" s="10" t="s">
        <v>1355</v>
      </c>
      <c r="E1060" s="10" t="s">
        <v>1435</v>
      </c>
      <c r="F1060" s="10" t="s">
        <v>1452</v>
      </c>
      <c r="G1060" s="10" t="s">
        <v>1453</v>
      </c>
      <c r="H1060" s="10" t="s">
        <v>1328</v>
      </c>
      <c r="I1060" s="11">
        <v>7.0000000000000007E-2</v>
      </c>
      <c r="J1060" s="11">
        <v>1.853726865741959E-2</v>
      </c>
      <c r="K1060" s="11">
        <v>1.297608806019371E-3</v>
      </c>
      <c r="L1060" s="11">
        <v>117.8045668030035</v>
      </c>
      <c r="M1060" s="11">
        <v>2.1837749038982082E-2</v>
      </c>
      <c r="N1060" s="11">
        <v>1.528642432728746E-3</v>
      </c>
    </row>
    <row r="1061" spans="1:14" x14ac:dyDescent="0.25">
      <c r="A1061" s="10" t="s">
        <v>183</v>
      </c>
      <c r="B1061" s="10" t="s">
        <v>184</v>
      </c>
      <c r="C1061" s="10" t="s">
        <v>1342</v>
      </c>
      <c r="D1061" s="10" t="s">
        <v>1355</v>
      </c>
      <c r="E1061" s="10" t="s">
        <v>1435</v>
      </c>
      <c r="F1061" s="10" t="s">
        <v>1454</v>
      </c>
      <c r="G1061" s="10" t="s">
        <v>1455</v>
      </c>
      <c r="H1061" s="10" t="s">
        <v>1328</v>
      </c>
      <c r="I1061" s="11">
        <v>7.0000000000000007E-2</v>
      </c>
      <c r="J1061" s="11">
        <v>0.87964241981287306</v>
      </c>
      <c r="K1061" s="11">
        <v>6.1574969386901122E-2</v>
      </c>
      <c r="L1061" s="11">
        <v>110.6604814709728</v>
      </c>
      <c r="M1061" s="11">
        <v>0.97341653698784103</v>
      </c>
      <c r="N1061" s="11">
        <v>6.8139157589148888E-2</v>
      </c>
    </row>
    <row r="1062" spans="1:14" x14ac:dyDescent="0.25">
      <c r="A1062" s="10" t="s">
        <v>185</v>
      </c>
      <c r="B1062" s="10" t="s">
        <v>186</v>
      </c>
      <c r="C1062" s="10" t="s">
        <v>1342</v>
      </c>
      <c r="D1062" s="10" t="s">
        <v>1355</v>
      </c>
      <c r="E1062" s="10" t="s">
        <v>1435</v>
      </c>
      <c r="F1062" s="10" t="s">
        <v>1454</v>
      </c>
      <c r="G1062" s="10" t="s">
        <v>1456</v>
      </c>
      <c r="H1062" s="10" t="s">
        <v>1328</v>
      </c>
      <c r="I1062" s="11">
        <v>7.0000000000000007E-2</v>
      </c>
      <c r="J1062" s="11">
        <v>0.1750008845451235</v>
      </c>
      <c r="K1062" s="11">
        <v>1.2250061918158649E-2</v>
      </c>
      <c r="L1062" s="11">
        <v>125.6234452640111</v>
      </c>
      <c r="M1062" s="11">
        <v>0.21984214040807851</v>
      </c>
      <c r="N1062" s="11">
        <v>1.53889498285655E-2</v>
      </c>
    </row>
    <row r="1063" spans="1:14" x14ac:dyDescent="0.25">
      <c r="A1063" s="10" t="s">
        <v>187</v>
      </c>
      <c r="B1063" s="10" t="s">
        <v>188</v>
      </c>
      <c r="C1063" s="10" t="s">
        <v>1342</v>
      </c>
      <c r="D1063" s="10" t="s">
        <v>1355</v>
      </c>
      <c r="E1063" s="10" t="s">
        <v>1435</v>
      </c>
      <c r="F1063" s="10" t="s">
        <v>1454</v>
      </c>
      <c r="G1063" s="10" t="s">
        <v>1456</v>
      </c>
      <c r="H1063" s="10" t="s">
        <v>1328</v>
      </c>
      <c r="I1063" s="11">
        <v>7.0000000000000007E-2</v>
      </c>
      <c r="J1063" s="11">
        <v>0.184409748400089</v>
      </c>
      <c r="K1063" s="11">
        <v>1.2908682388006231E-2</v>
      </c>
      <c r="L1063" s="11">
        <v>126.0862481638212</v>
      </c>
      <c r="M1063" s="11">
        <v>0.2325153330060146</v>
      </c>
      <c r="N1063" s="11">
        <v>1.6276073310421021E-2</v>
      </c>
    </row>
    <row r="1064" spans="1:14" x14ac:dyDescent="0.25">
      <c r="A1064" s="10" t="s">
        <v>189</v>
      </c>
      <c r="B1064" s="10" t="s">
        <v>190</v>
      </c>
      <c r="C1064" s="10" t="s">
        <v>1342</v>
      </c>
      <c r="D1064" s="10" t="s">
        <v>1355</v>
      </c>
      <c r="E1064" s="10" t="s">
        <v>1457</v>
      </c>
      <c r="F1064" s="10" t="s">
        <v>1458</v>
      </c>
      <c r="G1064" s="10" t="s">
        <v>1459</v>
      </c>
      <c r="H1064" s="10" t="s">
        <v>1328</v>
      </c>
      <c r="I1064" s="11">
        <v>7.0000000000000007E-2</v>
      </c>
      <c r="J1064" s="11">
        <v>0.1935241072815595</v>
      </c>
      <c r="K1064" s="11">
        <v>1.354668750970916E-2</v>
      </c>
      <c r="L1064" s="11">
        <v>111.1516115143998</v>
      </c>
      <c r="M1064" s="11">
        <v>0.2151051639123093</v>
      </c>
      <c r="N1064" s="11">
        <v>1.505736147386165E-2</v>
      </c>
    </row>
    <row r="1065" spans="1:14" x14ac:dyDescent="0.25">
      <c r="A1065" s="10" t="s">
        <v>191</v>
      </c>
      <c r="B1065" s="10" t="s">
        <v>192</v>
      </c>
      <c r="C1065" s="10" t="s">
        <v>1342</v>
      </c>
      <c r="D1065" s="10" t="s">
        <v>1355</v>
      </c>
      <c r="E1065" s="10" t="s">
        <v>1457</v>
      </c>
      <c r="F1065" s="10" t="s">
        <v>1460</v>
      </c>
      <c r="G1065" s="10" t="s">
        <v>1461</v>
      </c>
      <c r="H1065" s="10" t="s">
        <v>1328</v>
      </c>
      <c r="I1065" s="11">
        <v>7.0000000000000007E-2</v>
      </c>
      <c r="J1065" s="11">
        <v>0.2301452901950195</v>
      </c>
      <c r="K1065" s="11">
        <v>1.6110170313651369E-2</v>
      </c>
      <c r="L1065" s="11">
        <v>109.1195949990192</v>
      </c>
      <c r="M1065" s="11">
        <v>0.25113360857012279</v>
      </c>
      <c r="N1065" s="11">
        <v>1.7579352599908591E-2</v>
      </c>
    </row>
    <row r="1066" spans="1:14" x14ac:dyDescent="0.25">
      <c r="A1066" s="10" t="s">
        <v>193</v>
      </c>
      <c r="B1066" s="10" t="s">
        <v>194</v>
      </c>
      <c r="C1066" s="10" t="s">
        <v>1342</v>
      </c>
      <c r="D1066" s="10" t="s">
        <v>1355</v>
      </c>
      <c r="E1066" s="10" t="s">
        <v>1457</v>
      </c>
      <c r="F1066" s="10" t="s">
        <v>1462</v>
      </c>
      <c r="G1066" s="10" t="s">
        <v>1463</v>
      </c>
      <c r="H1066" s="10" t="s">
        <v>1328</v>
      </c>
      <c r="I1066" s="11">
        <v>7.0000000000000007E-2</v>
      </c>
      <c r="J1066" s="11">
        <v>0.12784567758490001</v>
      </c>
      <c r="K1066" s="11">
        <v>8.9491974309430008E-3</v>
      </c>
      <c r="L1066" s="11">
        <v>107.401724883425</v>
      </c>
      <c r="M1066" s="11">
        <v>0.13730846291508481</v>
      </c>
      <c r="N1066" s="11">
        <v>9.6115924040559384E-3</v>
      </c>
    </row>
    <row r="1067" spans="1:14" x14ac:dyDescent="0.25">
      <c r="A1067" s="10" t="s">
        <v>195</v>
      </c>
      <c r="B1067" s="10" t="s">
        <v>196</v>
      </c>
      <c r="C1067" s="10" t="s">
        <v>1342</v>
      </c>
      <c r="D1067" s="10" t="s">
        <v>1355</v>
      </c>
      <c r="E1067" s="10" t="s">
        <v>1457</v>
      </c>
      <c r="F1067" s="10" t="s">
        <v>1464</v>
      </c>
      <c r="G1067" s="10" t="s">
        <v>1465</v>
      </c>
      <c r="H1067" s="10" t="s">
        <v>1328</v>
      </c>
      <c r="I1067" s="11">
        <v>7.0000000000000007E-2</v>
      </c>
      <c r="J1067" s="11">
        <v>0.72499315857430002</v>
      </c>
      <c r="K1067" s="11">
        <v>5.0749521100201013E-2</v>
      </c>
      <c r="L1067" s="11">
        <v>123.7000897460311</v>
      </c>
      <c r="M1067" s="11">
        <v>0.89681718780899478</v>
      </c>
      <c r="N1067" s="11">
        <v>6.2777203146629643E-2</v>
      </c>
    </row>
    <row r="1068" spans="1:14" x14ac:dyDescent="0.25">
      <c r="A1068" s="10" t="s">
        <v>197</v>
      </c>
      <c r="B1068" s="10" t="s">
        <v>198</v>
      </c>
      <c r="C1068" s="10" t="s">
        <v>1342</v>
      </c>
      <c r="D1068" s="10" t="s">
        <v>1355</v>
      </c>
      <c r="E1068" s="10" t="s">
        <v>1466</v>
      </c>
      <c r="F1068" s="10" t="s">
        <v>1467</v>
      </c>
      <c r="G1068" s="10" t="s">
        <v>1468</v>
      </c>
      <c r="H1068" s="10" t="s">
        <v>1328</v>
      </c>
      <c r="I1068" s="11">
        <v>7.0000000000000007E-2</v>
      </c>
      <c r="J1068" s="11">
        <v>0.55779117013437696</v>
      </c>
      <c r="K1068" s="11">
        <v>3.9045381909406388E-2</v>
      </c>
      <c r="L1068" s="11">
        <v>120.7050459353101</v>
      </c>
      <c r="M1068" s="11">
        <v>0.67328208813380364</v>
      </c>
      <c r="N1068" s="11">
        <v>4.7129746169366257E-2</v>
      </c>
    </row>
    <row r="1069" spans="1:14" x14ac:dyDescent="0.25">
      <c r="A1069" s="10" t="s">
        <v>199</v>
      </c>
      <c r="B1069" s="10" t="s">
        <v>200</v>
      </c>
      <c r="C1069" s="10" t="s">
        <v>1342</v>
      </c>
      <c r="D1069" s="10" t="s">
        <v>1355</v>
      </c>
      <c r="E1069" s="10" t="s">
        <v>1466</v>
      </c>
      <c r="F1069" s="10" t="s">
        <v>1469</v>
      </c>
      <c r="G1069" s="10" t="s">
        <v>1470</v>
      </c>
      <c r="H1069" s="10" t="s">
        <v>1328</v>
      </c>
      <c r="I1069" s="11">
        <v>7.0000000000000007E-2</v>
      </c>
      <c r="J1069" s="11">
        <v>0.97888248686708923</v>
      </c>
      <c r="K1069" s="11">
        <v>6.8521774080696249E-2</v>
      </c>
      <c r="L1069" s="11">
        <v>100.76856145439611</v>
      </c>
      <c r="M1069" s="11">
        <v>0.9864058003449836</v>
      </c>
      <c r="N1069" s="11">
        <v>6.9048406024148856E-2</v>
      </c>
    </row>
    <row r="1070" spans="1:14" x14ac:dyDescent="0.25">
      <c r="A1070" s="10" t="s">
        <v>201</v>
      </c>
      <c r="B1070" s="10" t="s">
        <v>202</v>
      </c>
      <c r="C1070" s="10" t="s">
        <v>1342</v>
      </c>
      <c r="D1070" s="10" t="s">
        <v>1355</v>
      </c>
      <c r="E1070" s="10" t="s">
        <v>1466</v>
      </c>
      <c r="F1070" s="10" t="s">
        <v>1469</v>
      </c>
      <c r="G1070" s="10" t="s">
        <v>1471</v>
      </c>
      <c r="H1070" s="10" t="s">
        <v>1328</v>
      </c>
      <c r="I1070" s="11">
        <v>7.0000000000000007E-2</v>
      </c>
      <c r="J1070" s="11">
        <v>0.13988455982660081</v>
      </c>
      <c r="K1070" s="11">
        <v>9.7919191878620589E-3</v>
      </c>
      <c r="L1070" s="11">
        <v>106.56008800052621</v>
      </c>
      <c r="M1070" s="11">
        <v>0.14906111005037459</v>
      </c>
      <c r="N1070" s="11">
        <v>1.043427770352622E-2</v>
      </c>
    </row>
    <row r="1071" spans="1:14" x14ac:dyDescent="0.25">
      <c r="A1071" s="10" t="s">
        <v>203</v>
      </c>
      <c r="B1071" s="10" t="s">
        <v>204</v>
      </c>
      <c r="C1071" s="10" t="s">
        <v>1342</v>
      </c>
      <c r="D1071" s="10" t="s">
        <v>1355</v>
      </c>
      <c r="E1071" s="10" t="s">
        <v>1466</v>
      </c>
      <c r="F1071" s="10" t="s">
        <v>1472</v>
      </c>
      <c r="G1071" s="10" t="s">
        <v>1473</v>
      </c>
      <c r="H1071" s="10" t="s">
        <v>1328</v>
      </c>
      <c r="I1071" s="11">
        <v>7.0000000000000007E-2</v>
      </c>
      <c r="J1071" s="11">
        <v>0.57185961911572347</v>
      </c>
      <c r="K1071" s="11">
        <v>4.0030173338100647E-2</v>
      </c>
      <c r="L1071" s="11">
        <v>106.555680005594</v>
      </c>
      <c r="M1071" s="11">
        <v>0.60934890582615919</v>
      </c>
      <c r="N1071" s="11">
        <v>4.2654423407831141E-2</v>
      </c>
    </row>
    <row r="1072" spans="1:14" x14ac:dyDescent="0.25">
      <c r="A1072" s="10" t="s">
        <v>205</v>
      </c>
      <c r="B1072" s="10" t="s">
        <v>206</v>
      </c>
      <c r="C1072" s="10" t="s">
        <v>1342</v>
      </c>
      <c r="D1072" s="10" t="s">
        <v>1355</v>
      </c>
      <c r="E1072" s="10" t="s">
        <v>1466</v>
      </c>
      <c r="F1072" s="10" t="s">
        <v>1472</v>
      </c>
      <c r="G1072" s="10" t="s">
        <v>1474</v>
      </c>
      <c r="H1072" s="10" t="s">
        <v>1328</v>
      </c>
      <c r="I1072" s="11">
        <v>7.0000000000000007E-2</v>
      </c>
      <c r="J1072" s="11">
        <v>2.776789485566674E-2</v>
      </c>
      <c r="K1072" s="11">
        <v>1.9437526398966721E-3</v>
      </c>
      <c r="L1072" s="11">
        <v>114.959475219507</v>
      </c>
      <c r="M1072" s="11">
        <v>3.1921826205578971E-2</v>
      </c>
      <c r="N1072" s="11">
        <v>2.2345278343905281E-3</v>
      </c>
    </row>
    <row r="1073" spans="1:14" x14ac:dyDescent="0.25">
      <c r="A1073" s="10" t="s">
        <v>207</v>
      </c>
      <c r="B1073" s="10" t="s">
        <v>208</v>
      </c>
      <c r="C1073" s="10" t="s">
        <v>1342</v>
      </c>
      <c r="D1073" s="10" t="s">
        <v>1355</v>
      </c>
      <c r="E1073" s="10" t="s">
        <v>1466</v>
      </c>
      <c r="F1073" s="10" t="s">
        <v>1472</v>
      </c>
      <c r="G1073" s="10" t="s">
        <v>1474</v>
      </c>
      <c r="H1073" s="10" t="s">
        <v>1328</v>
      </c>
      <c r="I1073" s="11">
        <v>7.0000000000000007E-2</v>
      </c>
      <c r="J1073" s="11">
        <v>6.2784526493249712E-2</v>
      </c>
      <c r="K1073" s="11">
        <v>4.3949168545274796E-3</v>
      </c>
      <c r="L1073" s="11">
        <v>112.0670064337469</v>
      </c>
      <c r="M1073" s="11">
        <v>7.0360739344587669E-2</v>
      </c>
      <c r="N1073" s="11">
        <v>4.9252517541211373E-3</v>
      </c>
    </row>
    <row r="1074" spans="1:14" x14ac:dyDescent="0.25">
      <c r="A1074" s="10" t="s">
        <v>209</v>
      </c>
      <c r="B1074" s="10" t="s">
        <v>210</v>
      </c>
      <c r="C1074" s="10" t="s">
        <v>1342</v>
      </c>
      <c r="D1074" s="10" t="s">
        <v>1355</v>
      </c>
      <c r="E1074" s="10" t="s">
        <v>1466</v>
      </c>
      <c r="F1074" s="10" t="s">
        <v>1472</v>
      </c>
      <c r="G1074" s="10" t="s">
        <v>1474</v>
      </c>
      <c r="H1074" s="10" t="s">
        <v>1328</v>
      </c>
      <c r="I1074" s="11">
        <v>7.0000000000000007E-2</v>
      </c>
      <c r="J1074" s="11">
        <v>7.1872943297572642E-2</v>
      </c>
      <c r="K1074" s="11">
        <v>5.0311060308300846E-3</v>
      </c>
      <c r="L1074" s="11">
        <v>115.7893115573132</v>
      </c>
      <c r="M1074" s="11">
        <v>8.3221186240237444E-2</v>
      </c>
      <c r="N1074" s="11">
        <v>5.8254830368166212E-3</v>
      </c>
    </row>
    <row r="1075" spans="1:14" x14ac:dyDescent="0.25">
      <c r="A1075" s="10" t="s">
        <v>211</v>
      </c>
      <c r="B1075" s="10" t="s">
        <v>212</v>
      </c>
      <c r="C1075" s="10" t="s">
        <v>1342</v>
      </c>
      <c r="D1075" s="10" t="s">
        <v>1355</v>
      </c>
      <c r="E1075" s="10" t="s">
        <v>1466</v>
      </c>
      <c r="F1075" s="10" t="s">
        <v>1472</v>
      </c>
      <c r="G1075" s="10" t="s">
        <v>1474</v>
      </c>
      <c r="H1075" s="10" t="s">
        <v>1328</v>
      </c>
      <c r="I1075" s="11">
        <v>7.0000000000000007E-2</v>
      </c>
      <c r="J1075" s="11">
        <v>6.3194415202760354E-2</v>
      </c>
      <c r="K1075" s="11">
        <v>4.4236090641932256E-3</v>
      </c>
      <c r="L1075" s="11">
        <v>119.058904154145</v>
      </c>
      <c r="M1075" s="11">
        <v>7.523857822702687E-2</v>
      </c>
      <c r="N1075" s="11">
        <v>5.2667004758918806E-3</v>
      </c>
    </row>
    <row r="1076" spans="1:14" x14ac:dyDescent="0.25">
      <c r="A1076" s="10" t="s">
        <v>213</v>
      </c>
      <c r="B1076" s="10" t="s">
        <v>214</v>
      </c>
      <c r="C1076" s="10" t="s">
        <v>1342</v>
      </c>
      <c r="D1076" s="10" t="s">
        <v>1355</v>
      </c>
      <c r="E1076" s="10" t="s">
        <v>1466</v>
      </c>
      <c r="F1076" s="10" t="s">
        <v>1472</v>
      </c>
      <c r="G1076" s="10" t="s">
        <v>1474</v>
      </c>
      <c r="H1076" s="10" t="s">
        <v>1328</v>
      </c>
      <c r="I1076" s="11">
        <v>7.0000000000000007E-2</v>
      </c>
      <c r="J1076" s="11">
        <v>0.1253920958532781</v>
      </c>
      <c r="K1076" s="11">
        <v>8.7774467097294657E-3</v>
      </c>
      <c r="L1076" s="11">
        <v>114.8955067785967</v>
      </c>
      <c r="M1076" s="11">
        <v>0.14406988399092749</v>
      </c>
      <c r="N1076" s="11">
        <v>1.008489187936493E-2</v>
      </c>
    </row>
    <row r="1077" spans="1:14" x14ac:dyDescent="0.25">
      <c r="A1077" s="10" t="s">
        <v>215</v>
      </c>
      <c r="B1077" s="10" t="s">
        <v>216</v>
      </c>
      <c r="C1077" s="10" t="s">
        <v>1342</v>
      </c>
      <c r="D1077" s="10" t="s">
        <v>1355</v>
      </c>
      <c r="E1077" s="10" t="s">
        <v>1466</v>
      </c>
      <c r="F1077" s="10" t="s">
        <v>1475</v>
      </c>
      <c r="G1077" s="10" t="s">
        <v>1476</v>
      </c>
      <c r="H1077" s="10" t="s">
        <v>1328</v>
      </c>
      <c r="I1077" s="11">
        <v>7.0000000000000007E-2</v>
      </c>
      <c r="J1077" s="11">
        <v>1.0200462221494899</v>
      </c>
      <c r="K1077" s="11">
        <v>7.1403235550464295E-2</v>
      </c>
      <c r="L1077" s="11">
        <v>117.7474264967052</v>
      </c>
      <c r="M1077" s="11">
        <v>1.201078175657889</v>
      </c>
      <c r="N1077" s="11">
        <v>8.407547229605225E-2</v>
      </c>
    </row>
    <row r="1078" spans="1:14" x14ac:dyDescent="0.25">
      <c r="A1078" s="10" t="s">
        <v>217</v>
      </c>
      <c r="B1078" s="10" t="s">
        <v>218</v>
      </c>
      <c r="C1078" s="10" t="s">
        <v>1342</v>
      </c>
      <c r="D1078" s="10" t="s">
        <v>1355</v>
      </c>
      <c r="E1078" s="10" t="s">
        <v>1466</v>
      </c>
      <c r="F1078" s="10" t="s">
        <v>1475</v>
      </c>
      <c r="G1078" s="10" t="s">
        <v>1476</v>
      </c>
      <c r="H1078" s="10" t="s">
        <v>1328</v>
      </c>
      <c r="I1078" s="11">
        <v>7.0000000000000007E-2</v>
      </c>
      <c r="J1078" s="11">
        <v>0.75418871148192512</v>
      </c>
      <c r="K1078" s="11">
        <v>5.2793209803734767E-2</v>
      </c>
      <c r="L1078" s="11">
        <v>113.18628351150279</v>
      </c>
      <c r="M1078" s="11">
        <v>0.8536381731896816</v>
      </c>
      <c r="N1078" s="11">
        <v>5.9754672123277723E-2</v>
      </c>
    </row>
    <row r="1079" spans="1:14" x14ac:dyDescent="0.25">
      <c r="A1079" s="10" t="s">
        <v>219</v>
      </c>
      <c r="B1079" s="10" t="s">
        <v>220</v>
      </c>
      <c r="C1079" s="10" t="s">
        <v>1342</v>
      </c>
      <c r="D1079" s="10" t="s">
        <v>1355</v>
      </c>
      <c r="E1079" s="10" t="s">
        <v>1466</v>
      </c>
      <c r="F1079" s="10" t="s">
        <v>1477</v>
      </c>
      <c r="G1079" s="10" t="s">
        <v>1478</v>
      </c>
      <c r="H1079" s="10" t="s">
        <v>1328</v>
      </c>
      <c r="I1079" s="11">
        <v>7.0000000000000007E-2</v>
      </c>
      <c r="J1079" s="11">
        <v>0.4954475432511119</v>
      </c>
      <c r="K1079" s="11">
        <v>3.4681328027577833E-2</v>
      </c>
      <c r="L1079" s="11">
        <v>117.0912311380369</v>
      </c>
      <c r="M1079" s="11">
        <v>0.58012562803588463</v>
      </c>
      <c r="N1079" s="11">
        <v>4.0608793962511922E-2</v>
      </c>
    </row>
    <row r="1080" spans="1:14" x14ac:dyDescent="0.25">
      <c r="A1080" s="10" t="s">
        <v>221</v>
      </c>
      <c r="B1080" s="10" t="s">
        <v>222</v>
      </c>
      <c r="C1080" s="10" t="s">
        <v>1342</v>
      </c>
      <c r="D1080" s="10" t="s">
        <v>1355</v>
      </c>
      <c r="E1080" s="10" t="s">
        <v>1466</v>
      </c>
      <c r="F1080" s="10" t="s">
        <v>1477</v>
      </c>
      <c r="G1080" s="10" t="s">
        <v>1478</v>
      </c>
      <c r="H1080" s="10" t="s">
        <v>1328</v>
      </c>
      <c r="I1080" s="11">
        <v>7.0000000000000007E-2</v>
      </c>
      <c r="J1080" s="11">
        <v>2.4069239046859332E-2</v>
      </c>
      <c r="K1080" s="11">
        <v>1.684846733280153E-3</v>
      </c>
      <c r="L1080" s="11">
        <v>111.58446714078551</v>
      </c>
      <c r="M1080" s="11">
        <v>2.685753213527985E-2</v>
      </c>
      <c r="N1080" s="11">
        <v>1.88002724946959E-3</v>
      </c>
    </row>
    <row r="1081" spans="1:14" x14ac:dyDescent="0.25">
      <c r="A1081" s="10" t="s">
        <v>223</v>
      </c>
      <c r="B1081" s="10" t="s">
        <v>224</v>
      </c>
      <c r="C1081" s="10" t="s">
        <v>1342</v>
      </c>
      <c r="D1081" s="10" t="s">
        <v>1355</v>
      </c>
      <c r="E1081" s="10" t="s">
        <v>1466</v>
      </c>
      <c r="F1081" s="10" t="s">
        <v>1477</v>
      </c>
      <c r="G1081" s="10" t="s">
        <v>1478</v>
      </c>
      <c r="H1081" s="10" t="s">
        <v>1328</v>
      </c>
      <c r="I1081" s="11">
        <v>7.0000000000000007E-2</v>
      </c>
      <c r="J1081" s="11">
        <v>0.32719782864782831</v>
      </c>
      <c r="K1081" s="11">
        <v>2.290384800534798E-2</v>
      </c>
      <c r="L1081" s="11">
        <v>113.7691972882364</v>
      </c>
      <c r="M1081" s="11">
        <v>0.37225034319717348</v>
      </c>
      <c r="N1081" s="11">
        <v>2.605752402380215E-2</v>
      </c>
    </row>
    <row r="1082" spans="1:14" x14ac:dyDescent="0.25">
      <c r="A1082" s="10" t="s">
        <v>225</v>
      </c>
      <c r="B1082" s="10" t="s">
        <v>226</v>
      </c>
      <c r="C1082" s="10" t="s">
        <v>1342</v>
      </c>
      <c r="D1082" s="10" t="s">
        <v>1355</v>
      </c>
      <c r="E1082" s="10" t="s">
        <v>1466</v>
      </c>
      <c r="F1082" s="10" t="s">
        <v>1477</v>
      </c>
      <c r="G1082" s="10" t="s">
        <v>1478</v>
      </c>
      <c r="H1082" s="10" t="s">
        <v>1328</v>
      </c>
      <c r="I1082" s="11">
        <v>7.0000000000000007E-2</v>
      </c>
      <c r="J1082" s="11">
        <v>2.9271968853973821E-2</v>
      </c>
      <c r="K1082" s="11">
        <v>2.0490378197781682E-3</v>
      </c>
      <c r="L1082" s="11">
        <v>104.1326212346158</v>
      </c>
      <c r="M1082" s="11">
        <v>3.0481668454623259E-2</v>
      </c>
      <c r="N1082" s="11">
        <v>2.1337167918236278E-3</v>
      </c>
    </row>
    <row r="1083" spans="1:14" x14ac:dyDescent="0.25">
      <c r="A1083" s="10" t="s">
        <v>227</v>
      </c>
      <c r="B1083" s="10" t="s">
        <v>228</v>
      </c>
      <c r="C1083" s="10" t="s">
        <v>1342</v>
      </c>
      <c r="D1083" s="10" t="s">
        <v>1479</v>
      </c>
      <c r="E1083" s="10" t="s">
        <v>1480</v>
      </c>
      <c r="F1083" s="10" t="s">
        <v>1481</v>
      </c>
      <c r="G1083" s="10" t="s">
        <v>1482</v>
      </c>
      <c r="H1083" s="10" t="s">
        <v>1328</v>
      </c>
      <c r="I1083" s="11">
        <v>7.0000000000000007E-2</v>
      </c>
      <c r="J1083" s="11">
        <v>0.47574944517306772</v>
      </c>
      <c r="K1083" s="11">
        <v>3.3302461162114737E-2</v>
      </c>
      <c r="L1083" s="11">
        <v>102.54963086725139</v>
      </c>
      <c r="M1083" s="11">
        <v>0.48787929987797762</v>
      </c>
      <c r="N1083" s="11">
        <v>3.4151550991458432E-2</v>
      </c>
    </row>
    <row r="1084" spans="1:14" x14ac:dyDescent="0.25">
      <c r="A1084" s="10" t="s">
        <v>229</v>
      </c>
      <c r="B1084" s="10" t="s">
        <v>230</v>
      </c>
      <c r="C1084" s="10" t="s">
        <v>1342</v>
      </c>
      <c r="D1084" s="10" t="s">
        <v>1479</v>
      </c>
      <c r="E1084" s="10" t="s">
        <v>1480</v>
      </c>
      <c r="F1084" s="10" t="s">
        <v>1481</v>
      </c>
      <c r="G1084" s="10" t="s">
        <v>1482</v>
      </c>
      <c r="H1084" s="10" t="s">
        <v>1328</v>
      </c>
      <c r="I1084" s="11">
        <v>7.0000000000000007E-2</v>
      </c>
      <c r="J1084" s="11">
        <v>0.30028374063325453</v>
      </c>
      <c r="K1084" s="11">
        <v>2.101986184432781E-2</v>
      </c>
      <c r="L1084" s="11">
        <v>107.0895152982296</v>
      </c>
      <c r="M1084" s="11">
        <v>0.32157240236354528</v>
      </c>
      <c r="N1084" s="11">
        <v>2.251006816544817E-2</v>
      </c>
    </row>
    <row r="1085" spans="1:14" x14ac:dyDescent="0.25">
      <c r="A1085" s="10" t="s">
        <v>231</v>
      </c>
      <c r="B1085" s="10" t="s">
        <v>232</v>
      </c>
      <c r="C1085" s="10" t="s">
        <v>1342</v>
      </c>
      <c r="D1085" s="10" t="s">
        <v>1479</v>
      </c>
      <c r="E1085" s="10" t="s">
        <v>1480</v>
      </c>
      <c r="F1085" s="10" t="s">
        <v>1481</v>
      </c>
      <c r="G1085" s="10" t="s">
        <v>1482</v>
      </c>
      <c r="H1085" s="10" t="s">
        <v>1328</v>
      </c>
      <c r="I1085" s="11">
        <v>7.0000000000000007E-2</v>
      </c>
      <c r="J1085" s="11">
        <v>1.3592035159231771E-2</v>
      </c>
      <c r="K1085" s="11">
        <v>9.5144246114622433E-4</v>
      </c>
      <c r="L1085" s="11">
        <v>115.824474374058</v>
      </c>
      <c r="M1085" s="11">
        <v>1.5742903279917349E-2</v>
      </c>
      <c r="N1085" s="11">
        <v>1.102003229594215E-3</v>
      </c>
    </row>
    <row r="1086" spans="1:14" x14ac:dyDescent="0.25">
      <c r="A1086" s="10" t="s">
        <v>233</v>
      </c>
      <c r="B1086" s="10" t="s">
        <v>234</v>
      </c>
      <c r="C1086" s="10" t="s">
        <v>1342</v>
      </c>
      <c r="D1086" s="10" t="s">
        <v>1479</v>
      </c>
      <c r="E1086" s="10" t="s">
        <v>1483</v>
      </c>
      <c r="F1086" s="10" t="s">
        <v>1484</v>
      </c>
      <c r="G1086" s="10" t="s">
        <v>1485</v>
      </c>
      <c r="H1086" s="10" t="s">
        <v>1328</v>
      </c>
      <c r="I1086" s="11">
        <v>7.0000000000000007E-2</v>
      </c>
      <c r="J1086" s="11">
        <v>0.10024649974672011</v>
      </c>
      <c r="K1086" s="11">
        <v>7.0172549822704053E-3</v>
      </c>
      <c r="L1086" s="11">
        <v>112.1474795502661</v>
      </c>
      <c r="M1086" s="11">
        <v>0.1124239228033104</v>
      </c>
      <c r="N1086" s="11">
        <v>7.869674596231729E-3</v>
      </c>
    </row>
    <row r="1087" spans="1:14" x14ac:dyDescent="0.25">
      <c r="A1087" s="10" t="s">
        <v>235</v>
      </c>
      <c r="B1087" s="10" t="s">
        <v>236</v>
      </c>
      <c r="C1087" s="10" t="s">
        <v>1342</v>
      </c>
      <c r="D1087" s="10" t="s">
        <v>1479</v>
      </c>
      <c r="E1087" s="10" t="s">
        <v>1483</v>
      </c>
      <c r="F1087" s="10" t="s">
        <v>1484</v>
      </c>
      <c r="G1087" s="10" t="s">
        <v>1485</v>
      </c>
      <c r="H1087" s="10" t="s">
        <v>1328</v>
      </c>
      <c r="I1087" s="11">
        <v>7.0000000000000007E-2</v>
      </c>
      <c r="J1087" s="11">
        <v>0.3633038473838438</v>
      </c>
      <c r="K1087" s="11">
        <v>2.5431269316869069E-2</v>
      </c>
      <c r="L1087" s="11">
        <v>109.8211612559688</v>
      </c>
      <c r="M1087" s="11">
        <v>0.39898450408455</v>
      </c>
      <c r="N1087" s="11">
        <v>2.7928915285918499E-2</v>
      </c>
    </row>
    <row r="1088" spans="1:14" x14ac:dyDescent="0.25">
      <c r="A1088" s="10" t="s">
        <v>237</v>
      </c>
      <c r="B1088" s="10" t="s">
        <v>238</v>
      </c>
      <c r="C1088" s="10" t="s">
        <v>1342</v>
      </c>
      <c r="D1088" s="10" t="s">
        <v>1479</v>
      </c>
      <c r="E1088" s="10" t="s">
        <v>1486</v>
      </c>
      <c r="F1088" s="10" t="s">
        <v>1487</v>
      </c>
      <c r="G1088" s="10" t="s">
        <v>1488</v>
      </c>
      <c r="H1088" s="10" t="s">
        <v>1328</v>
      </c>
      <c r="I1088" s="11">
        <v>7.0000000000000007E-2</v>
      </c>
      <c r="J1088" s="11">
        <v>0.26451997448542219</v>
      </c>
      <c r="K1088" s="11">
        <v>1.851639821397956E-2</v>
      </c>
      <c r="L1088" s="11">
        <v>140.1677028555776</v>
      </c>
      <c r="M1088" s="11">
        <v>0.37077157183037629</v>
      </c>
      <c r="N1088" s="11">
        <v>2.5954010028126352E-2</v>
      </c>
    </row>
    <row r="1089" spans="1:14" x14ac:dyDescent="0.25">
      <c r="A1089" s="10" t="s">
        <v>239</v>
      </c>
      <c r="B1089" s="10" t="s">
        <v>240</v>
      </c>
      <c r="C1089" s="10" t="s">
        <v>1342</v>
      </c>
      <c r="D1089" s="10" t="s">
        <v>1479</v>
      </c>
      <c r="E1089" s="10" t="s">
        <v>1489</v>
      </c>
      <c r="F1089" s="10" t="s">
        <v>1490</v>
      </c>
      <c r="G1089" s="10" t="s">
        <v>1491</v>
      </c>
      <c r="H1089" s="10" t="s">
        <v>1328</v>
      </c>
      <c r="I1089" s="11">
        <v>7.0000000000000007E-2</v>
      </c>
      <c r="J1089" s="11">
        <v>5.9976771147075683E-2</v>
      </c>
      <c r="K1089" s="11">
        <v>4.1983739802952981E-3</v>
      </c>
      <c r="L1089" s="11">
        <v>130.32662171458159</v>
      </c>
      <c r="M1089" s="11">
        <v>7.8165699649469622E-2</v>
      </c>
      <c r="N1089" s="11">
        <v>5.4715989754628748E-3</v>
      </c>
    </row>
    <row r="1090" spans="1:14" x14ac:dyDescent="0.25">
      <c r="A1090" s="10" t="s">
        <v>241</v>
      </c>
      <c r="B1090" s="10" t="s">
        <v>242</v>
      </c>
      <c r="C1090" s="10" t="s">
        <v>1342</v>
      </c>
      <c r="D1090" s="10" t="s">
        <v>1479</v>
      </c>
      <c r="E1090" s="10" t="s">
        <v>1492</v>
      </c>
      <c r="F1090" s="10" t="s">
        <v>1493</v>
      </c>
      <c r="G1090" s="10" t="s">
        <v>1494</v>
      </c>
      <c r="H1090" s="10" t="s">
        <v>1328</v>
      </c>
      <c r="I1090" s="11">
        <v>7.0000000000000007E-2</v>
      </c>
      <c r="J1090" s="11">
        <v>6.71214945053632E-2</v>
      </c>
      <c r="K1090" s="11">
        <v>4.6985046153754243E-3</v>
      </c>
      <c r="L1090" s="11">
        <v>122.5725893240119</v>
      </c>
      <c r="M1090" s="11">
        <v>8.2272553808198021E-2</v>
      </c>
      <c r="N1090" s="11">
        <v>5.7590787665738616E-3</v>
      </c>
    </row>
    <row r="1091" spans="1:14" x14ac:dyDescent="0.25">
      <c r="A1091" s="10" t="s">
        <v>243</v>
      </c>
      <c r="B1091" s="10" t="s">
        <v>244</v>
      </c>
      <c r="C1091" s="10" t="s">
        <v>1342</v>
      </c>
      <c r="D1091" s="10" t="s">
        <v>1479</v>
      </c>
      <c r="E1091" s="10" t="s">
        <v>1495</v>
      </c>
      <c r="F1091" s="10" t="s">
        <v>1496</v>
      </c>
      <c r="G1091" s="10" t="s">
        <v>1497</v>
      </c>
      <c r="H1091" s="10" t="s">
        <v>1328</v>
      </c>
      <c r="I1091" s="11">
        <v>7.0000000000000007E-2</v>
      </c>
      <c r="J1091" s="11">
        <v>3.0770682476613739E-2</v>
      </c>
      <c r="K1091" s="11">
        <v>2.153947773362962E-3</v>
      </c>
      <c r="L1091" s="11">
        <v>124.9914840788052</v>
      </c>
      <c r="M1091" s="11">
        <v>3.8460732688696347E-2</v>
      </c>
      <c r="N1091" s="11">
        <v>2.6922512882087452E-3</v>
      </c>
    </row>
    <row r="1092" spans="1:14" x14ac:dyDescent="0.25">
      <c r="A1092" s="10" t="s">
        <v>245</v>
      </c>
      <c r="B1092" s="10" t="s">
        <v>246</v>
      </c>
      <c r="C1092" s="10" t="s">
        <v>1343</v>
      </c>
      <c r="D1092" s="10" t="s">
        <v>1498</v>
      </c>
      <c r="E1092" s="10" t="s">
        <v>1499</v>
      </c>
      <c r="F1092" s="10" t="s">
        <v>1500</v>
      </c>
      <c r="G1092" s="10" t="s">
        <v>1501</v>
      </c>
      <c r="H1092" s="10" t="s">
        <v>1328</v>
      </c>
      <c r="I1092" s="11">
        <v>7.0000000000000007E-2</v>
      </c>
      <c r="J1092" s="11">
        <v>2.7391861028436031E-2</v>
      </c>
      <c r="K1092" s="11">
        <v>1.917430271990522E-3</v>
      </c>
      <c r="L1092" s="11">
        <v>103.47472908718289</v>
      </c>
      <c r="M1092" s="11">
        <v>2.8343653991111821E-2</v>
      </c>
      <c r="N1092" s="11">
        <v>1.9840557793778281E-3</v>
      </c>
    </row>
    <row r="1093" spans="1:14" x14ac:dyDescent="0.25">
      <c r="A1093" s="10" t="s">
        <v>247</v>
      </c>
      <c r="B1093" s="10" t="s">
        <v>248</v>
      </c>
      <c r="C1093" s="10" t="s">
        <v>1343</v>
      </c>
      <c r="D1093" s="10" t="s">
        <v>1498</v>
      </c>
      <c r="E1093" s="10" t="s">
        <v>1499</v>
      </c>
      <c r="F1093" s="10" t="s">
        <v>1500</v>
      </c>
      <c r="G1093" s="10" t="s">
        <v>1502</v>
      </c>
      <c r="H1093" s="10" t="s">
        <v>1328</v>
      </c>
      <c r="I1093" s="11">
        <v>7.0000000000000007E-2</v>
      </c>
      <c r="J1093" s="11">
        <v>8.3842224271777996E-2</v>
      </c>
      <c r="K1093" s="11">
        <v>5.8689556990244602E-3</v>
      </c>
      <c r="L1093" s="11">
        <v>102.251517095731</v>
      </c>
      <c r="M1093" s="11">
        <v>8.5729946284698183E-2</v>
      </c>
      <c r="N1093" s="11">
        <v>6.0010962399288737E-3</v>
      </c>
    </row>
    <row r="1094" spans="1:14" x14ac:dyDescent="0.25">
      <c r="A1094" s="10" t="s">
        <v>249</v>
      </c>
      <c r="B1094" s="10" t="s">
        <v>250</v>
      </c>
      <c r="C1094" s="10" t="s">
        <v>1343</v>
      </c>
      <c r="D1094" s="10" t="s">
        <v>1498</v>
      </c>
      <c r="E1094" s="10" t="s">
        <v>1499</v>
      </c>
      <c r="F1094" s="10" t="s">
        <v>1500</v>
      </c>
      <c r="G1094" s="10" t="s">
        <v>1503</v>
      </c>
      <c r="H1094" s="10" t="s">
        <v>1328</v>
      </c>
      <c r="I1094" s="11">
        <v>7.0000000000000007E-2</v>
      </c>
      <c r="J1094" s="11">
        <v>0.21556573777893279</v>
      </c>
      <c r="K1094" s="11">
        <v>1.5089601644525301E-2</v>
      </c>
      <c r="L1094" s="11">
        <v>103.1261071385626</v>
      </c>
      <c r="M1094" s="11">
        <v>0.2223045536959351</v>
      </c>
      <c r="N1094" s="11">
        <v>1.556131875871546E-2</v>
      </c>
    </row>
    <row r="1095" spans="1:14" x14ac:dyDescent="0.25">
      <c r="A1095" s="10" t="s">
        <v>251</v>
      </c>
      <c r="B1095" s="10" t="s">
        <v>252</v>
      </c>
      <c r="C1095" s="10" t="s">
        <v>1343</v>
      </c>
      <c r="D1095" s="10" t="s">
        <v>1498</v>
      </c>
      <c r="E1095" s="10" t="s">
        <v>1499</v>
      </c>
      <c r="F1095" s="10" t="s">
        <v>1500</v>
      </c>
      <c r="G1095" s="10" t="s">
        <v>1503</v>
      </c>
      <c r="H1095" s="10" t="s">
        <v>1328</v>
      </c>
      <c r="I1095" s="11">
        <v>7.0000000000000007E-2</v>
      </c>
      <c r="J1095" s="11">
        <v>9.4841333997212354E-2</v>
      </c>
      <c r="K1095" s="11">
        <v>6.6388933798048654E-3</v>
      </c>
      <c r="L1095" s="11">
        <v>110.4612798948551</v>
      </c>
      <c r="M1095" s="11">
        <v>0.10476295140267509</v>
      </c>
      <c r="N1095" s="11">
        <v>7.3334065981872608E-3</v>
      </c>
    </row>
    <row r="1096" spans="1:14" x14ac:dyDescent="0.25">
      <c r="A1096" s="10" t="s">
        <v>253</v>
      </c>
      <c r="B1096" s="10" t="s">
        <v>254</v>
      </c>
      <c r="C1096" s="10" t="s">
        <v>1343</v>
      </c>
      <c r="D1096" s="10" t="s">
        <v>1498</v>
      </c>
      <c r="E1096" s="10" t="s">
        <v>1499</v>
      </c>
      <c r="F1096" s="10" t="s">
        <v>1500</v>
      </c>
      <c r="G1096" s="10" t="s">
        <v>1503</v>
      </c>
      <c r="H1096" s="10" t="s">
        <v>1328</v>
      </c>
      <c r="I1096" s="11">
        <v>7.0000000000000007E-2</v>
      </c>
      <c r="J1096" s="11">
        <v>4.0668526174574733E-2</v>
      </c>
      <c r="K1096" s="11">
        <v>2.8467968322202311E-3</v>
      </c>
      <c r="L1096" s="11">
        <v>101.7612599821727</v>
      </c>
      <c r="M1096" s="11">
        <v>4.1384804651426937E-2</v>
      </c>
      <c r="N1096" s="11">
        <v>2.896936325599887E-3</v>
      </c>
    </row>
    <row r="1097" spans="1:14" x14ac:dyDescent="0.25">
      <c r="A1097" s="10" t="s">
        <v>255</v>
      </c>
      <c r="B1097" s="10" t="s">
        <v>256</v>
      </c>
      <c r="C1097" s="10" t="s">
        <v>1343</v>
      </c>
      <c r="D1097" s="10" t="s">
        <v>1498</v>
      </c>
      <c r="E1097" s="10" t="s">
        <v>1499</v>
      </c>
      <c r="F1097" s="10" t="s">
        <v>1500</v>
      </c>
      <c r="G1097" s="10" t="s">
        <v>1504</v>
      </c>
      <c r="H1097" s="10" t="s">
        <v>1328</v>
      </c>
      <c r="I1097" s="11">
        <v>7.0000000000000007E-2</v>
      </c>
      <c r="J1097" s="11">
        <v>7.4057966289676869E-2</v>
      </c>
      <c r="K1097" s="11">
        <v>5.1840576402773812E-3</v>
      </c>
      <c r="L1097" s="11">
        <v>109.7888775361703</v>
      </c>
      <c r="M1097" s="11">
        <v>8.1307409915551618E-2</v>
      </c>
      <c r="N1097" s="11">
        <v>5.6915186940886134E-3</v>
      </c>
    </row>
    <row r="1098" spans="1:14" x14ac:dyDescent="0.25">
      <c r="A1098" s="10" t="s">
        <v>257</v>
      </c>
      <c r="B1098" s="10" t="s">
        <v>258</v>
      </c>
      <c r="C1098" s="10" t="s">
        <v>1343</v>
      </c>
      <c r="D1098" s="10" t="s">
        <v>1498</v>
      </c>
      <c r="E1098" s="10" t="s">
        <v>1499</v>
      </c>
      <c r="F1098" s="10" t="s">
        <v>1500</v>
      </c>
      <c r="G1098" s="10" t="s">
        <v>1504</v>
      </c>
      <c r="H1098" s="10" t="s">
        <v>1328</v>
      </c>
      <c r="I1098" s="11">
        <v>7.0000000000000007E-2</v>
      </c>
      <c r="J1098" s="11">
        <v>8.2518043523603535E-2</v>
      </c>
      <c r="K1098" s="11">
        <v>5.7762630466522483E-3</v>
      </c>
      <c r="L1098" s="11">
        <v>104.098689769006</v>
      </c>
      <c r="M1098" s="11">
        <v>8.5900202131089384E-2</v>
      </c>
      <c r="N1098" s="11">
        <v>6.0130141491762578E-3</v>
      </c>
    </row>
    <row r="1099" spans="1:14" x14ac:dyDescent="0.25">
      <c r="A1099" s="10" t="s">
        <v>259</v>
      </c>
      <c r="B1099" s="10" t="s">
        <v>260</v>
      </c>
      <c r="C1099" s="10" t="s">
        <v>1343</v>
      </c>
      <c r="D1099" s="10" t="s">
        <v>1498</v>
      </c>
      <c r="E1099" s="10" t="s">
        <v>1499</v>
      </c>
      <c r="F1099" s="10" t="s">
        <v>1500</v>
      </c>
      <c r="G1099" s="10" t="s">
        <v>1504</v>
      </c>
      <c r="H1099" s="10" t="s">
        <v>1328</v>
      </c>
      <c r="I1099" s="11">
        <v>7.0000000000000007E-2</v>
      </c>
      <c r="J1099" s="11">
        <v>3.226927304960437E-2</v>
      </c>
      <c r="K1099" s="11">
        <v>2.258849113472306E-3</v>
      </c>
      <c r="L1099" s="11">
        <v>104.7216466302614</v>
      </c>
      <c r="M1099" s="11">
        <v>3.3792914093160868E-2</v>
      </c>
      <c r="N1099" s="11">
        <v>2.3655039865212611E-3</v>
      </c>
    </row>
    <row r="1100" spans="1:14" x14ac:dyDescent="0.25">
      <c r="A1100" s="10" t="s">
        <v>261</v>
      </c>
      <c r="B1100" s="10" t="s">
        <v>262</v>
      </c>
      <c r="C1100" s="10" t="s">
        <v>1343</v>
      </c>
      <c r="D1100" s="10" t="s">
        <v>1498</v>
      </c>
      <c r="E1100" s="10" t="s">
        <v>1499</v>
      </c>
      <c r="F1100" s="10" t="s">
        <v>1505</v>
      </c>
      <c r="G1100" s="10" t="s">
        <v>1506</v>
      </c>
      <c r="H1100" s="10" t="s">
        <v>1328</v>
      </c>
      <c r="I1100" s="11">
        <v>7.0000000000000007E-2</v>
      </c>
      <c r="J1100" s="11">
        <v>4.7550866242491691E-2</v>
      </c>
      <c r="K1100" s="11">
        <v>3.328560636974418E-3</v>
      </c>
      <c r="L1100" s="11">
        <v>100.4782512558394</v>
      </c>
      <c r="M1100" s="11">
        <v>4.7778278857458938E-2</v>
      </c>
      <c r="N1100" s="11">
        <v>3.3444795200221261E-3</v>
      </c>
    </row>
    <row r="1101" spans="1:14" x14ac:dyDescent="0.25">
      <c r="A1101" s="10" t="s">
        <v>263</v>
      </c>
      <c r="B1101" s="10" t="s">
        <v>264</v>
      </c>
      <c r="C1101" s="10" t="s">
        <v>1343</v>
      </c>
      <c r="D1101" s="10" t="s">
        <v>1498</v>
      </c>
      <c r="E1101" s="10" t="s">
        <v>1499</v>
      </c>
      <c r="F1101" s="10" t="s">
        <v>1505</v>
      </c>
      <c r="G1101" s="10" t="s">
        <v>1506</v>
      </c>
      <c r="H1101" s="10" t="s">
        <v>1328</v>
      </c>
      <c r="I1101" s="11">
        <v>7.0000000000000007E-2</v>
      </c>
      <c r="J1101" s="11">
        <v>7.3634051470207643E-2</v>
      </c>
      <c r="K1101" s="11">
        <v>5.1543836029145354E-3</v>
      </c>
      <c r="L1101" s="11">
        <v>100.9224454109563</v>
      </c>
      <c r="M1101" s="11">
        <v>7.4313285398895812E-2</v>
      </c>
      <c r="N1101" s="11">
        <v>5.2019299779227073E-3</v>
      </c>
    </row>
    <row r="1102" spans="1:14" x14ac:dyDescent="0.25">
      <c r="A1102" s="10" t="s">
        <v>265</v>
      </c>
      <c r="B1102" s="10" t="s">
        <v>266</v>
      </c>
      <c r="C1102" s="10" t="s">
        <v>1343</v>
      </c>
      <c r="D1102" s="10" t="s">
        <v>1498</v>
      </c>
      <c r="E1102" s="10" t="s">
        <v>1499</v>
      </c>
      <c r="F1102" s="10" t="s">
        <v>1505</v>
      </c>
      <c r="G1102" s="10" t="s">
        <v>1507</v>
      </c>
      <c r="H1102" s="10" t="s">
        <v>1328</v>
      </c>
      <c r="I1102" s="11">
        <v>7.0000000000000007E-2</v>
      </c>
      <c r="J1102" s="11">
        <v>8.3828513189982773E-2</v>
      </c>
      <c r="K1102" s="11">
        <v>5.867995923298795E-3</v>
      </c>
      <c r="L1102" s="11">
        <v>100.5124992227335</v>
      </c>
      <c r="M1102" s="11">
        <v>8.4258133668510454E-2</v>
      </c>
      <c r="N1102" s="11">
        <v>5.8980693567957324E-3</v>
      </c>
    </row>
    <row r="1103" spans="1:14" x14ac:dyDescent="0.25">
      <c r="A1103" s="10" t="s">
        <v>267</v>
      </c>
      <c r="B1103" s="10" t="s">
        <v>268</v>
      </c>
      <c r="C1103" s="10" t="s">
        <v>1343</v>
      </c>
      <c r="D1103" s="10" t="s">
        <v>1498</v>
      </c>
      <c r="E1103" s="10" t="s">
        <v>1499</v>
      </c>
      <c r="F1103" s="10" t="s">
        <v>1505</v>
      </c>
      <c r="G1103" s="10" t="s">
        <v>1507</v>
      </c>
      <c r="H1103" s="10" t="s">
        <v>1328</v>
      </c>
      <c r="I1103" s="11">
        <v>7.0000000000000007E-2</v>
      </c>
      <c r="J1103" s="11">
        <v>2.8563381621701699E-2</v>
      </c>
      <c r="K1103" s="11">
        <v>1.9994367135191191E-3</v>
      </c>
      <c r="L1103" s="11">
        <v>103.176012008472</v>
      </c>
      <c r="M1103" s="11">
        <v>2.9470558052032639E-2</v>
      </c>
      <c r="N1103" s="11">
        <v>2.0629390636422852E-3</v>
      </c>
    </row>
    <row r="1104" spans="1:14" x14ac:dyDescent="0.25">
      <c r="A1104" s="10" t="s">
        <v>269</v>
      </c>
      <c r="B1104" s="10" t="s">
        <v>270</v>
      </c>
      <c r="C1104" s="10" t="s">
        <v>1343</v>
      </c>
      <c r="D1104" s="10" t="s">
        <v>1498</v>
      </c>
      <c r="E1104" s="10" t="s">
        <v>1499</v>
      </c>
      <c r="F1104" s="10" t="s">
        <v>1505</v>
      </c>
      <c r="G1104" s="10" t="s">
        <v>1507</v>
      </c>
      <c r="H1104" s="10" t="s">
        <v>1328</v>
      </c>
      <c r="I1104" s="11">
        <v>7.0000000000000007E-2</v>
      </c>
      <c r="J1104" s="11">
        <v>0.20378365753869759</v>
      </c>
      <c r="K1104" s="11">
        <v>1.4264856027708829E-2</v>
      </c>
      <c r="L1104" s="11">
        <v>103.2500038791411</v>
      </c>
      <c r="M1104" s="11">
        <v>0.2104066343137608</v>
      </c>
      <c r="N1104" s="11">
        <v>1.472846440196326E-2</v>
      </c>
    </row>
    <row r="1105" spans="1:14" x14ac:dyDescent="0.25">
      <c r="A1105" s="10" t="s">
        <v>271</v>
      </c>
      <c r="B1105" s="10" t="s">
        <v>272</v>
      </c>
      <c r="C1105" s="10" t="s">
        <v>1343</v>
      </c>
      <c r="D1105" s="10" t="s">
        <v>1498</v>
      </c>
      <c r="E1105" s="10" t="s">
        <v>1499</v>
      </c>
      <c r="F1105" s="10" t="s">
        <v>1505</v>
      </c>
      <c r="G1105" s="10" t="s">
        <v>1508</v>
      </c>
      <c r="H1105" s="10" t="s">
        <v>1328</v>
      </c>
      <c r="I1105" s="11">
        <v>7.0000000000000007E-2</v>
      </c>
      <c r="J1105" s="11">
        <v>1.5809015824584209E-2</v>
      </c>
      <c r="K1105" s="11">
        <v>1.106631107720895E-3</v>
      </c>
      <c r="L1105" s="11">
        <v>104.0271522891571</v>
      </c>
      <c r="M1105" s="11">
        <v>1.6445668967257149E-2</v>
      </c>
      <c r="N1105" s="11">
        <v>1.151196827708001E-3</v>
      </c>
    </row>
    <row r="1106" spans="1:14" x14ac:dyDescent="0.25">
      <c r="A1106" s="10" t="s">
        <v>273</v>
      </c>
      <c r="B1106" s="10" t="s">
        <v>274</v>
      </c>
      <c r="C1106" s="10" t="s">
        <v>1343</v>
      </c>
      <c r="D1106" s="10" t="s">
        <v>1498</v>
      </c>
      <c r="E1106" s="10" t="s">
        <v>1499</v>
      </c>
      <c r="F1106" s="10" t="s">
        <v>1505</v>
      </c>
      <c r="G1106" s="10" t="s">
        <v>1508</v>
      </c>
      <c r="H1106" s="10" t="s">
        <v>1328</v>
      </c>
      <c r="I1106" s="11">
        <v>7.0000000000000007E-2</v>
      </c>
      <c r="J1106" s="11">
        <v>0.1123993925593172</v>
      </c>
      <c r="K1106" s="11">
        <v>7.8679574791522058E-3</v>
      </c>
      <c r="L1106" s="11">
        <v>104.5340183659671</v>
      </c>
      <c r="M1106" s="11">
        <v>0.11749560166119211</v>
      </c>
      <c r="N1106" s="11">
        <v>8.2246921162834503E-3</v>
      </c>
    </row>
    <row r="1107" spans="1:14" x14ac:dyDescent="0.25">
      <c r="A1107" s="10" t="s">
        <v>275</v>
      </c>
      <c r="B1107" s="10" t="s">
        <v>276</v>
      </c>
      <c r="C1107" s="10" t="s">
        <v>1343</v>
      </c>
      <c r="D1107" s="10" t="s">
        <v>1498</v>
      </c>
      <c r="E1107" s="10" t="s">
        <v>1499</v>
      </c>
      <c r="F1107" s="10" t="s">
        <v>1505</v>
      </c>
      <c r="G1107" s="10" t="s">
        <v>1509</v>
      </c>
      <c r="H1107" s="10" t="s">
        <v>1328</v>
      </c>
      <c r="I1107" s="11">
        <v>7.0000000000000007E-2</v>
      </c>
      <c r="J1107" s="11">
        <v>0.1102027474921559</v>
      </c>
      <c r="K1107" s="11">
        <v>7.7141923244509131E-3</v>
      </c>
      <c r="L1107" s="11">
        <v>111.6446498032612</v>
      </c>
      <c r="M1107" s="11">
        <v>0.1230354715111896</v>
      </c>
      <c r="N1107" s="11">
        <v>8.6124830057832738E-3</v>
      </c>
    </row>
    <row r="1108" spans="1:14" x14ac:dyDescent="0.25">
      <c r="A1108" s="10" t="s">
        <v>277</v>
      </c>
      <c r="B1108" s="10" t="s">
        <v>278</v>
      </c>
      <c r="C1108" s="10" t="s">
        <v>1343</v>
      </c>
      <c r="D1108" s="10" t="s">
        <v>1498</v>
      </c>
      <c r="E1108" s="10" t="s">
        <v>1499</v>
      </c>
      <c r="F1108" s="10" t="s">
        <v>1505</v>
      </c>
      <c r="G1108" s="10" t="s">
        <v>1510</v>
      </c>
      <c r="H1108" s="10" t="s">
        <v>1328</v>
      </c>
      <c r="I1108" s="11">
        <v>7.0000000000000007E-2</v>
      </c>
      <c r="J1108" s="11">
        <v>0.29505162052936063</v>
      </c>
      <c r="K1108" s="11">
        <v>2.065361343705524E-2</v>
      </c>
      <c r="L1108" s="11">
        <v>104.2979488676808</v>
      </c>
      <c r="M1108" s="11">
        <v>0.30773278831297618</v>
      </c>
      <c r="N1108" s="11">
        <v>2.1541295181908331E-2</v>
      </c>
    </row>
    <row r="1109" spans="1:14" x14ac:dyDescent="0.25">
      <c r="A1109" s="10" t="s">
        <v>279</v>
      </c>
      <c r="B1109" s="10" t="s">
        <v>280</v>
      </c>
      <c r="C1109" s="10" t="s">
        <v>1343</v>
      </c>
      <c r="D1109" s="10" t="s">
        <v>1498</v>
      </c>
      <c r="E1109" s="10" t="s">
        <v>1499</v>
      </c>
      <c r="F1109" s="10" t="s">
        <v>1511</v>
      </c>
      <c r="G1109" s="10" t="s">
        <v>1512</v>
      </c>
      <c r="H1109" s="10" t="s">
        <v>1328</v>
      </c>
      <c r="I1109" s="11">
        <v>7.0000000000000007E-2</v>
      </c>
      <c r="J1109" s="11">
        <v>0.2138935329759156</v>
      </c>
      <c r="K1109" s="11">
        <v>1.4972547308314091E-2</v>
      </c>
      <c r="L1109" s="11">
        <v>104.62412756313741</v>
      </c>
      <c r="M1109" s="11">
        <v>0.22378424279002321</v>
      </c>
      <c r="N1109" s="11">
        <v>1.566489699530163E-2</v>
      </c>
    </row>
    <row r="1110" spans="1:14" x14ac:dyDescent="0.25">
      <c r="A1110" s="10" t="s">
        <v>281</v>
      </c>
      <c r="B1110" s="10" t="s">
        <v>282</v>
      </c>
      <c r="C1110" s="10" t="s">
        <v>1343</v>
      </c>
      <c r="D1110" s="10" t="s">
        <v>1498</v>
      </c>
      <c r="E1110" s="10" t="s">
        <v>1499</v>
      </c>
      <c r="F1110" s="10" t="s">
        <v>1513</v>
      </c>
      <c r="G1110" s="10" t="s">
        <v>1514</v>
      </c>
      <c r="H1110" s="10" t="s">
        <v>1328</v>
      </c>
      <c r="I1110" s="11">
        <v>7.0000000000000007E-2</v>
      </c>
      <c r="J1110" s="11">
        <v>0.1129241553837997</v>
      </c>
      <c r="K1110" s="11">
        <v>7.9046908768659763E-3</v>
      </c>
      <c r="L1110" s="11">
        <v>101.87544799668009</v>
      </c>
      <c r="M1110" s="11">
        <v>0.1150419891937131</v>
      </c>
      <c r="N1110" s="11">
        <v>8.0529392435599173E-3</v>
      </c>
    </row>
    <row r="1111" spans="1:14" x14ac:dyDescent="0.25">
      <c r="A1111" s="10" t="s">
        <v>283</v>
      </c>
      <c r="B1111" s="10" t="s">
        <v>284</v>
      </c>
      <c r="C1111" s="10" t="s">
        <v>1343</v>
      </c>
      <c r="D1111" s="10" t="s">
        <v>1498</v>
      </c>
      <c r="E1111" s="10" t="s">
        <v>1499</v>
      </c>
      <c r="F1111" s="10" t="s">
        <v>1513</v>
      </c>
      <c r="G1111" s="10" t="s">
        <v>1514</v>
      </c>
      <c r="H1111" s="10" t="s">
        <v>1328</v>
      </c>
      <c r="I1111" s="11">
        <v>7.0000000000000007E-2</v>
      </c>
      <c r="J1111" s="11">
        <v>0.23356521194524019</v>
      </c>
      <c r="K1111" s="11">
        <v>1.634956483616682E-2</v>
      </c>
      <c r="L1111" s="11">
        <v>101.9412884218909</v>
      </c>
      <c r="M1111" s="11">
        <v>0.23809938636229799</v>
      </c>
      <c r="N1111" s="11">
        <v>1.6666957045360861E-2</v>
      </c>
    </row>
    <row r="1112" spans="1:14" x14ac:dyDescent="0.25">
      <c r="A1112" s="10" t="s">
        <v>285</v>
      </c>
      <c r="B1112" s="10" t="s">
        <v>286</v>
      </c>
      <c r="C1112" s="10" t="s">
        <v>1343</v>
      </c>
      <c r="D1112" s="10" t="s">
        <v>1498</v>
      </c>
      <c r="E1112" s="10" t="s">
        <v>1499</v>
      </c>
      <c r="F1112" s="10" t="s">
        <v>1513</v>
      </c>
      <c r="G1112" s="10" t="s">
        <v>1514</v>
      </c>
      <c r="H1112" s="10" t="s">
        <v>1328</v>
      </c>
      <c r="I1112" s="11">
        <v>7.0000000000000007E-2</v>
      </c>
      <c r="J1112" s="11">
        <v>0.57748469179144013</v>
      </c>
      <c r="K1112" s="11">
        <v>4.042392842540081E-2</v>
      </c>
      <c r="L1112" s="11">
        <v>111.84411701414071</v>
      </c>
      <c r="M1112" s="11">
        <v>0.64588265442596782</v>
      </c>
      <c r="N1112" s="11">
        <v>4.5211785809817738E-2</v>
      </c>
    </row>
    <row r="1113" spans="1:14" x14ac:dyDescent="0.25">
      <c r="A1113" s="10" t="s">
        <v>287</v>
      </c>
      <c r="B1113" s="10" t="s">
        <v>288</v>
      </c>
      <c r="C1113" s="10" t="s">
        <v>1343</v>
      </c>
      <c r="D1113" s="10" t="s">
        <v>1498</v>
      </c>
      <c r="E1113" s="10" t="s">
        <v>1515</v>
      </c>
      <c r="F1113" s="10" t="s">
        <v>1516</v>
      </c>
      <c r="G1113" s="10" t="s">
        <v>1517</v>
      </c>
      <c r="H1113" s="10" t="s">
        <v>1328</v>
      </c>
      <c r="I1113" s="11">
        <v>7.0000000000000007E-2</v>
      </c>
      <c r="J1113" s="11">
        <v>5.6184445210382863E-2</v>
      </c>
      <c r="K1113" s="11">
        <v>3.9329111647268006E-3</v>
      </c>
      <c r="L1113" s="11">
        <v>106.6521265845178</v>
      </c>
      <c r="M1113" s="11">
        <v>5.9921905626586558E-2</v>
      </c>
      <c r="N1113" s="11">
        <v>4.1945333938610604E-3</v>
      </c>
    </row>
    <row r="1114" spans="1:14" x14ac:dyDescent="0.25">
      <c r="A1114" s="10" t="s">
        <v>289</v>
      </c>
      <c r="B1114" s="10" t="s">
        <v>290</v>
      </c>
      <c r="C1114" s="10" t="s">
        <v>1343</v>
      </c>
      <c r="D1114" s="10" t="s">
        <v>1498</v>
      </c>
      <c r="E1114" s="10" t="s">
        <v>1515</v>
      </c>
      <c r="F1114" s="10" t="s">
        <v>1516</v>
      </c>
      <c r="G1114" s="10" t="s">
        <v>1517</v>
      </c>
      <c r="H1114" s="10" t="s">
        <v>1328</v>
      </c>
      <c r="I1114" s="11">
        <v>7.0000000000000007E-2</v>
      </c>
      <c r="J1114" s="11">
        <v>0.26374843809274762</v>
      </c>
      <c r="K1114" s="11">
        <v>1.8462390666492339E-2</v>
      </c>
      <c r="L1114" s="11">
        <v>105.769687296315</v>
      </c>
      <c r="M1114" s="11">
        <v>0.27896589821961398</v>
      </c>
      <c r="N1114" s="11">
        <v>1.9527612875372989E-2</v>
      </c>
    </row>
    <row r="1115" spans="1:14" x14ac:dyDescent="0.25">
      <c r="A1115" s="10" t="s">
        <v>291</v>
      </c>
      <c r="B1115" s="10" t="s">
        <v>292</v>
      </c>
      <c r="C1115" s="10" t="s">
        <v>1343</v>
      </c>
      <c r="D1115" s="10" t="s">
        <v>1498</v>
      </c>
      <c r="E1115" s="10" t="s">
        <v>1518</v>
      </c>
      <c r="F1115" s="10" t="s">
        <v>1519</v>
      </c>
      <c r="G1115" s="10" t="s">
        <v>1520</v>
      </c>
      <c r="H1115" s="10" t="s">
        <v>1328</v>
      </c>
      <c r="I1115" s="11">
        <v>7.0000000000000007E-2</v>
      </c>
      <c r="J1115" s="11">
        <v>0.15306296179788831</v>
      </c>
      <c r="K1115" s="11">
        <v>1.0714407325852181E-2</v>
      </c>
      <c r="L1115" s="11">
        <v>101.45772168462361</v>
      </c>
      <c r="M1115" s="11">
        <v>0.15529419378314319</v>
      </c>
      <c r="N1115" s="11">
        <v>1.087059356482002E-2</v>
      </c>
    </row>
    <row r="1116" spans="1:14" x14ac:dyDescent="0.25">
      <c r="A1116" s="10" t="s">
        <v>293</v>
      </c>
      <c r="B1116" s="10" t="s">
        <v>294</v>
      </c>
      <c r="C1116" s="10" t="s">
        <v>1343</v>
      </c>
      <c r="D1116" s="10" t="s">
        <v>1521</v>
      </c>
      <c r="E1116" s="10" t="s">
        <v>1522</v>
      </c>
      <c r="F1116" s="10" t="s">
        <v>1523</v>
      </c>
      <c r="G1116" s="10" t="s">
        <v>1524</v>
      </c>
      <c r="H1116" s="10" t="s">
        <v>1328</v>
      </c>
      <c r="I1116" s="11">
        <v>7.0000000000000007E-2</v>
      </c>
      <c r="J1116" s="11">
        <v>0.1343242021093099</v>
      </c>
      <c r="K1116" s="11">
        <v>9.4026941476516926E-3</v>
      </c>
      <c r="L1116" s="11">
        <v>114.3494643625409</v>
      </c>
      <c r="M1116" s="11">
        <v>0.1535990056212527</v>
      </c>
      <c r="N1116" s="11">
        <v>1.075193039348769E-2</v>
      </c>
    </row>
    <row r="1117" spans="1:14" x14ac:dyDescent="0.25">
      <c r="A1117" s="10" t="s">
        <v>295</v>
      </c>
      <c r="B1117" s="10" t="s">
        <v>296</v>
      </c>
      <c r="C1117" s="10" t="s">
        <v>1343</v>
      </c>
      <c r="D1117" s="10" t="s">
        <v>1521</v>
      </c>
      <c r="E1117" s="10" t="s">
        <v>1522</v>
      </c>
      <c r="F1117" s="10" t="s">
        <v>1523</v>
      </c>
      <c r="G1117" s="10" t="s">
        <v>1525</v>
      </c>
      <c r="H1117" s="10" t="s">
        <v>1328</v>
      </c>
      <c r="I1117" s="11">
        <v>7.0000000000000007E-2</v>
      </c>
      <c r="J1117" s="11">
        <v>0.2306217432416845</v>
      </c>
      <c r="K1117" s="11">
        <v>1.6143522026917909E-2</v>
      </c>
      <c r="L1117" s="11">
        <v>135.52853812206791</v>
      </c>
      <c r="M1117" s="11">
        <v>0.31255827720708379</v>
      </c>
      <c r="N1117" s="11">
        <v>2.187907940449587E-2</v>
      </c>
    </row>
    <row r="1118" spans="1:14" x14ac:dyDescent="0.25">
      <c r="A1118" s="10" t="s">
        <v>297</v>
      </c>
      <c r="B1118" s="10" t="s">
        <v>298</v>
      </c>
      <c r="C1118" s="10" t="s">
        <v>1343</v>
      </c>
      <c r="D1118" s="10" t="s">
        <v>1521</v>
      </c>
      <c r="E1118" s="10" t="s">
        <v>1522</v>
      </c>
      <c r="F1118" s="10" t="s">
        <v>1523</v>
      </c>
      <c r="G1118" s="10" t="s">
        <v>1526</v>
      </c>
      <c r="H1118" s="10" t="s">
        <v>1328</v>
      </c>
      <c r="I1118" s="11">
        <v>7.0000000000000007E-2</v>
      </c>
      <c r="J1118" s="11">
        <v>3.339885862547451</v>
      </c>
      <c r="K1118" s="11">
        <v>0.23379201037832159</v>
      </c>
      <c r="L1118" s="11">
        <v>105.8071323082324</v>
      </c>
      <c r="M1118" s="11">
        <v>3.53383745352953</v>
      </c>
      <c r="N1118" s="11">
        <v>0.24736862174706711</v>
      </c>
    </row>
    <row r="1119" spans="1:14" x14ac:dyDescent="0.25">
      <c r="A1119" s="10" t="s">
        <v>299</v>
      </c>
      <c r="B1119" s="10" t="s">
        <v>300</v>
      </c>
      <c r="C1119" s="10" t="s">
        <v>1343</v>
      </c>
      <c r="D1119" s="10" t="s">
        <v>1521</v>
      </c>
      <c r="E1119" s="10" t="s">
        <v>1522</v>
      </c>
      <c r="F1119" s="10" t="s">
        <v>1523</v>
      </c>
      <c r="G1119" s="10" t="s">
        <v>1527</v>
      </c>
      <c r="H1119" s="10" t="s">
        <v>1328</v>
      </c>
      <c r="I1119" s="11">
        <v>7.0000000000000007E-2</v>
      </c>
      <c r="J1119" s="11">
        <v>8.5684667639174243</v>
      </c>
      <c r="K1119" s="11">
        <v>0.59979267347421972</v>
      </c>
      <c r="L1119" s="11">
        <v>111.71368236267401</v>
      </c>
      <c r="M1119" s="11">
        <v>9.5721497439940073</v>
      </c>
      <c r="N1119" s="11">
        <v>0.67005048207958051</v>
      </c>
    </row>
    <row r="1120" spans="1:14" x14ac:dyDescent="0.25">
      <c r="A1120" s="10" t="s">
        <v>301</v>
      </c>
      <c r="B1120" s="10" t="s">
        <v>302</v>
      </c>
      <c r="C1120" s="10" t="s">
        <v>1343</v>
      </c>
      <c r="D1120" s="10" t="s">
        <v>1521</v>
      </c>
      <c r="E1120" s="10" t="s">
        <v>1522</v>
      </c>
      <c r="F1120" s="10" t="s">
        <v>1528</v>
      </c>
      <c r="G1120" s="10" t="s">
        <v>1529</v>
      </c>
      <c r="H1120" s="10" t="s">
        <v>1328</v>
      </c>
      <c r="I1120" s="11">
        <v>7.0000000000000007E-2</v>
      </c>
      <c r="J1120" s="11">
        <v>1.61</v>
      </c>
      <c r="K1120" s="11">
        <v>0.11269999999999999</v>
      </c>
      <c r="L1120" s="11">
        <v>110.2497165529236</v>
      </c>
      <c r="M1120" s="11">
        <v>1.775020436502071</v>
      </c>
      <c r="N1120" s="11">
        <v>0.124251430555145</v>
      </c>
    </row>
    <row r="1121" spans="1:14" x14ac:dyDescent="0.25">
      <c r="A1121" s="10" t="s">
        <v>303</v>
      </c>
      <c r="B1121" s="10" t="s">
        <v>304</v>
      </c>
      <c r="C1121" s="10" t="s">
        <v>1343</v>
      </c>
      <c r="D1121" s="10" t="s">
        <v>1521</v>
      </c>
      <c r="E1121" s="10" t="s">
        <v>1522</v>
      </c>
      <c r="F1121" s="10" t="s">
        <v>1528</v>
      </c>
      <c r="G1121" s="10" t="s">
        <v>1530</v>
      </c>
      <c r="H1121" s="10" t="s">
        <v>1328</v>
      </c>
      <c r="I1121" s="11">
        <v>7.0000000000000007E-2</v>
      </c>
      <c r="J1121" s="11">
        <v>7.000214027620107E-3</v>
      </c>
      <c r="K1121" s="11">
        <v>4.9001498193340751E-4</v>
      </c>
      <c r="L1121" s="11">
        <v>109.34961608751139</v>
      </c>
      <c r="M1121" s="11">
        <v>7.6547071645067036E-3</v>
      </c>
      <c r="N1121" s="11">
        <v>5.3582950151546927E-4</v>
      </c>
    </row>
    <row r="1122" spans="1:14" x14ac:dyDescent="0.25">
      <c r="A1122" s="10" t="s">
        <v>305</v>
      </c>
      <c r="B1122" s="10" t="s">
        <v>306</v>
      </c>
      <c r="C1122" s="10" t="s">
        <v>1343</v>
      </c>
      <c r="D1122" s="10" t="s">
        <v>1521</v>
      </c>
      <c r="E1122" s="10" t="s">
        <v>1522</v>
      </c>
      <c r="F1122" s="10" t="s">
        <v>1528</v>
      </c>
      <c r="G1122" s="10" t="s">
        <v>1530</v>
      </c>
      <c r="H1122" s="10" t="s">
        <v>1328</v>
      </c>
      <c r="I1122" s="11">
        <v>7.0000000000000007E-2</v>
      </c>
      <c r="J1122" s="11">
        <v>2.4138939185494909E-2</v>
      </c>
      <c r="K1122" s="11">
        <v>1.6897257429846441E-3</v>
      </c>
      <c r="L1122" s="11">
        <v>106.34867756267749</v>
      </c>
      <c r="M1122" s="11">
        <v>2.5671442601432771E-2</v>
      </c>
      <c r="N1122" s="11">
        <v>1.797000982100295E-3</v>
      </c>
    </row>
    <row r="1123" spans="1:14" x14ac:dyDescent="0.25">
      <c r="A1123" s="10" t="s">
        <v>307</v>
      </c>
      <c r="B1123" s="10" t="s">
        <v>308</v>
      </c>
      <c r="C1123" s="10" t="s">
        <v>1343</v>
      </c>
      <c r="D1123" s="10" t="s">
        <v>1521</v>
      </c>
      <c r="E1123" s="10" t="s">
        <v>1522</v>
      </c>
      <c r="F1123" s="10" t="s">
        <v>1528</v>
      </c>
      <c r="G1123" s="10" t="s">
        <v>1531</v>
      </c>
      <c r="H1123" s="10" t="s">
        <v>1328</v>
      </c>
      <c r="I1123" s="11">
        <v>7.0000000000000007E-2</v>
      </c>
      <c r="J1123" s="11">
        <v>1.0540289526614561E-2</v>
      </c>
      <c r="K1123" s="11">
        <v>7.3782026686301902E-4</v>
      </c>
      <c r="L1123" s="11">
        <v>105.6623352597974</v>
      </c>
      <c r="M1123" s="11">
        <v>1.113711605696479E-2</v>
      </c>
      <c r="N1123" s="11">
        <v>7.7959812398753503E-4</v>
      </c>
    </row>
    <row r="1124" spans="1:14" x14ac:dyDescent="0.25">
      <c r="A1124" s="10" t="s">
        <v>309</v>
      </c>
      <c r="B1124" s="10" t="s">
        <v>310</v>
      </c>
      <c r="C1124" s="10" t="s">
        <v>1343</v>
      </c>
      <c r="D1124" s="10" t="s">
        <v>1521</v>
      </c>
      <c r="E1124" s="10" t="s">
        <v>1522</v>
      </c>
      <c r="F1124" s="10" t="s">
        <v>1528</v>
      </c>
      <c r="G1124" s="10" t="s">
        <v>1531</v>
      </c>
      <c r="H1124" s="10" t="s">
        <v>1328</v>
      </c>
      <c r="I1124" s="11">
        <v>7.0000000000000007E-2</v>
      </c>
      <c r="J1124" s="11">
        <v>1.6712874666666699</v>
      </c>
      <c r="K1124" s="11">
        <v>0.1169901226666669</v>
      </c>
      <c r="L1124" s="11">
        <v>114.7191596702548</v>
      </c>
      <c r="M1124" s="11">
        <v>1.9172869374342929</v>
      </c>
      <c r="N1124" s="11">
        <v>0.13421008562040049</v>
      </c>
    </row>
    <row r="1125" spans="1:14" x14ac:dyDescent="0.25">
      <c r="A1125" s="10" t="s">
        <v>311</v>
      </c>
      <c r="B1125" s="10" t="s">
        <v>312</v>
      </c>
      <c r="C1125" s="10" t="s">
        <v>1343</v>
      </c>
      <c r="D1125" s="10" t="s">
        <v>1521</v>
      </c>
      <c r="E1125" s="10" t="s">
        <v>1522</v>
      </c>
      <c r="F1125" s="10" t="s">
        <v>1532</v>
      </c>
      <c r="G1125" s="10" t="s">
        <v>1533</v>
      </c>
      <c r="H1125" s="10" t="s">
        <v>1328</v>
      </c>
      <c r="I1125" s="11">
        <v>7.0000000000000007E-2</v>
      </c>
      <c r="J1125" s="11">
        <v>0.1039883551511072</v>
      </c>
      <c r="K1125" s="11">
        <v>7.2791848605775061E-3</v>
      </c>
      <c r="L1125" s="11">
        <v>130.74784893068031</v>
      </c>
      <c r="M1125" s="11">
        <v>0.13596253749846901</v>
      </c>
      <c r="N1125" s="11">
        <v>9.5173776248928307E-3</v>
      </c>
    </row>
    <row r="1126" spans="1:14" x14ac:dyDescent="0.25">
      <c r="A1126" s="10" t="s">
        <v>313</v>
      </c>
      <c r="B1126" s="10" t="s">
        <v>314</v>
      </c>
      <c r="C1126" s="10" t="s">
        <v>1344</v>
      </c>
      <c r="D1126" s="10" t="s">
        <v>1534</v>
      </c>
      <c r="E1126" s="10" t="s">
        <v>1535</v>
      </c>
      <c r="F1126" s="10" t="s">
        <v>1536</v>
      </c>
      <c r="G1126" s="10" t="s">
        <v>1537</v>
      </c>
      <c r="H1126" s="10" t="s">
        <v>1328</v>
      </c>
      <c r="I1126" s="11">
        <v>7.0000000000000007E-2</v>
      </c>
      <c r="J1126" s="11">
        <v>0.68955325357276998</v>
      </c>
      <c r="K1126" s="11">
        <v>4.8268727750093901E-2</v>
      </c>
      <c r="L1126" s="11">
        <v>124.1447056278176</v>
      </c>
      <c r="M1126" s="11">
        <v>0.85604385679495421</v>
      </c>
      <c r="N1126" s="11">
        <v>5.9923069975646802E-2</v>
      </c>
    </row>
    <row r="1127" spans="1:14" x14ac:dyDescent="0.25">
      <c r="A1127" s="10" t="s">
        <v>315</v>
      </c>
      <c r="B1127" s="10" t="s">
        <v>316</v>
      </c>
      <c r="C1127" s="10" t="s">
        <v>1344</v>
      </c>
      <c r="D1127" s="10" t="s">
        <v>1534</v>
      </c>
      <c r="E1127" s="10" t="s">
        <v>1535</v>
      </c>
      <c r="F1127" s="10" t="s">
        <v>1536</v>
      </c>
      <c r="G1127" s="10" t="s">
        <v>1538</v>
      </c>
      <c r="H1127" s="10" t="s">
        <v>1328</v>
      </c>
      <c r="I1127" s="11">
        <v>7.0000000000000007E-2</v>
      </c>
      <c r="J1127" s="11">
        <v>0.40048842554098107</v>
      </c>
      <c r="K1127" s="11">
        <v>2.8034189787868681E-2</v>
      </c>
      <c r="L1127" s="11">
        <v>112.5482854560172</v>
      </c>
      <c r="M1127" s="11">
        <v>0.45074285639617229</v>
      </c>
      <c r="N1127" s="11">
        <v>3.1551999947732057E-2</v>
      </c>
    </row>
    <row r="1128" spans="1:14" x14ac:dyDescent="0.25">
      <c r="A1128" s="10" t="s">
        <v>317</v>
      </c>
      <c r="B1128" s="10" t="s">
        <v>318</v>
      </c>
      <c r="C1128" s="10" t="s">
        <v>1344</v>
      </c>
      <c r="D1128" s="10" t="s">
        <v>1534</v>
      </c>
      <c r="E1128" s="10" t="s">
        <v>1535</v>
      </c>
      <c r="F1128" s="10" t="s">
        <v>1536</v>
      </c>
      <c r="G1128" s="10" t="s">
        <v>1539</v>
      </c>
      <c r="H1128" s="10" t="s">
        <v>1328</v>
      </c>
      <c r="I1128" s="11">
        <v>7.0000000000000007E-2</v>
      </c>
      <c r="J1128" s="11">
        <v>1.9835336263679919</v>
      </c>
      <c r="K1128" s="11">
        <v>0.13884735384575941</v>
      </c>
      <c r="L1128" s="11">
        <v>106.05215064900931</v>
      </c>
      <c r="M1128" s="11">
        <v>2.1035800696095399</v>
      </c>
      <c r="N1128" s="11">
        <v>0.14725060487266789</v>
      </c>
    </row>
    <row r="1129" spans="1:14" x14ac:dyDescent="0.25">
      <c r="A1129" s="10" t="s">
        <v>319</v>
      </c>
      <c r="B1129" s="10" t="s">
        <v>320</v>
      </c>
      <c r="C1129" s="10" t="s">
        <v>1344</v>
      </c>
      <c r="D1129" s="10" t="s">
        <v>1534</v>
      </c>
      <c r="E1129" s="10" t="s">
        <v>1535</v>
      </c>
      <c r="F1129" s="10" t="s">
        <v>1536</v>
      </c>
      <c r="G1129" s="10" t="s">
        <v>1539</v>
      </c>
      <c r="H1129" s="10" t="s">
        <v>1328</v>
      </c>
      <c r="I1129" s="11">
        <v>7.0000000000000007E-2</v>
      </c>
      <c r="J1129" s="11">
        <v>0.35079387099120968</v>
      </c>
      <c r="K1129" s="11">
        <v>2.4555570969384679E-2</v>
      </c>
      <c r="L1129" s="11">
        <v>102.985061818783</v>
      </c>
      <c r="M1129" s="11">
        <v>0.36126528489679932</v>
      </c>
      <c r="N1129" s="11">
        <v>2.5288569942775951E-2</v>
      </c>
    </row>
    <row r="1130" spans="1:14" x14ac:dyDescent="0.25">
      <c r="A1130" s="10" t="s">
        <v>321</v>
      </c>
      <c r="B1130" s="10" t="s">
        <v>322</v>
      </c>
      <c r="C1130" s="10" t="s">
        <v>1344</v>
      </c>
      <c r="D1130" s="10" t="s">
        <v>1534</v>
      </c>
      <c r="E1130" s="10" t="s">
        <v>1535</v>
      </c>
      <c r="F1130" s="10" t="s">
        <v>1536</v>
      </c>
      <c r="G1130" s="10" t="s">
        <v>1539</v>
      </c>
      <c r="H1130" s="10" t="s">
        <v>1328</v>
      </c>
      <c r="I1130" s="11">
        <v>7.0000000000000007E-2</v>
      </c>
      <c r="J1130" s="11">
        <v>0.41626278524310312</v>
      </c>
      <c r="K1130" s="11">
        <v>2.9138394967017221E-2</v>
      </c>
      <c r="L1130" s="11">
        <v>111.8825634168241</v>
      </c>
      <c r="M1130" s="11">
        <v>0.46572547468025288</v>
      </c>
      <c r="N1130" s="11">
        <v>3.2600783227617711E-2</v>
      </c>
    </row>
    <row r="1131" spans="1:14" x14ac:dyDescent="0.25">
      <c r="A1131" s="10" t="s">
        <v>323</v>
      </c>
      <c r="B1131" s="10" t="s">
        <v>324</v>
      </c>
      <c r="C1131" s="10" t="s">
        <v>1344</v>
      </c>
      <c r="D1131" s="10" t="s">
        <v>1540</v>
      </c>
      <c r="E1131" s="10" t="s">
        <v>1541</v>
      </c>
      <c r="F1131" s="10" t="s">
        <v>1542</v>
      </c>
      <c r="G1131" s="10" t="s">
        <v>1543</v>
      </c>
      <c r="H1131" s="10" t="s">
        <v>1328</v>
      </c>
      <c r="I1131" s="11">
        <v>7.0000000000000007E-2</v>
      </c>
      <c r="J1131" s="11">
        <v>0.10851573016183361</v>
      </c>
      <c r="K1131" s="11">
        <v>7.5961011113283546E-3</v>
      </c>
      <c r="L1131" s="11">
        <v>121.200355942586</v>
      </c>
      <c r="M1131" s="11">
        <v>0.13152145120983849</v>
      </c>
      <c r="N1131" s="11">
        <v>9.2065015846886974E-3</v>
      </c>
    </row>
    <row r="1132" spans="1:14" x14ac:dyDescent="0.25">
      <c r="A1132" s="10" t="s">
        <v>325</v>
      </c>
      <c r="B1132" s="10" t="s">
        <v>326</v>
      </c>
      <c r="C1132" s="10" t="s">
        <v>1344</v>
      </c>
      <c r="D1132" s="10" t="s">
        <v>1540</v>
      </c>
      <c r="E1132" s="10" t="s">
        <v>1541</v>
      </c>
      <c r="F1132" s="10" t="s">
        <v>1542</v>
      </c>
      <c r="G1132" s="10" t="s">
        <v>1543</v>
      </c>
      <c r="H1132" s="10" t="s">
        <v>1328</v>
      </c>
      <c r="I1132" s="11">
        <v>7.0000000000000007E-2</v>
      </c>
      <c r="J1132" s="11">
        <v>0.67452020424061243</v>
      </c>
      <c r="K1132" s="11">
        <v>4.7216414296842868E-2</v>
      </c>
      <c r="L1132" s="11">
        <v>110.36708190016149</v>
      </c>
      <c r="M1132" s="11">
        <v>0.74444826624737359</v>
      </c>
      <c r="N1132" s="11">
        <v>5.2111378637316158E-2</v>
      </c>
    </row>
    <row r="1133" spans="1:14" x14ac:dyDescent="0.25">
      <c r="A1133" s="10" t="s">
        <v>327</v>
      </c>
      <c r="B1133" s="10" t="s">
        <v>328</v>
      </c>
      <c r="C1133" s="10" t="s">
        <v>1344</v>
      </c>
      <c r="D1133" s="10" t="s">
        <v>1540</v>
      </c>
      <c r="E1133" s="10" t="s">
        <v>1541</v>
      </c>
      <c r="F1133" s="10" t="s">
        <v>1544</v>
      </c>
      <c r="G1133" s="10" t="s">
        <v>1545</v>
      </c>
      <c r="H1133" s="10" t="s">
        <v>1328</v>
      </c>
      <c r="I1133" s="11">
        <v>7.0000000000000007E-2</v>
      </c>
      <c r="J1133" s="11">
        <v>0.54077746577340402</v>
      </c>
      <c r="K1133" s="11">
        <v>3.7854422604138287E-2</v>
      </c>
      <c r="L1133" s="11">
        <v>102.3390300089244</v>
      </c>
      <c r="M1133" s="11">
        <v>0.55342641297934458</v>
      </c>
      <c r="N1133" s="11">
        <v>3.8739848908554128E-2</v>
      </c>
    </row>
    <row r="1134" spans="1:14" x14ac:dyDescent="0.25">
      <c r="A1134" s="10" t="s">
        <v>329</v>
      </c>
      <c r="B1134" s="10" t="s">
        <v>330</v>
      </c>
      <c r="C1134" s="10" t="s">
        <v>1344</v>
      </c>
      <c r="D1134" s="10" t="s">
        <v>1540</v>
      </c>
      <c r="E1134" s="10" t="s">
        <v>1541</v>
      </c>
      <c r="F1134" s="10" t="s">
        <v>1544</v>
      </c>
      <c r="G1134" s="10" t="s">
        <v>1545</v>
      </c>
      <c r="H1134" s="10" t="s">
        <v>1328</v>
      </c>
      <c r="I1134" s="11">
        <v>7.0000000000000007E-2</v>
      </c>
      <c r="J1134" s="11">
        <v>0.27796377164514102</v>
      </c>
      <c r="K1134" s="11">
        <v>1.9457464015159871E-2</v>
      </c>
      <c r="L1134" s="11">
        <v>123.5756630600025</v>
      </c>
      <c r="M1134" s="11">
        <v>0.34349557387707419</v>
      </c>
      <c r="N1134" s="11">
        <v>2.4044690171395201E-2</v>
      </c>
    </row>
    <row r="1135" spans="1:14" x14ac:dyDescent="0.25">
      <c r="A1135" s="10" t="s">
        <v>331</v>
      </c>
      <c r="B1135" s="10" t="s">
        <v>332</v>
      </c>
      <c r="C1135" s="10" t="s">
        <v>1344</v>
      </c>
      <c r="D1135" s="10" t="s">
        <v>1540</v>
      </c>
      <c r="E1135" s="10" t="s">
        <v>1541</v>
      </c>
      <c r="F1135" s="10" t="s">
        <v>1546</v>
      </c>
      <c r="G1135" s="10" t="s">
        <v>1547</v>
      </c>
      <c r="H1135" s="10" t="s">
        <v>1328</v>
      </c>
      <c r="I1135" s="11">
        <v>7.0000000000000007E-2</v>
      </c>
      <c r="J1135" s="11">
        <v>4.993400247518593E-2</v>
      </c>
      <c r="K1135" s="11">
        <v>3.4953801732630161E-3</v>
      </c>
      <c r="L1135" s="11">
        <v>104.11624438102589</v>
      </c>
      <c r="M1135" s="11">
        <v>5.1989408046292117E-2</v>
      </c>
      <c r="N1135" s="11">
        <v>3.6392585632404489E-3</v>
      </c>
    </row>
    <row r="1136" spans="1:14" x14ac:dyDescent="0.25">
      <c r="A1136" s="10" t="s">
        <v>333</v>
      </c>
      <c r="B1136" s="10" t="s">
        <v>334</v>
      </c>
      <c r="C1136" s="10" t="s">
        <v>1344</v>
      </c>
      <c r="D1136" s="10" t="s">
        <v>1548</v>
      </c>
      <c r="E1136" s="10" t="s">
        <v>1549</v>
      </c>
      <c r="F1136" s="10" t="s">
        <v>1550</v>
      </c>
      <c r="G1136" s="10" t="s">
        <v>1551</v>
      </c>
      <c r="H1136" s="10" t="s">
        <v>1328</v>
      </c>
      <c r="I1136" s="11">
        <v>7.0000000000000007E-2</v>
      </c>
      <c r="J1136" s="11">
        <v>5.7694781662137262E-2</v>
      </c>
      <c r="K1136" s="11">
        <v>4.0386347163496091E-3</v>
      </c>
      <c r="L1136" s="11">
        <v>116.7889143285294</v>
      </c>
      <c r="M1136" s="11">
        <v>6.7381109127425592E-2</v>
      </c>
      <c r="N1136" s="11">
        <v>4.7166776389197928E-3</v>
      </c>
    </row>
    <row r="1137" spans="1:14" x14ac:dyDescent="0.25">
      <c r="A1137" s="10" t="s">
        <v>335</v>
      </c>
      <c r="B1137" s="10" t="s">
        <v>336</v>
      </c>
      <c r="C1137" s="10" t="s">
        <v>1344</v>
      </c>
      <c r="D1137" s="10" t="s">
        <v>1548</v>
      </c>
      <c r="E1137" s="10" t="s">
        <v>1549</v>
      </c>
      <c r="F1137" s="10" t="s">
        <v>1550</v>
      </c>
      <c r="G1137" s="10" t="s">
        <v>1551</v>
      </c>
      <c r="H1137" s="10" t="s">
        <v>1328</v>
      </c>
      <c r="I1137" s="11">
        <v>7.0000000000000007E-2</v>
      </c>
      <c r="J1137" s="11">
        <v>1.859167269667069E-2</v>
      </c>
      <c r="K1137" s="11">
        <v>1.301417088766948E-3</v>
      </c>
      <c r="L1137" s="11">
        <v>101.617442342346</v>
      </c>
      <c r="M1137" s="11">
        <v>1.8892382283017008E-2</v>
      </c>
      <c r="N1137" s="11">
        <v>1.322466759811191E-3</v>
      </c>
    </row>
    <row r="1138" spans="1:14" x14ac:dyDescent="0.25">
      <c r="A1138" s="10" t="s">
        <v>337</v>
      </c>
      <c r="B1138" s="10" t="s">
        <v>338</v>
      </c>
      <c r="C1138" s="10" t="s">
        <v>1344</v>
      </c>
      <c r="D1138" s="10" t="s">
        <v>1548</v>
      </c>
      <c r="E1138" s="10" t="s">
        <v>1549</v>
      </c>
      <c r="F1138" s="10" t="s">
        <v>1550</v>
      </c>
      <c r="G1138" s="10" t="s">
        <v>1552</v>
      </c>
      <c r="H1138" s="10" t="s">
        <v>1328</v>
      </c>
      <c r="I1138" s="11">
        <v>7.0000000000000007E-2</v>
      </c>
      <c r="J1138" s="11">
        <v>0.1591285756067313</v>
      </c>
      <c r="K1138" s="11">
        <v>1.1139000292471189E-2</v>
      </c>
      <c r="L1138" s="11">
        <v>117.3352509416753</v>
      </c>
      <c r="M1138" s="11">
        <v>0.18671391350807159</v>
      </c>
      <c r="N1138" s="11">
        <v>1.306997394556501E-2</v>
      </c>
    </row>
    <row r="1139" spans="1:14" x14ac:dyDescent="0.25">
      <c r="A1139" s="10" t="s">
        <v>339</v>
      </c>
      <c r="B1139" s="10" t="s">
        <v>340</v>
      </c>
      <c r="C1139" s="10" t="s">
        <v>1344</v>
      </c>
      <c r="D1139" s="10" t="s">
        <v>1548</v>
      </c>
      <c r="E1139" s="10" t="s">
        <v>1549</v>
      </c>
      <c r="F1139" s="10" t="s">
        <v>1553</v>
      </c>
      <c r="G1139" s="10" t="s">
        <v>1554</v>
      </c>
      <c r="H1139" s="10" t="s">
        <v>1328</v>
      </c>
      <c r="I1139" s="11">
        <v>7.0000000000000007E-2</v>
      </c>
      <c r="J1139" s="11">
        <v>0.1888799320783982</v>
      </c>
      <c r="K1139" s="11">
        <v>1.3221595245487871E-2</v>
      </c>
      <c r="L1139" s="11">
        <v>118.44402064372009</v>
      </c>
      <c r="M1139" s="11">
        <v>0.22371698574278251</v>
      </c>
      <c r="N1139" s="11">
        <v>1.5660189001994781E-2</v>
      </c>
    </row>
    <row r="1140" spans="1:14" x14ac:dyDescent="0.25">
      <c r="A1140" s="10" t="s">
        <v>341</v>
      </c>
      <c r="B1140" s="10" t="s">
        <v>342</v>
      </c>
      <c r="C1140" s="10" t="s">
        <v>1344</v>
      </c>
      <c r="D1140" s="10" t="s">
        <v>1548</v>
      </c>
      <c r="E1140" s="10" t="s">
        <v>1549</v>
      </c>
      <c r="F1140" s="10" t="s">
        <v>1555</v>
      </c>
      <c r="G1140" s="10" t="s">
        <v>1556</v>
      </c>
      <c r="H1140" s="10" t="s">
        <v>1328</v>
      </c>
      <c r="I1140" s="11">
        <v>7.0000000000000007E-2</v>
      </c>
      <c r="J1140" s="11">
        <v>0.5617788138833264</v>
      </c>
      <c r="K1140" s="11">
        <v>3.9324516971832847E-2</v>
      </c>
      <c r="L1140" s="11">
        <v>118.44402064372009</v>
      </c>
      <c r="M1140" s="11">
        <v>0.66539341428801324</v>
      </c>
      <c r="N1140" s="11">
        <v>4.6577539000160928E-2</v>
      </c>
    </row>
    <row r="1141" spans="1:14" x14ac:dyDescent="0.25">
      <c r="A1141" s="10" t="s">
        <v>343</v>
      </c>
      <c r="B1141" s="10" t="s">
        <v>344</v>
      </c>
      <c r="C1141" s="10" t="s">
        <v>1344</v>
      </c>
      <c r="D1141" s="10" t="s">
        <v>1548</v>
      </c>
      <c r="E1141" s="10" t="s">
        <v>1557</v>
      </c>
      <c r="F1141" s="10" t="s">
        <v>1558</v>
      </c>
      <c r="G1141" s="10" t="s">
        <v>1559</v>
      </c>
      <c r="H1141" s="10" t="s">
        <v>1328</v>
      </c>
      <c r="I1141" s="11">
        <v>7.0000000000000007E-2</v>
      </c>
      <c r="J1141" s="11">
        <v>0.27167196536138372</v>
      </c>
      <c r="K1141" s="11">
        <v>1.9017037575296859E-2</v>
      </c>
      <c r="L1141" s="11">
        <v>100.8199980162666</v>
      </c>
      <c r="M1141" s="11">
        <v>0.27389967008809962</v>
      </c>
      <c r="N1141" s="11">
        <v>1.917297690616698E-2</v>
      </c>
    </row>
    <row r="1142" spans="1:14" x14ac:dyDescent="0.25">
      <c r="A1142" s="10" t="s">
        <v>345</v>
      </c>
      <c r="B1142" s="10" t="s">
        <v>346</v>
      </c>
      <c r="C1142" s="10" t="s">
        <v>1344</v>
      </c>
      <c r="D1142" s="10" t="s">
        <v>1548</v>
      </c>
      <c r="E1142" s="10" t="s">
        <v>1557</v>
      </c>
      <c r="F1142" s="10" t="s">
        <v>1560</v>
      </c>
      <c r="G1142" s="10" t="s">
        <v>1561</v>
      </c>
      <c r="H1142" s="10" t="s">
        <v>1328</v>
      </c>
      <c r="I1142" s="11">
        <v>7.0000000000000007E-2</v>
      </c>
      <c r="J1142" s="11">
        <v>8.4278763845018867E-2</v>
      </c>
      <c r="K1142" s="11">
        <v>5.8995134691513214E-3</v>
      </c>
      <c r="L1142" s="11">
        <v>109.8211612559688</v>
      </c>
      <c r="M1142" s="11">
        <v>9.2555917146775329E-2</v>
      </c>
      <c r="N1142" s="11">
        <v>6.4789142002742734E-3</v>
      </c>
    </row>
    <row r="1143" spans="1:14" x14ac:dyDescent="0.25">
      <c r="A1143" s="10" t="s">
        <v>347</v>
      </c>
      <c r="B1143" s="10" t="s">
        <v>348</v>
      </c>
      <c r="C1143" s="10" t="s">
        <v>1344</v>
      </c>
      <c r="D1143" s="10" t="s">
        <v>1562</v>
      </c>
      <c r="E1143" s="10" t="s">
        <v>1563</v>
      </c>
      <c r="F1143" s="10" t="s">
        <v>1564</v>
      </c>
      <c r="G1143" s="10" t="s">
        <v>1565</v>
      </c>
      <c r="H1143" s="10" t="s">
        <v>1328</v>
      </c>
      <c r="I1143" s="11">
        <v>7.0000000000000007E-2</v>
      </c>
      <c r="J1143" s="11">
        <v>6.098479247933692E-2</v>
      </c>
      <c r="K1143" s="11">
        <v>4.268935473553585E-3</v>
      </c>
      <c r="L1143" s="11">
        <v>114.8908903922698</v>
      </c>
      <c r="M1143" s="11">
        <v>7.0065971083388162E-2</v>
      </c>
      <c r="N1143" s="11">
        <v>4.9046179758371724E-3</v>
      </c>
    </row>
    <row r="1144" spans="1:14" x14ac:dyDescent="0.25">
      <c r="A1144" s="10" t="s">
        <v>349</v>
      </c>
      <c r="B1144" s="10" t="s">
        <v>350</v>
      </c>
      <c r="C1144" s="10" t="s">
        <v>1344</v>
      </c>
      <c r="D1144" s="10" t="s">
        <v>1562</v>
      </c>
      <c r="E1144" s="10" t="s">
        <v>1563</v>
      </c>
      <c r="F1144" s="10" t="s">
        <v>1566</v>
      </c>
      <c r="G1144" s="10" t="s">
        <v>1567</v>
      </c>
      <c r="H1144" s="10" t="s">
        <v>1328</v>
      </c>
      <c r="I1144" s="11">
        <v>7.0000000000000007E-2</v>
      </c>
      <c r="J1144" s="11">
        <v>0.1183524999398754</v>
      </c>
      <c r="K1144" s="11">
        <v>8.2846749957912798E-3</v>
      </c>
      <c r="L1144" s="11">
        <v>116.0636847723118</v>
      </c>
      <c r="M1144" s="11">
        <v>0.1373642724503675</v>
      </c>
      <c r="N1144" s="11">
        <v>9.6154990715257259E-3</v>
      </c>
    </row>
    <row r="1145" spans="1:14" x14ac:dyDescent="0.25">
      <c r="A1145" s="10" t="s">
        <v>351</v>
      </c>
      <c r="B1145" s="10" t="s">
        <v>352</v>
      </c>
      <c r="C1145" s="10" t="s">
        <v>1344</v>
      </c>
      <c r="D1145" s="10" t="s">
        <v>1562</v>
      </c>
      <c r="E1145" s="10" t="s">
        <v>1563</v>
      </c>
      <c r="F1145" s="10" t="s">
        <v>1568</v>
      </c>
      <c r="G1145" s="10" t="s">
        <v>1569</v>
      </c>
      <c r="H1145" s="10" t="s">
        <v>1328</v>
      </c>
      <c r="I1145" s="11">
        <v>7.0000000000000007E-2</v>
      </c>
      <c r="J1145" s="11">
        <v>5.166598582896214E-2</v>
      </c>
      <c r="K1145" s="11">
        <v>3.6166190080273498E-3</v>
      </c>
      <c r="L1145" s="11">
        <v>113.2392440696313</v>
      </c>
      <c r="M1145" s="11">
        <v>5.8506171793839538E-2</v>
      </c>
      <c r="N1145" s="11">
        <v>4.095432025568768E-3</v>
      </c>
    </row>
    <row r="1146" spans="1:14" x14ac:dyDescent="0.25">
      <c r="A1146" s="10" t="s">
        <v>353</v>
      </c>
      <c r="B1146" s="10" t="s">
        <v>354</v>
      </c>
      <c r="C1146" s="10" t="s">
        <v>1344</v>
      </c>
      <c r="D1146" s="10" t="s">
        <v>1562</v>
      </c>
      <c r="E1146" s="10" t="s">
        <v>1563</v>
      </c>
      <c r="F1146" s="10" t="s">
        <v>1568</v>
      </c>
      <c r="G1146" s="10" t="s">
        <v>1570</v>
      </c>
      <c r="H1146" s="10" t="s">
        <v>1328</v>
      </c>
      <c r="I1146" s="11">
        <v>7.0000000000000007E-2</v>
      </c>
      <c r="J1146" s="11">
        <v>8.5636743873734059E-2</v>
      </c>
      <c r="K1146" s="11">
        <v>5.994572071161385E-3</v>
      </c>
      <c r="L1146" s="11">
        <v>143.69457729437639</v>
      </c>
      <c r="M1146" s="11">
        <v>0.1230553571180299</v>
      </c>
      <c r="N1146" s="11">
        <v>8.613874998262095E-3</v>
      </c>
    </row>
    <row r="1147" spans="1:14" x14ac:dyDescent="0.25">
      <c r="A1147" s="10" t="s">
        <v>355</v>
      </c>
      <c r="B1147" s="10" t="s">
        <v>356</v>
      </c>
      <c r="C1147" s="10" t="s">
        <v>1344</v>
      </c>
      <c r="D1147" s="10" t="s">
        <v>1562</v>
      </c>
      <c r="E1147" s="10" t="s">
        <v>1563</v>
      </c>
      <c r="F1147" s="10" t="s">
        <v>1568</v>
      </c>
      <c r="G1147" s="10" t="s">
        <v>1571</v>
      </c>
      <c r="H1147" s="10" t="s">
        <v>1328</v>
      </c>
      <c r="I1147" s="11">
        <v>7.0000000000000007E-2</v>
      </c>
      <c r="J1147" s="11">
        <v>3.6636189704371783E-2</v>
      </c>
      <c r="K1147" s="11">
        <v>2.564533279306024E-3</v>
      </c>
      <c r="L1147" s="11">
        <v>125.20451374187481</v>
      </c>
      <c r="M1147" s="11">
        <v>4.5870163172909477E-2</v>
      </c>
      <c r="N1147" s="11">
        <v>3.210911422103664E-3</v>
      </c>
    </row>
    <row r="1148" spans="1:14" x14ac:dyDescent="0.25">
      <c r="A1148" s="10" t="s">
        <v>357</v>
      </c>
      <c r="B1148" s="10" t="s">
        <v>358</v>
      </c>
      <c r="C1148" s="10" t="s">
        <v>1344</v>
      </c>
      <c r="D1148" s="10" t="s">
        <v>1562</v>
      </c>
      <c r="E1148" s="10" t="s">
        <v>1563</v>
      </c>
      <c r="F1148" s="10" t="s">
        <v>1568</v>
      </c>
      <c r="G1148" s="10" t="s">
        <v>1571</v>
      </c>
      <c r="H1148" s="10" t="s">
        <v>1328</v>
      </c>
      <c r="I1148" s="11">
        <v>7.0000000000000007E-2</v>
      </c>
      <c r="J1148" s="11">
        <v>6.3275378220288406E-2</v>
      </c>
      <c r="K1148" s="11">
        <v>4.4292764754201887E-3</v>
      </c>
      <c r="L1148" s="11">
        <v>120.49896265113649</v>
      </c>
      <c r="M1148" s="11">
        <v>7.6246174369030681E-2</v>
      </c>
      <c r="N1148" s="11">
        <v>5.3372322058321472E-3</v>
      </c>
    </row>
    <row r="1149" spans="1:14" x14ac:dyDescent="0.25">
      <c r="A1149" s="10" t="s">
        <v>359</v>
      </c>
      <c r="B1149" s="10" t="s">
        <v>360</v>
      </c>
      <c r="C1149" s="10" t="s">
        <v>1344</v>
      </c>
      <c r="D1149" s="10" t="s">
        <v>1572</v>
      </c>
      <c r="E1149" s="10" t="s">
        <v>1573</v>
      </c>
      <c r="F1149" s="10" t="s">
        <v>1574</v>
      </c>
      <c r="G1149" s="10" t="s">
        <v>1575</v>
      </c>
      <c r="H1149" s="10" t="s">
        <v>1328</v>
      </c>
      <c r="I1149" s="11">
        <v>7.0000000000000007E-2</v>
      </c>
      <c r="J1149" s="11">
        <v>7.8434756203125622E-2</v>
      </c>
      <c r="K1149" s="11">
        <v>5.4904329342187943E-3</v>
      </c>
      <c r="L1149" s="11">
        <v>114.3494643625409</v>
      </c>
      <c r="M1149" s="11">
        <v>8.9689723592338955E-2</v>
      </c>
      <c r="N1149" s="11">
        <v>6.2782806514637274E-3</v>
      </c>
    </row>
    <row r="1150" spans="1:14" x14ac:dyDescent="0.25">
      <c r="A1150" s="10" t="s">
        <v>361</v>
      </c>
      <c r="B1150" s="10" t="s">
        <v>362</v>
      </c>
      <c r="C1150" s="10" t="s">
        <v>1344</v>
      </c>
      <c r="D1150" s="10" t="s">
        <v>1572</v>
      </c>
      <c r="E1150" s="10" t="s">
        <v>1573</v>
      </c>
      <c r="F1150" s="10" t="s">
        <v>1574</v>
      </c>
      <c r="G1150" s="10" t="s">
        <v>1575</v>
      </c>
      <c r="H1150" s="10" t="s">
        <v>1328</v>
      </c>
      <c r="I1150" s="11">
        <v>7.0000000000000007E-2</v>
      </c>
      <c r="J1150" s="11">
        <v>2.1412223738229069E-2</v>
      </c>
      <c r="K1150" s="11">
        <v>1.498855661676035E-3</v>
      </c>
      <c r="L1150" s="11">
        <v>124.59855536883239</v>
      </c>
      <c r="M1150" s="11">
        <v>2.6679321450175611E-2</v>
      </c>
      <c r="N1150" s="11">
        <v>1.867552501512293E-3</v>
      </c>
    </row>
    <row r="1151" spans="1:14" x14ac:dyDescent="0.25">
      <c r="A1151" s="10" t="s">
        <v>363</v>
      </c>
      <c r="B1151" s="10" t="s">
        <v>364</v>
      </c>
      <c r="C1151" s="10" t="s">
        <v>1344</v>
      </c>
      <c r="D1151" s="10" t="s">
        <v>1572</v>
      </c>
      <c r="E1151" s="10" t="s">
        <v>1576</v>
      </c>
      <c r="F1151" s="10" t="s">
        <v>1577</v>
      </c>
      <c r="G1151" s="10" t="s">
        <v>1578</v>
      </c>
      <c r="H1151" s="10" t="s">
        <v>1328</v>
      </c>
      <c r="I1151" s="11">
        <v>7.0000000000000007E-2</v>
      </c>
      <c r="J1151" s="11">
        <v>0.1171081247898304</v>
      </c>
      <c r="K1151" s="11">
        <v>8.1975687352881278E-3</v>
      </c>
      <c r="L1151" s="11">
        <v>101.82212120056759</v>
      </c>
      <c r="M1151" s="11">
        <v>0.11924197675921309</v>
      </c>
      <c r="N1151" s="11">
        <v>8.3469383731449159E-3</v>
      </c>
    </row>
    <row r="1152" spans="1:14" x14ac:dyDescent="0.25">
      <c r="A1152" s="10" t="s">
        <v>365</v>
      </c>
      <c r="B1152" s="10" t="s">
        <v>366</v>
      </c>
      <c r="C1152" s="10" t="s">
        <v>1344</v>
      </c>
      <c r="D1152" s="10" t="s">
        <v>1572</v>
      </c>
      <c r="E1152" s="10" t="s">
        <v>1576</v>
      </c>
      <c r="F1152" s="10" t="s">
        <v>1577</v>
      </c>
      <c r="G1152" s="10" t="s">
        <v>1579</v>
      </c>
      <c r="H1152" s="10" t="s">
        <v>1328</v>
      </c>
      <c r="I1152" s="11">
        <v>7.0000000000000007E-2</v>
      </c>
      <c r="J1152" s="11">
        <v>1.533070649592627E-2</v>
      </c>
      <c r="K1152" s="11">
        <v>1.0731494547148389E-3</v>
      </c>
      <c r="L1152" s="11">
        <v>102.38706668224511</v>
      </c>
      <c r="M1152" s="11">
        <v>1.5696660682843311E-2</v>
      </c>
      <c r="N1152" s="11">
        <v>1.0987662477990321E-3</v>
      </c>
    </row>
    <row r="1153" spans="1:14" x14ac:dyDescent="0.25">
      <c r="A1153" s="10" t="s">
        <v>367</v>
      </c>
      <c r="B1153" s="10" t="s">
        <v>368</v>
      </c>
      <c r="C1153" s="10" t="s">
        <v>1344</v>
      </c>
      <c r="D1153" s="10" t="s">
        <v>1572</v>
      </c>
      <c r="E1153" s="10" t="s">
        <v>1576</v>
      </c>
      <c r="F1153" s="10" t="s">
        <v>1580</v>
      </c>
      <c r="G1153" s="10" t="s">
        <v>1581</v>
      </c>
      <c r="H1153" s="10" t="s">
        <v>1328</v>
      </c>
      <c r="I1153" s="11">
        <v>7.0000000000000007E-2</v>
      </c>
      <c r="J1153" s="11">
        <v>6.8378932360673647E-2</v>
      </c>
      <c r="K1153" s="11">
        <v>4.7865252652471556E-3</v>
      </c>
      <c r="L1153" s="11">
        <v>142.9717145523893</v>
      </c>
      <c r="M1153" s="11">
        <v>9.7762531988673698E-2</v>
      </c>
      <c r="N1153" s="11">
        <v>6.8433772392071596E-3</v>
      </c>
    </row>
    <row r="1154" spans="1:14" x14ac:dyDescent="0.25">
      <c r="A1154" s="10" t="s">
        <v>369</v>
      </c>
      <c r="B1154" s="10" t="s">
        <v>370</v>
      </c>
      <c r="C1154" s="10" t="s">
        <v>1344</v>
      </c>
      <c r="D1154" s="10" t="s">
        <v>1582</v>
      </c>
      <c r="E1154" s="10" t="s">
        <v>1583</v>
      </c>
      <c r="F1154" s="10" t="s">
        <v>1584</v>
      </c>
      <c r="G1154" s="10" t="s">
        <v>1585</v>
      </c>
      <c r="H1154" s="10" t="s">
        <v>1328</v>
      </c>
      <c r="I1154" s="11">
        <v>7.0000000000000007E-2</v>
      </c>
      <c r="J1154" s="11">
        <v>0.22733654158066349</v>
      </c>
      <c r="K1154" s="11">
        <v>1.5913557910646449E-2</v>
      </c>
      <c r="L1154" s="11">
        <v>132.49708794695161</v>
      </c>
      <c r="M1154" s="11">
        <v>0.30121429743368988</v>
      </c>
      <c r="N1154" s="11">
        <v>2.1085000820358302E-2</v>
      </c>
    </row>
    <row r="1155" spans="1:14" x14ac:dyDescent="0.25">
      <c r="A1155" s="10" t="s">
        <v>371</v>
      </c>
      <c r="B1155" s="10" t="s">
        <v>372</v>
      </c>
      <c r="C1155" s="10" t="s">
        <v>1344</v>
      </c>
      <c r="D1155" s="10" t="s">
        <v>1582</v>
      </c>
      <c r="E1155" s="10" t="s">
        <v>1583</v>
      </c>
      <c r="F1155" s="10" t="s">
        <v>1584</v>
      </c>
      <c r="G1155" s="10" t="s">
        <v>1585</v>
      </c>
      <c r="H1155" s="10" t="s">
        <v>1328</v>
      </c>
      <c r="I1155" s="11">
        <v>7.0000000000000007E-2</v>
      </c>
      <c r="J1155" s="11">
        <v>7.4108288907719852E-2</v>
      </c>
      <c r="K1155" s="11">
        <v>5.18758022354039E-3</v>
      </c>
      <c r="L1155" s="11">
        <v>136.94145057363389</v>
      </c>
      <c r="M1155" s="11">
        <v>0.101484965825531</v>
      </c>
      <c r="N1155" s="11">
        <v>7.1039476077871698E-3</v>
      </c>
    </row>
    <row r="1156" spans="1:14" x14ac:dyDescent="0.25">
      <c r="A1156" s="10" t="s">
        <v>373</v>
      </c>
      <c r="B1156" s="10" t="s">
        <v>374</v>
      </c>
      <c r="C1156" s="10" t="s">
        <v>1344</v>
      </c>
      <c r="D1156" s="10" t="s">
        <v>1582</v>
      </c>
      <c r="E1156" s="10" t="s">
        <v>1583</v>
      </c>
      <c r="F1156" s="10" t="s">
        <v>1584</v>
      </c>
      <c r="G1156" s="10" t="s">
        <v>1585</v>
      </c>
      <c r="H1156" s="10" t="s">
        <v>1328</v>
      </c>
      <c r="I1156" s="11">
        <v>7.0000000000000007E-2</v>
      </c>
      <c r="J1156" s="11">
        <v>0.1744879155425387</v>
      </c>
      <c r="K1156" s="11">
        <v>1.221415408797771E-2</v>
      </c>
      <c r="L1156" s="11">
        <v>119.72842401327971</v>
      </c>
      <c r="M1156" s="11">
        <v>0.2089116313727041</v>
      </c>
      <c r="N1156" s="11">
        <v>1.462381419608929E-2</v>
      </c>
    </row>
    <row r="1157" spans="1:14" x14ac:dyDescent="0.25">
      <c r="A1157" s="10" t="s">
        <v>375</v>
      </c>
      <c r="B1157" s="10" t="s">
        <v>376</v>
      </c>
      <c r="C1157" s="10" t="s">
        <v>1344</v>
      </c>
      <c r="D1157" s="10" t="s">
        <v>1582</v>
      </c>
      <c r="E1157" s="10" t="s">
        <v>1583</v>
      </c>
      <c r="F1157" s="10" t="s">
        <v>1584</v>
      </c>
      <c r="G1157" s="10" t="s">
        <v>1585</v>
      </c>
      <c r="H1157" s="10" t="s">
        <v>1328</v>
      </c>
      <c r="I1157" s="11">
        <v>7.0000000000000007E-2</v>
      </c>
      <c r="J1157" s="11">
        <v>1.159529886718528</v>
      </c>
      <c r="K1157" s="11">
        <v>8.1167092070296959E-2</v>
      </c>
      <c r="L1157" s="11">
        <v>108.9425392318104</v>
      </c>
      <c r="M1157" s="11">
        <v>1.263221301742899</v>
      </c>
      <c r="N1157" s="11">
        <v>8.8425491122002958E-2</v>
      </c>
    </row>
    <row r="1158" spans="1:14" x14ac:dyDescent="0.25">
      <c r="A1158" s="10" t="s">
        <v>377</v>
      </c>
      <c r="B1158" s="10" t="s">
        <v>378</v>
      </c>
      <c r="C1158" s="10" t="s">
        <v>1344</v>
      </c>
      <c r="D1158" s="10" t="s">
        <v>1582</v>
      </c>
      <c r="E1158" s="10" t="s">
        <v>1583</v>
      </c>
      <c r="F1158" s="10" t="s">
        <v>1584</v>
      </c>
      <c r="G1158" s="10" t="s">
        <v>1585</v>
      </c>
      <c r="H1158" s="10" t="s">
        <v>1328</v>
      </c>
      <c r="I1158" s="11">
        <v>7.0000000000000007E-2</v>
      </c>
      <c r="J1158" s="11">
        <v>2.4745860769807011E-2</v>
      </c>
      <c r="K1158" s="11">
        <v>1.7322102538864909E-3</v>
      </c>
      <c r="L1158" s="11">
        <v>128.5651319546794</v>
      </c>
      <c r="M1158" s="11">
        <v>3.1814548552023633E-2</v>
      </c>
      <c r="N1158" s="11">
        <v>2.2270183986416539E-3</v>
      </c>
    </row>
    <row r="1159" spans="1:14" x14ac:dyDescent="0.25">
      <c r="A1159" s="10" t="s">
        <v>379</v>
      </c>
      <c r="B1159" s="10" t="s">
        <v>380</v>
      </c>
      <c r="C1159" s="10" t="s">
        <v>1344</v>
      </c>
      <c r="D1159" s="10" t="s">
        <v>1582</v>
      </c>
      <c r="E1159" s="10" t="s">
        <v>1583</v>
      </c>
      <c r="F1159" s="10" t="s">
        <v>1584</v>
      </c>
      <c r="G1159" s="10" t="s">
        <v>1585</v>
      </c>
      <c r="H1159" s="10" t="s">
        <v>1328</v>
      </c>
      <c r="I1159" s="11">
        <v>7.0000000000000007E-2</v>
      </c>
      <c r="J1159" s="11">
        <v>3.9053861514493401E-2</v>
      </c>
      <c r="K1159" s="11">
        <v>2.7337703060145379E-3</v>
      </c>
      <c r="L1159" s="11">
        <v>115.29764478952021</v>
      </c>
      <c r="M1159" s="11">
        <v>4.5028182525571732E-2</v>
      </c>
      <c r="N1159" s="11">
        <v>3.151972776790021E-3</v>
      </c>
    </row>
    <row r="1160" spans="1:14" x14ac:dyDescent="0.25">
      <c r="A1160" s="10" t="s">
        <v>381</v>
      </c>
      <c r="B1160" s="10" t="s">
        <v>382</v>
      </c>
      <c r="C1160" s="10" t="s">
        <v>1344</v>
      </c>
      <c r="D1160" s="10" t="s">
        <v>1582</v>
      </c>
      <c r="E1160" s="10" t="s">
        <v>1583</v>
      </c>
      <c r="F1160" s="10" t="s">
        <v>1584</v>
      </c>
      <c r="G1160" s="10" t="s">
        <v>1586</v>
      </c>
      <c r="H1160" s="10" t="s">
        <v>1328</v>
      </c>
      <c r="I1160" s="11">
        <v>7.0000000000000007E-2</v>
      </c>
      <c r="J1160" s="11">
        <v>0.145324064191621</v>
      </c>
      <c r="K1160" s="11">
        <v>1.0172684493413469E-2</v>
      </c>
      <c r="L1160" s="11">
        <v>113.22500585159889</v>
      </c>
      <c r="M1160" s="11">
        <v>0.1645431801847442</v>
      </c>
      <c r="N1160" s="11">
        <v>1.151802261293209E-2</v>
      </c>
    </row>
    <row r="1161" spans="1:14" x14ac:dyDescent="0.25">
      <c r="A1161" s="10" t="s">
        <v>383</v>
      </c>
      <c r="B1161" s="10" t="s">
        <v>384</v>
      </c>
      <c r="C1161" s="10" t="s">
        <v>1344</v>
      </c>
      <c r="D1161" s="10" t="s">
        <v>1582</v>
      </c>
      <c r="E1161" s="10" t="s">
        <v>1583</v>
      </c>
      <c r="F1161" s="10" t="s">
        <v>1584</v>
      </c>
      <c r="G1161" s="10" t="s">
        <v>1586</v>
      </c>
      <c r="H1161" s="10" t="s">
        <v>1328</v>
      </c>
      <c r="I1161" s="11">
        <v>7.0000000000000007E-2</v>
      </c>
      <c r="J1161" s="11">
        <v>5.3551658216580908E-2</v>
      </c>
      <c r="K1161" s="11">
        <v>3.7486160751606639E-3</v>
      </c>
      <c r="L1161" s="11">
        <v>131.49998272355251</v>
      </c>
      <c r="M1161" s="11">
        <v>7.0420421302979791E-2</v>
      </c>
      <c r="N1161" s="11">
        <v>4.9294294912085859E-3</v>
      </c>
    </row>
    <row r="1162" spans="1:14" x14ac:dyDescent="0.25">
      <c r="A1162" s="10" t="s">
        <v>385</v>
      </c>
      <c r="B1162" s="10" t="s">
        <v>386</v>
      </c>
      <c r="C1162" s="10" t="s">
        <v>1344</v>
      </c>
      <c r="D1162" s="10" t="s">
        <v>1582</v>
      </c>
      <c r="E1162" s="10" t="s">
        <v>1583</v>
      </c>
      <c r="F1162" s="10" t="s">
        <v>1587</v>
      </c>
      <c r="G1162" s="10" t="s">
        <v>1588</v>
      </c>
      <c r="H1162" s="10" t="s">
        <v>1328</v>
      </c>
      <c r="I1162" s="11">
        <v>7.0000000000000007E-2</v>
      </c>
      <c r="J1162" s="11">
        <v>6.3012414110876158E-2</v>
      </c>
      <c r="K1162" s="11">
        <v>4.4108689877613311E-3</v>
      </c>
      <c r="L1162" s="11">
        <v>107.7493608535859</v>
      </c>
      <c r="M1162" s="11">
        <v>6.7895473462883812E-2</v>
      </c>
      <c r="N1162" s="11">
        <v>4.7526831424018661E-3</v>
      </c>
    </row>
    <row r="1163" spans="1:14" x14ac:dyDescent="0.25">
      <c r="A1163" s="10" t="s">
        <v>387</v>
      </c>
      <c r="B1163" s="10" t="s">
        <v>388</v>
      </c>
      <c r="C1163" s="10" t="s">
        <v>1344</v>
      </c>
      <c r="D1163" s="10" t="s">
        <v>1582</v>
      </c>
      <c r="E1163" s="10" t="s">
        <v>1583</v>
      </c>
      <c r="F1163" s="10" t="s">
        <v>1587</v>
      </c>
      <c r="G1163" s="10" t="s">
        <v>1589</v>
      </c>
      <c r="H1163" s="10" t="s">
        <v>1328</v>
      </c>
      <c r="I1163" s="11">
        <v>7.0000000000000007E-2</v>
      </c>
      <c r="J1163" s="11">
        <v>0.6825595196271631</v>
      </c>
      <c r="K1163" s="11">
        <v>4.7779166373901422E-2</v>
      </c>
      <c r="L1163" s="11">
        <v>152.04355641965421</v>
      </c>
      <c r="M1163" s="11">
        <v>1.037787768322046</v>
      </c>
      <c r="N1163" s="11">
        <v>7.2645143782543234E-2</v>
      </c>
    </row>
    <row r="1164" spans="1:14" x14ac:dyDescent="0.25">
      <c r="A1164" s="10" t="s">
        <v>389</v>
      </c>
      <c r="B1164" s="10" t="s">
        <v>390</v>
      </c>
      <c r="C1164" s="10" t="s">
        <v>1344</v>
      </c>
      <c r="D1164" s="10" t="s">
        <v>1582</v>
      </c>
      <c r="E1164" s="10" t="s">
        <v>1583</v>
      </c>
      <c r="F1164" s="10" t="s">
        <v>1587</v>
      </c>
      <c r="G1164" s="10" t="s">
        <v>1589</v>
      </c>
      <c r="H1164" s="10" t="s">
        <v>1328</v>
      </c>
      <c r="I1164" s="11">
        <v>7.0000000000000007E-2</v>
      </c>
      <c r="J1164" s="11">
        <v>0.71482679634075863</v>
      </c>
      <c r="K1164" s="11">
        <v>5.0037875743853107E-2</v>
      </c>
      <c r="L1164" s="11">
        <v>126.4417291515191</v>
      </c>
      <c r="M1164" s="11">
        <v>0.9038393617316629</v>
      </c>
      <c r="N1164" s="11">
        <v>6.3268755321216411E-2</v>
      </c>
    </row>
    <row r="1165" spans="1:14" x14ac:dyDescent="0.25">
      <c r="A1165" s="10" t="s">
        <v>391</v>
      </c>
      <c r="B1165" s="10" t="s">
        <v>392</v>
      </c>
      <c r="C1165" s="10" t="s">
        <v>1344</v>
      </c>
      <c r="D1165" s="10" t="s">
        <v>1582</v>
      </c>
      <c r="E1165" s="10" t="s">
        <v>1583</v>
      </c>
      <c r="F1165" s="10" t="s">
        <v>1587</v>
      </c>
      <c r="G1165" s="10" t="s">
        <v>1589</v>
      </c>
      <c r="H1165" s="10" t="s">
        <v>1328</v>
      </c>
      <c r="I1165" s="11">
        <v>7.0000000000000007E-2</v>
      </c>
      <c r="J1165" s="11">
        <v>0.1206129581856703</v>
      </c>
      <c r="K1165" s="11">
        <v>8.442907072996924E-3</v>
      </c>
      <c r="L1165" s="11">
        <v>133.66214896637541</v>
      </c>
      <c r="M1165" s="11">
        <v>0.16121387184288269</v>
      </c>
      <c r="N1165" s="11">
        <v>1.128497102900179E-2</v>
      </c>
    </row>
    <row r="1166" spans="1:14" x14ac:dyDescent="0.25">
      <c r="A1166" s="10" t="s">
        <v>393</v>
      </c>
      <c r="B1166" s="10" t="s">
        <v>394</v>
      </c>
      <c r="C1166" s="10" t="s">
        <v>1344</v>
      </c>
      <c r="D1166" s="10" t="s">
        <v>1582</v>
      </c>
      <c r="E1166" s="10" t="s">
        <v>1583</v>
      </c>
      <c r="F1166" s="10" t="s">
        <v>1587</v>
      </c>
      <c r="G1166" s="10" t="s">
        <v>1589</v>
      </c>
      <c r="H1166" s="10" t="s">
        <v>1328</v>
      </c>
      <c r="I1166" s="11">
        <v>7.0000000000000007E-2</v>
      </c>
      <c r="J1166" s="11">
        <v>0.26368947882352112</v>
      </c>
      <c r="K1166" s="11">
        <v>1.845826351764648E-2</v>
      </c>
      <c r="L1166" s="11">
        <v>118.47791912300551</v>
      </c>
      <c r="M1166" s="11">
        <v>0.31241380745640618</v>
      </c>
      <c r="N1166" s="11">
        <v>2.1868966521948439E-2</v>
      </c>
    </row>
    <row r="1167" spans="1:14" x14ac:dyDescent="0.25">
      <c r="A1167" s="10" t="s">
        <v>395</v>
      </c>
      <c r="B1167" s="10" t="s">
        <v>396</v>
      </c>
      <c r="C1167" s="10" t="s">
        <v>1344</v>
      </c>
      <c r="D1167" s="10" t="s">
        <v>1582</v>
      </c>
      <c r="E1167" s="10" t="s">
        <v>1583</v>
      </c>
      <c r="F1167" s="10" t="s">
        <v>1587</v>
      </c>
      <c r="G1167" s="10" t="s">
        <v>1589</v>
      </c>
      <c r="H1167" s="10" t="s">
        <v>1328</v>
      </c>
      <c r="I1167" s="11">
        <v>7.0000000000000007E-2</v>
      </c>
      <c r="J1167" s="11">
        <v>0.1369154452857981</v>
      </c>
      <c r="K1167" s="11">
        <v>9.58408117000587E-3</v>
      </c>
      <c r="L1167" s="11">
        <v>109.30906704748119</v>
      </c>
      <c r="M1167" s="11">
        <v>0.1496609958858105</v>
      </c>
      <c r="N1167" s="11">
        <v>1.0476269712006729E-2</v>
      </c>
    </row>
    <row r="1168" spans="1:14" x14ac:dyDescent="0.25">
      <c r="A1168" s="10" t="s">
        <v>397</v>
      </c>
      <c r="B1168" s="10" t="s">
        <v>398</v>
      </c>
      <c r="C1168" s="10" t="s">
        <v>1344</v>
      </c>
      <c r="D1168" s="10" t="s">
        <v>1582</v>
      </c>
      <c r="E1168" s="10" t="s">
        <v>1583</v>
      </c>
      <c r="F1168" s="10" t="s">
        <v>1587</v>
      </c>
      <c r="G1168" s="10" t="s">
        <v>1589</v>
      </c>
      <c r="H1168" s="10" t="s">
        <v>1328</v>
      </c>
      <c r="I1168" s="11">
        <v>7.0000000000000007E-2</v>
      </c>
      <c r="J1168" s="11">
        <v>0.32311784061390719</v>
      </c>
      <c r="K1168" s="11">
        <v>2.2618248842973511E-2</v>
      </c>
      <c r="L1168" s="11">
        <v>134.77277983261129</v>
      </c>
      <c r="M1168" s="11">
        <v>0.43547489593046912</v>
      </c>
      <c r="N1168" s="11">
        <v>3.0483242715132839E-2</v>
      </c>
    </row>
    <row r="1169" spans="1:14" x14ac:dyDescent="0.25">
      <c r="A1169" s="10" t="s">
        <v>399</v>
      </c>
      <c r="B1169" s="10" t="s">
        <v>400</v>
      </c>
      <c r="C1169" s="10" t="s">
        <v>1344</v>
      </c>
      <c r="D1169" s="10" t="s">
        <v>1582</v>
      </c>
      <c r="E1169" s="10" t="s">
        <v>1583</v>
      </c>
      <c r="F1169" s="10" t="s">
        <v>1587</v>
      </c>
      <c r="G1169" s="10" t="s">
        <v>1589</v>
      </c>
      <c r="H1169" s="10" t="s">
        <v>1328</v>
      </c>
      <c r="I1169" s="11">
        <v>7.0000000000000007E-2</v>
      </c>
      <c r="J1169" s="11">
        <v>5.1332425386160938E-2</v>
      </c>
      <c r="K1169" s="11">
        <v>3.5932697770312658E-3</v>
      </c>
      <c r="L1169" s="11">
        <v>144.8143846146146</v>
      </c>
      <c r="M1169" s="11">
        <v>7.4336735930725165E-2</v>
      </c>
      <c r="N1169" s="11">
        <v>5.2035715151507612E-3</v>
      </c>
    </row>
    <row r="1170" spans="1:14" x14ac:dyDescent="0.25">
      <c r="A1170" s="10" t="s">
        <v>401</v>
      </c>
      <c r="B1170" s="10" t="s">
        <v>402</v>
      </c>
      <c r="C1170" s="10" t="s">
        <v>1345</v>
      </c>
      <c r="D1170" s="10" t="s">
        <v>1590</v>
      </c>
      <c r="E1170" s="10" t="s">
        <v>1591</v>
      </c>
      <c r="F1170" s="10" t="s">
        <v>1592</v>
      </c>
      <c r="G1170" s="10" t="s">
        <v>1593</v>
      </c>
      <c r="H1170" s="10" t="s">
        <v>1328</v>
      </c>
      <c r="I1170" s="11">
        <v>7.0000000000000007E-2</v>
      </c>
      <c r="J1170" s="11">
        <v>0.1511421562134373</v>
      </c>
      <c r="K1170" s="11">
        <v>1.057995093494061E-2</v>
      </c>
      <c r="L1170" s="11">
        <v>102.0397378720663</v>
      </c>
      <c r="M1170" s="11">
        <v>0.15422506001438041</v>
      </c>
      <c r="N1170" s="11">
        <v>1.0795754201006629E-2</v>
      </c>
    </row>
    <row r="1171" spans="1:14" x14ac:dyDescent="0.25">
      <c r="A1171" s="10" t="s">
        <v>403</v>
      </c>
      <c r="B1171" s="10" t="s">
        <v>404</v>
      </c>
      <c r="C1171" s="10" t="s">
        <v>1345</v>
      </c>
      <c r="D1171" s="10" t="s">
        <v>1590</v>
      </c>
      <c r="E1171" s="10" t="s">
        <v>1591</v>
      </c>
      <c r="F1171" s="10" t="s">
        <v>1592</v>
      </c>
      <c r="G1171" s="10" t="s">
        <v>1593</v>
      </c>
      <c r="H1171" s="10" t="s">
        <v>1328</v>
      </c>
      <c r="I1171" s="11">
        <v>7.0000000000000007E-2</v>
      </c>
      <c r="J1171" s="11">
        <v>8.3870101638999689E-2</v>
      </c>
      <c r="K1171" s="11">
        <v>5.8709071147299789E-3</v>
      </c>
      <c r="L1171" s="11">
        <v>104.6484752694456</v>
      </c>
      <c r="M1171" s="11">
        <v>8.7768782572147458E-2</v>
      </c>
      <c r="N1171" s="11">
        <v>6.143814780050323E-3</v>
      </c>
    </row>
    <row r="1172" spans="1:14" x14ac:dyDescent="0.25">
      <c r="A1172" s="10" t="s">
        <v>405</v>
      </c>
      <c r="B1172" s="10" t="s">
        <v>406</v>
      </c>
      <c r="C1172" s="10" t="s">
        <v>1345</v>
      </c>
      <c r="D1172" s="10" t="s">
        <v>1590</v>
      </c>
      <c r="E1172" s="10" t="s">
        <v>1591</v>
      </c>
      <c r="F1172" s="10" t="s">
        <v>1592</v>
      </c>
      <c r="G1172" s="10" t="s">
        <v>1593</v>
      </c>
      <c r="H1172" s="10" t="s">
        <v>1328</v>
      </c>
      <c r="I1172" s="11">
        <v>7.0000000000000007E-2</v>
      </c>
      <c r="J1172" s="11">
        <v>6.1335965279387838E-2</v>
      </c>
      <c r="K1172" s="11">
        <v>4.293517569557149E-3</v>
      </c>
      <c r="L1172" s="11">
        <v>109.97043325918369</v>
      </c>
      <c r="M1172" s="11">
        <v>6.7451426761445291E-2</v>
      </c>
      <c r="N1172" s="11">
        <v>4.7215998733011709E-3</v>
      </c>
    </row>
    <row r="1173" spans="1:14" x14ac:dyDescent="0.25">
      <c r="A1173" s="10" t="s">
        <v>407</v>
      </c>
      <c r="B1173" s="10" t="s">
        <v>408</v>
      </c>
      <c r="C1173" s="10" t="s">
        <v>1345</v>
      </c>
      <c r="D1173" s="10" t="s">
        <v>1590</v>
      </c>
      <c r="E1173" s="10" t="s">
        <v>1591</v>
      </c>
      <c r="F1173" s="10" t="s">
        <v>1592</v>
      </c>
      <c r="G1173" s="10" t="s">
        <v>1593</v>
      </c>
      <c r="H1173" s="10" t="s">
        <v>1328</v>
      </c>
      <c r="I1173" s="11">
        <v>7.0000000000000007E-2</v>
      </c>
      <c r="J1173" s="11">
        <v>6.4889500387667097E-3</v>
      </c>
      <c r="K1173" s="11">
        <v>4.5422650271366969E-4</v>
      </c>
      <c r="L1173" s="11">
        <v>115.9715994977748</v>
      </c>
      <c r="M1173" s="11">
        <v>7.5253391505692314E-3</v>
      </c>
      <c r="N1173" s="11">
        <v>5.2677374053984615E-4</v>
      </c>
    </row>
    <row r="1174" spans="1:14" x14ac:dyDescent="0.25">
      <c r="A1174" s="10" t="s">
        <v>409</v>
      </c>
      <c r="B1174" s="10" t="s">
        <v>410</v>
      </c>
      <c r="C1174" s="10" t="s">
        <v>1345</v>
      </c>
      <c r="D1174" s="10" t="s">
        <v>1590</v>
      </c>
      <c r="E1174" s="10" t="s">
        <v>1591</v>
      </c>
      <c r="F1174" s="10" t="s">
        <v>1592</v>
      </c>
      <c r="G1174" s="10" t="s">
        <v>1593</v>
      </c>
      <c r="H1174" s="10" t="s">
        <v>1328</v>
      </c>
      <c r="I1174" s="11">
        <v>7.0000000000000007E-2</v>
      </c>
      <c r="J1174" s="11">
        <v>0.45501391290460458</v>
      </c>
      <c r="K1174" s="11">
        <v>3.1850973903322317E-2</v>
      </c>
      <c r="L1174" s="11">
        <v>112.8880432259372</v>
      </c>
      <c r="M1174" s="11">
        <v>0.51365630268377827</v>
      </c>
      <c r="N1174" s="11">
        <v>3.5955941187864472E-2</v>
      </c>
    </row>
    <row r="1175" spans="1:14" x14ac:dyDescent="0.25">
      <c r="A1175" s="10" t="s">
        <v>411</v>
      </c>
      <c r="B1175" s="10" t="s">
        <v>412</v>
      </c>
      <c r="C1175" s="10" t="s">
        <v>1345</v>
      </c>
      <c r="D1175" s="10" t="s">
        <v>1590</v>
      </c>
      <c r="E1175" s="10" t="s">
        <v>1591</v>
      </c>
      <c r="F1175" s="10" t="s">
        <v>1592</v>
      </c>
      <c r="G1175" s="10" t="s">
        <v>1593</v>
      </c>
      <c r="H1175" s="10" t="s">
        <v>1328</v>
      </c>
      <c r="I1175" s="11">
        <v>7.0000000000000007E-2</v>
      </c>
      <c r="J1175" s="11">
        <v>0.20591425808349531</v>
      </c>
      <c r="K1175" s="11">
        <v>1.4413998065844671E-2</v>
      </c>
      <c r="L1175" s="11">
        <v>112.55147972020799</v>
      </c>
      <c r="M1175" s="11">
        <v>0.23175954442786201</v>
      </c>
      <c r="N1175" s="11">
        <v>1.622316810995034E-2</v>
      </c>
    </row>
    <row r="1176" spans="1:14" x14ac:dyDescent="0.25">
      <c r="A1176" s="10" t="s">
        <v>413</v>
      </c>
      <c r="B1176" s="10" t="s">
        <v>414</v>
      </c>
      <c r="C1176" s="10" t="s">
        <v>1345</v>
      </c>
      <c r="D1176" s="10" t="s">
        <v>1590</v>
      </c>
      <c r="E1176" s="10" t="s">
        <v>1591</v>
      </c>
      <c r="F1176" s="10" t="s">
        <v>1592</v>
      </c>
      <c r="G1176" s="10" t="s">
        <v>1593</v>
      </c>
      <c r="H1176" s="10" t="s">
        <v>1328</v>
      </c>
      <c r="I1176" s="11">
        <v>7.0000000000000007E-2</v>
      </c>
      <c r="J1176" s="11">
        <v>5.6452524058853787E-2</v>
      </c>
      <c r="K1176" s="11">
        <v>3.9516766841197646E-3</v>
      </c>
      <c r="L1176" s="11">
        <v>113.5612423327977</v>
      </c>
      <c r="M1176" s="11">
        <v>6.4108187649455889E-2</v>
      </c>
      <c r="N1176" s="11">
        <v>4.4875731354619133E-3</v>
      </c>
    </row>
    <row r="1177" spans="1:14" x14ac:dyDescent="0.25">
      <c r="A1177" s="10" t="s">
        <v>415</v>
      </c>
      <c r="B1177" s="10" t="s">
        <v>416</v>
      </c>
      <c r="C1177" s="10" t="s">
        <v>1345</v>
      </c>
      <c r="D1177" s="10" t="s">
        <v>1590</v>
      </c>
      <c r="E1177" s="10" t="s">
        <v>1591</v>
      </c>
      <c r="F1177" s="10" t="s">
        <v>1592</v>
      </c>
      <c r="G1177" s="10" t="s">
        <v>1593</v>
      </c>
      <c r="H1177" s="10" t="s">
        <v>1328</v>
      </c>
      <c r="I1177" s="11">
        <v>7.0000000000000007E-2</v>
      </c>
      <c r="J1177" s="11">
        <v>2.9880114427864441E-2</v>
      </c>
      <c r="K1177" s="11">
        <v>2.0916080099505109E-3</v>
      </c>
      <c r="L1177" s="11">
        <v>107.86777405998519</v>
      </c>
      <c r="M1177" s="11">
        <v>3.2231014319913862E-2</v>
      </c>
      <c r="N1177" s="11">
        <v>2.25617100239397E-3</v>
      </c>
    </row>
    <row r="1178" spans="1:14" x14ac:dyDescent="0.25">
      <c r="A1178" s="10" t="s">
        <v>417</v>
      </c>
      <c r="B1178" s="10" t="s">
        <v>418</v>
      </c>
      <c r="C1178" s="10" t="s">
        <v>1345</v>
      </c>
      <c r="D1178" s="10" t="s">
        <v>1590</v>
      </c>
      <c r="E1178" s="10" t="s">
        <v>1591</v>
      </c>
      <c r="F1178" s="10" t="s">
        <v>1592</v>
      </c>
      <c r="G1178" s="10" t="s">
        <v>1593</v>
      </c>
      <c r="H1178" s="10" t="s">
        <v>1328</v>
      </c>
      <c r="I1178" s="11">
        <v>7.0000000000000007E-2</v>
      </c>
      <c r="J1178" s="11">
        <v>9.8512316595380053E-2</v>
      </c>
      <c r="K1178" s="11">
        <v>6.8958621616766044E-3</v>
      </c>
      <c r="L1178" s="11">
        <v>148.21133451932749</v>
      </c>
      <c r="M1178" s="11">
        <v>0.14600641909191769</v>
      </c>
      <c r="N1178" s="11">
        <v>1.0220449336434239E-2</v>
      </c>
    </row>
    <row r="1179" spans="1:14" x14ac:dyDescent="0.25">
      <c r="A1179" s="10" t="s">
        <v>419</v>
      </c>
      <c r="B1179" s="10" t="s">
        <v>420</v>
      </c>
      <c r="C1179" s="10" t="s">
        <v>1345</v>
      </c>
      <c r="D1179" s="10" t="s">
        <v>1590</v>
      </c>
      <c r="E1179" s="10" t="s">
        <v>1591</v>
      </c>
      <c r="F1179" s="10" t="s">
        <v>1592</v>
      </c>
      <c r="G1179" s="10" t="s">
        <v>1593</v>
      </c>
      <c r="H1179" s="10" t="s">
        <v>1328</v>
      </c>
      <c r="I1179" s="11">
        <v>7.0000000000000007E-2</v>
      </c>
      <c r="J1179" s="11">
        <v>0.50227531174483997</v>
      </c>
      <c r="K1179" s="11">
        <v>3.51592718221388E-2</v>
      </c>
      <c r="L1179" s="11">
        <v>147.9243809518905</v>
      </c>
      <c r="M1179" s="11">
        <v>0.74298764557273256</v>
      </c>
      <c r="N1179" s="11">
        <v>5.2009135190091281E-2</v>
      </c>
    </row>
    <row r="1180" spans="1:14" x14ac:dyDescent="0.25">
      <c r="A1180" s="10" t="s">
        <v>421</v>
      </c>
      <c r="B1180" s="10" t="s">
        <v>422</v>
      </c>
      <c r="C1180" s="10" t="s">
        <v>1345</v>
      </c>
      <c r="D1180" s="10" t="s">
        <v>1590</v>
      </c>
      <c r="E1180" s="10" t="s">
        <v>1591</v>
      </c>
      <c r="F1180" s="10" t="s">
        <v>1592</v>
      </c>
      <c r="G1180" s="10" t="s">
        <v>1593</v>
      </c>
      <c r="H1180" s="10" t="s">
        <v>1328</v>
      </c>
      <c r="I1180" s="11">
        <v>7.0000000000000007E-2</v>
      </c>
      <c r="J1180" s="11">
        <v>2.1602978396860449E-2</v>
      </c>
      <c r="K1180" s="11">
        <v>1.512208487780231E-3</v>
      </c>
      <c r="L1180" s="11">
        <v>116.0797230682434</v>
      </c>
      <c r="M1180" s="11">
        <v>2.5076677497568051E-2</v>
      </c>
      <c r="N1180" s="11">
        <v>1.755367424829763E-3</v>
      </c>
    </row>
    <row r="1181" spans="1:14" x14ac:dyDescent="0.25">
      <c r="A1181" s="10" t="s">
        <v>423</v>
      </c>
      <c r="B1181" s="10" t="s">
        <v>424</v>
      </c>
      <c r="C1181" s="10" t="s">
        <v>1345</v>
      </c>
      <c r="D1181" s="10" t="s">
        <v>1590</v>
      </c>
      <c r="E1181" s="10" t="s">
        <v>1591</v>
      </c>
      <c r="F1181" s="10" t="s">
        <v>1592</v>
      </c>
      <c r="G1181" s="10" t="s">
        <v>1593</v>
      </c>
      <c r="H1181" s="10" t="s">
        <v>1328</v>
      </c>
      <c r="I1181" s="11">
        <v>7.0000000000000007E-2</v>
      </c>
      <c r="J1181" s="11">
        <v>0.1872582201802791</v>
      </c>
      <c r="K1181" s="11">
        <v>1.310807541261954E-2</v>
      </c>
      <c r="L1181" s="11">
        <v>108.28657017377</v>
      </c>
      <c r="M1181" s="11">
        <v>0.2027755040016708</v>
      </c>
      <c r="N1181" s="11">
        <v>1.419428528011695E-2</v>
      </c>
    </row>
    <row r="1182" spans="1:14" x14ac:dyDescent="0.25">
      <c r="A1182" s="10" t="s">
        <v>425</v>
      </c>
      <c r="B1182" s="10" t="s">
        <v>426</v>
      </c>
      <c r="C1182" s="10" t="s">
        <v>1345</v>
      </c>
      <c r="D1182" s="10" t="s">
        <v>1590</v>
      </c>
      <c r="E1182" s="10" t="s">
        <v>1591</v>
      </c>
      <c r="F1182" s="10" t="s">
        <v>1592</v>
      </c>
      <c r="G1182" s="10" t="s">
        <v>1593</v>
      </c>
      <c r="H1182" s="10" t="s">
        <v>1328</v>
      </c>
      <c r="I1182" s="11">
        <v>7.0000000000000007E-2</v>
      </c>
      <c r="J1182" s="11">
        <v>0.81254621775476132</v>
      </c>
      <c r="K1182" s="11">
        <v>5.6878235242833301E-2</v>
      </c>
      <c r="L1182" s="11">
        <v>133.94544083319889</v>
      </c>
      <c r="M1182" s="11">
        <v>1.0883686133451</v>
      </c>
      <c r="N1182" s="11">
        <v>7.6185802934156985E-2</v>
      </c>
    </row>
    <row r="1183" spans="1:14" x14ac:dyDescent="0.25">
      <c r="A1183" s="10" t="s">
        <v>427</v>
      </c>
      <c r="B1183" s="10" t="s">
        <v>428</v>
      </c>
      <c r="C1183" s="10" t="s">
        <v>1345</v>
      </c>
      <c r="D1183" s="10" t="s">
        <v>1590</v>
      </c>
      <c r="E1183" s="10" t="s">
        <v>1591</v>
      </c>
      <c r="F1183" s="10" t="s">
        <v>1592</v>
      </c>
      <c r="G1183" s="10" t="s">
        <v>1594</v>
      </c>
      <c r="H1183" s="10" t="s">
        <v>1328</v>
      </c>
      <c r="I1183" s="11">
        <v>7.0000000000000007E-2</v>
      </c>
      <c r="J1183" s="11">
        <v>0.14290178013451349</v>
      </c>
      <c r="K1183" s="11">
        <v>1.000312460941594E-2</v>
      </c>
      <c r="L1183" s="11">
        <v>103.1672210782087</v>
      </c>
      <c r="M1183" s="11">
        <v>0.14742779543606929</v>
      </c>
      <c r="N1183" s="11">
        <v>1.0319945680524851E-2</v>
      </c>
    </row>
    <row r="1184" spans="1:14" x14ac:dyDescent="0.25">
      <c r="A1184" s="10" t="s">
        <v>429</v>
      </c>
      <c r="B1184" s="10" t="s">
        <v>430</v>
      </c>
      <c r="C1184" s="10" t="s">
        <v>1345</v>
      </c>
      <c r="D1184" s="10" t="s">
        <v>1590</v>
      </c>
      <c r="E1184" s="10" t="s">
        <v>1591</v>
      </c>
      <c r="F1184" s="10" t="s">
        <v>1592</v>
      </c>
      <c r="G1184" s="10" t="s">
        <v>1594</v>
      </c>
      <c r="H1184" s="10" t="s">
        <v>1328</v>
      </c>
      <c r="I1184" s="11">
        <v>7.0000000000000007E-2</v>
      </c>
      <c r="J1184" s="11">
        <v>0.53955203703049903</v>
      </c>
      <c r="K1184" s="11">
        <v>3.7768642592134943E-2</v>
      </c>
      <c r="L1184" s="11">
        <v>115.83096068067231</v>
      </c>
      <c r="M1184" s="11">
        <v>0.6249683078645637</v>
      </c>
      <c r="N1184" s="11">
        <v>4.3747781550519463E-2</v>
      </c>
    </row>
    <row r="1185" spans="1:14" x14ac:dyDescent="0.25">
      <c r="A1185" s="10" t="s">
        <v>431</v>
      </c>
      <c r="B1185" s="10" t="s">
        <v>432</v>
      </c>
      <c r="C1185" s="10" t="s">
        <v>1345</v>
      </c>
      <c r="D1185" s="10" t="s">
        <v>1590</v>
      </c>
      <c r="E1185" s="10" t="s">
        <v>1591</v>
      </c>
      <c r="F1185" s="10" t="s">
        <v>1592</v>
      </c>
      <c r="G1185" s="10" t="s">
        <v>1594</v>
      </c>
      <c r="H1185" s="10" t="s">
        <v>1328</v>
      </c>
      <c r="I1185" s="11">
        <v>7.0000000000000007E-2</v>
      </c>
      <c r="J1185" s="11">
        <v>0.19774572356459549</v>
      </c>
      <c r="K1185" s="11">
        <v>1.3842200649521691E-2</v>
      </c>
      <c r="L1185" s="11">
        <v>133.62568281284851</v>
      </c>
      <c r="M1185" s="11">
        <v>0.26423907334639868</v>
      </c>
      <c r="N1185" s="11">
        <v>1.8496735134247912E-2</v>
      </c>
    </row>
    <row r="1186" spans="1:14" x14ac:dyDescent="0.25">
      <c r="A1186" s="10" t="s">
        <v>433</v>
      </c>
      <c r="B1186" s="10" t="s">
        <v>434</v>
      </c>
      <c r="C1186" s="10" t="s">
        <v>1345</v>
      </c>
      <c r="D1186" s="10" t="s">
        <v>1590</v>
      </c>
      <c r="E1186" s="10" t="s">
        <v>1591</v>
      </c>
      <c r="F1186" s="10" t="s">
        <v>1592</v>
      </c>
      <c r="G1186" s="10" t="s">
        <v>1594</v>
      </c>
      <c r="H1186" s="10" t="s">
        <v>1328</v>
      </c>
      <c r="I1186" s="11">
        <v>7.0000000000000007E-2</v>
      </c>
      <c r="J1186" s="11">
        <v>0.34172933177088521</v>
      </c>
      <c r="K1186" s="11">
        <v>2.3921053223961972E-2</v>
      </c>
      <c r="L1186" s="11">
        <v>127.5215330804959</v>
      </c>
      <c r="M1186" s="11">
        <v>0.4357784828599669</v>
      </c>
      <c r="N1186" s="11">
        <v>3.050449380019769E-2</v>
      </c>
    </row>
    <row r="1187" spans="1:14" x14ac:dyDescent="0.25">
      <c r="A1187" s="10" t="s">
        <v>435</v>
      </c>
      <c r="B1187" s="10" t="s">
        <v>436</v>
      </c>
      <c r="C1187" s="10" t="s">
        <v>1345</v>
      </c>
      <c r="D1187" s="10" t="s">
        <v>1590</v>
      </c>
      <c r="E1187" s="10" t="s">
        <v>1591</v>
      </c>
      <c r="F1187" s="10" t="s">
        <v>1592</v>
      </c>
      <c r="G1187" s="10" t="s">
        <v>1594</v>
      </c>
      <c r="H1187" s="10" t="s">
        <v>1328</v>
      </c>
      <c r="I1187" s="11">
        <v>7.0000000000000007E-2</v>
      </c>
      <c r="J1187" s="11">
        <v>0.91964400506792021</v>
      </c>
      <c r="K1187" s="11">
        <v>6.4375080354754421E-2</v>
      </c>
      <c r="L1187" s="11">
        <v>105.308241508552</v>
      </c>
      <c r="M1187" s="11">
        <v>0.96846092987584587</v>
      </c>
      <c r="N1187" s="11">
        <v>6.7792265091309215E-2</v>
      </c>
    </row>
    <row r="1188" spans="1:14" x14ac:dyDescent="0.25">
      <c r="A1188" s="10" t="s">
        <v>437</v>
      </c>
      <c r="B1188" s="10" t="s">
        <v>438</v>
      </c>
      <c r="C1188" s="10" t="s">
        <v>1345</v>
      </c>
      <c r="D1188" s="10" t="s">
        <v>1590</v>
      </c>
      <c r="E1188" s="10" t="s">
        <v>1591</v>
      </c>
      <c r="F1188" s="10" t="s">
        <v>1592</v>
      </c>
      <c r="G1188" s="10" t="s">
        <v>1594</v>
      </c>
      <c r="H1188" s="10" t="s">
        <v>1328</v>
      </c>
      <c r="I1188" s="11">
        <v>7.0000000000000007E-2</v>
      </c>
      <c r="J1188" s="11">
        <v>0.37608796182860371</v>
      </c>
      <c r="K1188" s="11">
        <v>2.632615732800226E-2</v>
      </c>
      <c r="L1188" s="11">
        <v>104.7410527909654</v>
      </c>
      <c r="M1188" s="11">
        <v>0.39391849063936363</v>
      </c>
      <c r="N1188" s="11">
        <v>2.7574294344755459E-2</v>
      </c>
    </row>
    <row r="1189" spans="1:14" x14ac:dyDescent="0.25">
      <c r="A1189" s="10" t="s">
        <v>439</v>
      </c>
      <c r="B1189" s="10" t="s">
        <v>440</v>
      </c>
      <c r="C1189" s="10" t="s">
        <v>1345</v>
      </c>
      <c r="D1189" s="10" t="s">
        <v>1590</v>
      </c>
      <c r="E1189" s="10" t="s">
        <v>1591</v>
      </c>
      <c r="F1189" s="10" t="s">
        <v>1592</v>
      </c>
      <c r="G1189" s="10" t="s">
        <v>1594</v>
      </c>
      <c r="H1189" s="10" t="s">
        <v>1328</v>
      </c>
      <c r="I1189" s="11">
        <v>7.0000000000000007E-2</v>
      </c>
      <c r="J1189" s="11">
        <v>8.2115139348850313E-2</v>
      </c>
      <c r="K1189" s="11">
        <v>5.7480597544195223E-3</v>
      </c>
      <c r="L1189" s="11">
        <v>119.0421589053979</v>
      </c>
      <c r="M1189" s="11">
        <v>9.7751634669047349E-2</v>
      </c>
      <c r="N1189" s="11">
        <v>6.8426144268333147E-3</v>
      </c>
    </row>
    <row r="1190" spans="1:14" x14ac:dyDescent="0.25">
      <c r="A1190" s="10" t="s">
        <v>441</v>
      </c>
      <c r="B1190" s="10" t="s">
        <v>442</v>
      </c>
      <c r="C1190" s="10" t="s">
        <v>1345</v>
      </c>
      <c r="D1190" s="10" t="s">
        <v>1590</v>
      </c>
      <c r="E1190" s="10" t="s">
        <v>1591</v>
      </c>
      <c r="F1190" s="10" t="s">
        <v>1592</v>
      </c>
      <c r="G1190" s="10" t="s">
        <v>1594</v>
      </c>
      <c r="H1190" s="10" t="s">
        <v>1328</v>
      </c>
      <c r="I1190" s="11">
        <v>7.0000000000000007E-2</v>
      </c>
      <c r="J1190" s="11">
        <v>0.66850975173723537</v>
      </c>
      <c r="K1190" s="11">
        <v>4.679568262160648E-2</v>
      </c>
      <c r="L1190" s="11">
        <v>116.02136522788069</v>
      </c>
      <c r="M1190" s="11">
        <v>0.77561414064705636</v>
      </c>
      <c r="N1190" s="11">
        <v>5.4292989845293953E-2</v>
      </c>
    </row>
    <row r="1191" spans="1:14" x14ac:dyDescent="0.25">
      <c r="A1191" s="10" t="s">
        <v>443</v>
      </c>
      <c r="B1191" s="10" t="s">
        <v>444</v>
      </c>
      <c r="C1191" s="10" t="s">
        <v>1345</v>
      </c>
      <c r="D1191" s="10" t="s">
        <v>1590</v>
      </c>
      <c r="E1191" s="10" t="s">
        <v>1591</v>
      </c>
      <c r="F1191" s="10" t="s">
        <v>1592</v>
      </c>
      <c r="G1191" s="10" t="s">
        <v>1594</v>
      </c>
      <c r="H1191" s="10" t="s">
        <v>1328</v>
      </c>
      <c r="I1191" s="11">
        <v>7.0000000000000007E-2</v>
      </c>
      <c r="J1191" s="11">
        <v>0.45508425032930211</v>
      </c>
      <c r="K1191" s="11">
        <v>3.1855897523051152E-2</v>
      </c>
      <c r="L1191" s="11">
        <v>121.3086365639314</v>
      </c>
      <c r="M1191" s="11">
        <v>0.55205649929166489</v>
      </c>
      <c r="N1191" s="11">
        <v>3.8643954950416552E-2</v>
      </c>
    </row>
    <row r="1192" spans="1:14" x14ac:dyDescent="0.25">
      <c r="A1192" s="10" t="s">
        <v>445</v>
      </c>
      <c r="B1192" s="10" t="s">
        <v>446</v>
      </c>
      <c r="C1192" s="10" t="s">
        <v>1345</v>
      </c>
      <c r="D1192" s="10" t="s">
        <v>1590</v>
      </c>
      <c r="E1192" s="10" t="s">
        <v>1591</v>
      </c>
      <c r="F1192" s="10" t="s">
        <v>1592</v>
      </c>
      <c r="G1192" s="10" t="s">
        <v>1594</v>
      </c>
      <c r="H1192" s="10" t="s">
        <v>1328</v>
      </c>
      <c r="I1192" s="11">
        <v>7.0000000000000007E-2</v>
      </c>
      <c r="J1192" s="11">
        <v>1.074558890719097</v>
      </c>
      <c r="K1192" s="11">
        <v>7.5219122350336801E-2</v>
      </c>
      <c r="L1192" s="11">
        <v>112.1123094239265</v>
      </c>
      <c r="M1192" s="11">
        <v>1.2047127885053071</v>
      </c>
      <c r="N1192" s="11">
        <v>8.4329895195371471E-2</v>
      </c>
    </row>
    <row r="1193" spans="1:14" x14ac:dyDescent="0.25">
      <c r="A1193" s="10" t="s">
        <v>447</v>
      </c>
      <c r="B1193" s="10" t="s">
        <v>448</v>
      </c>
      <c r="C1193" s="10" t="s">
        <v>1345</v>
      </c>
      <c r="D1193" s="10" t="s">
        <v>1590</v>
      </c>
      <c r="E1193" s="10" t="s">
        <v>1591</v>
      </c>
      <c r="F1193" s="10" t="s">
        <v>1592</v>
      </c>
      <c r="G1193" s="10" t="s">
        <v>1594</v>
      </c>
      <c r="H1193" s="10" t="s">
        <v>1328</v>
      </c>
      <c r="I1193" s="11">
        <v>7.0000000000000007E-2</v>
      </c>
      <c r="J1193" s="11">
        <v>0.68638723364262699</v>
      </c>
      <c r="K1193" s="11">
        <v>4.8047106354983903E-2</v>
      </c>
      <c r="L1193" s="11">
        <v>105.8233396810836</v>
      </c>
      <c r="M1193" s="11">
        <v>0.72635789378522975</v>
      </c>
      <c r="N1193" s="11">
        <v>5.0845052564966089E-2</v>
      </c>
    </row>
    <row r="1194" spans="1:14" x14ac:dyDescent="0.25">
      <c r="A1194" s="10" t="s">
        <v>449</v>
      </c>
      <c r="B1194" s="10" t="s">
        <v>450</v>
      </c>
      <c r="C1194" s="10" t="s">
        <v>1345</v>
      </c>
      <c r="D1194" s="10" t="s">
        <v>1590</v>
      </c>
      <c r="E1194" s="10" t="s">
        <v>1591</v>
      </c>
      <c r="F1194" s="10" t="s">
        <v>1592</v>
      </c>
      <c r="G1194" s="10" t="s">
        <v>1594</v>
      </c>
      <c r="H1194" s="10" t="s">
        <v>1328</v>
      </c>
      <c r="I1194" s="11">
        <v>7.0000000000000007E-2</v>
      </c>
      <c r="J1194" s="11">
        <v>1.0048887625770999</v>
      </c>
      <c r="K1194" s="11">
        <v>7.0342213380397006E-2</v>
      </c>
      <c r="L1194" s="11">
        <v>120.2529853267684</v>
      </c>
      <c r="M1194" s="11">
        <v>1.208408736212184</v>
      </c>
      <c r="N1194" s="11">
        <v>8.4588611534852906E-2</v>
      </c>
    </row>
    <row r="1195" spans="1:14" x14ac:dyDescent="0.25">
      <c r="A1195" s="10" t="s">
        <v>451</v>
      </c>
      <c r="B1195" s="10" t="s">
        <v>452</v>
      </c>
      <c r="C1195" s="10" t="s">
        <v>1345</v>
      </c>
      <c r="D1195" s="10" t="s">
        <v>1590</v>
      </c>
      <c r="E1195" s="10" t="s">
        <v>1591</v>
      </c>
      <c r="F1195" s="10" t="s">
        <v>1595</v>
      </c>
      <c r="G1195" s="10" t="s">
        <v>1596</v>
      </c>
      <c r="H1195" s="10" t="s">
        <v>1328</v>
      </c>
      <c r="I1195" s="11">
        <v>7.0000000000000007E-2</v>
      </c>
      <c r="J1195" s="11">
        <v>0.4349057084385527</v>
      </c>
      <c r="K1195" s="11">
        <v>3.0443399590698691E-2</v>
      </c>
      <c r="L1195" s="11">
        <v>120.34726024661499</v>
      </c>
      <c r="M1195" s="11">
        <v>0.52339710476192958</v>
      </c>
      <c r="N1195" s="11">
        <v>3.6637797333335068E-2</v>
      </c>
    </row>
    <row r="1196" spans="1:14" x14ac:dyDescent="0.25">
      <c r="A1196" s="10" t="s">
        <v>453</v>
      </c>
      <c r="B1196" s="10" t="s">
        <v>454</v>
      </c>
      <c r="C1196" s="10" t="s">
        <v>1345</v>
      </c>
      <c r="D1196" s="10" t="s">
        <v>1590</v>
      </c>
      <c r="E1196" s="10" t="s">
        <v>1597</v>
      </c>
      <c r="F1196" s="10" t="s">
        <v>1598</v>
      </c>
      <c r="G1196" s="10" t="s">
        <v>1599</v>
      </c>
      <c r="H1196" s="10" t="s">
        <v>1328</v>
      </c>
      <c r="I1196" s="11">
        <v>7.0000000000000007E-2</v>
      </c>
      <c r="J1196" s="11">
        <v>3.1621900201355878E-2</v>
      </c>
      <c r="K1196" s="11">
        <v>2.213533014094912E-3</v>
      </c>
      <c r="L1196" s="11">
        <v>113.8369996969351</v>
      </c>
      <c r="M1196" s="11">
        <v>3.5997422436382612E-2</v>
      </c>
      <c r="N1196" s="11">
        <v>2.519819570546783E-3</v>
      </c>
    </row>
    <row r="1197" spans="1:14" x14ac:dyDescent="0.25">
      <c r="A1197" s="10" t="s">
        <v>455</v>
      </c>
      <c r="B1197" s="10" t="s">
        <v>456</v>
      </c>
      <c r="C1197" s="10" t="s">
        <v>1345</v>
      </c>
      <c r="D1197" s="10" t="s">
        <v>1590</v>
      </c>
      <c r="E1197" s="10" t="s">
        <v>1597</v>
      </c>
      <c r="F1197" s="10" t="s">
        <v>1598</v>
      </c>
      <c r="G1197" s="10" t="s">
        <v>1600</v>
      </c>
      <c r="H1197" s="10" t="s">
        <v>1328</v>
      </c>
      <c r="I1197" s="11">
        <v>7.0000000000000007E-2</v>
      </c>
      <c r="J1197" s="11">
        <v>4.806387455566629E-2</v>
      </c>
      <c r="K1197" s="11">
        <v>3.3644712188966408E-3</v>
      </c>
      <c r="L1197" s="11">
        <v>147.61693053305231</v>
      </c>
      <c r="M1197" s="11">
        <v>7.0950416314331313E-2</v>
      </c>
      <c r="N1197" s="11">
        <v>4.966529142003193E-3</v>
      </c>
    </row>
    <row r="1198" spans="1:14" x14ac:dyDescent="0.25">
      <c r="A1198" s="10" t="s">
        <v>457</v>
      </c>
      <c r="B1198" s="10" t="s">
        <v>458</v>
      </c>
      <c r="C1198" s="10" t="s">
        <v>1345</v>
      </c>
      <c r="D1198" s="10" t="s">
        <v>1590</v>
      </c>
      <c r="E1198" s="10" t="s">
        <v>1597</v>
      </c>
      <c r="F1198" s="10" t="s">
        <v>1601</v>
      </c>
      <c r="G1198" s="10" t="s">
        <v>1602</v>
      </c>
      <c r="H1198" s="10" t="s">
        <v>1328</v>
      </c>
      <c r="I1198" s="11">
        <v>7.0000000000000007E-2</v>
      </c>
      <c r="J1198" s="11">
        <v>1.511368355379038</v>
      </c>
      <c r="K1198" s="11">
        <v>0.1057957848765327</v>
      </c>
      <c r="L1198" s="11">
        <v>118.0609831256961</v>
      </c>
      <c r="M1198" s="11">
        <v>1.7843363390111571</v>
      </c>
      <c r="N1198" s="11">
        <v>0.124903543730781</v>
      </c>
    </row>
    <row r="1199" spans="1:14" x14ac:dyDescent="0.25">
      <c r="A1199" s="10" t="s">
        <v>459</v>
      </c>
      <c r="B1199" s="10" t="s">
        <v>460</v>
      </c>
      <c r="C1199" s="10" t="s">
        <v>1345</v>
      </c>
      <c r="D1199" s="10" t="s">
        <v>1590</v>
      </c>
      <c r="E1199" s="10" t="s">
        <v>1597</v>
      </c>
      <c r="F1199" s="10" t="s">
        <v>1601</v>
      </c>
      <c r="G1199" s="10" t="s">
        <v>1602</v>
      </c>
      <c r="H1199" s="10" t="s">
        <v>1328</v>
      </c>
      <c r="I1199" s="11">
        <v>7.0000000000000007E-2</v>
      </c>
      <c r="J1199" s="11">
        <v>0.38275133141196249</v>
      </c>
      <c r="K1199" s="11">
        <v>2.6792593198837381E-2</v>
      </c>
      <c r="L1199" s="11">
        <v>102.1114870129703</v>
      </c>
      <c r="M1199" s="11">
        <v>0.39083307606669693</v>
      </c>
      <c r="N1199" s="11">
        <v>2.7358315324668789E-2</v>
      </c>
    </row>
    <row r="1200" spans="1:14" x14ac:dyDescent="0.25">
      <c r="A1200" s="10" t="s">
        <v>461</v>
      </c>
      <c r="B1200" s="10" t="s">
        <v>462</v>
      </c>
      <c r="C1200" s="10" t="s">
        <v>1345</v>
      </c>
      <c r="D1200" s="10" t="s">
        <v>1590</v>
      </c>
      <c r="E1200" s="10" t="s">
        <v>1603</v>
      </c>
      <c r="F1200" s="10" t="s">
        <v>1604</v>
      </c>
      <c r="G1200" s="10" t="s">
        <v>1605</v>
      </c>
      <c r="H1200" s="10" t="s">
        <v>1328</v>
      </c>
      <c r="I1200" s="11">
        <v>7.0000000000000007E-2</v>
      </c>
      <c r="J1200" s="11">
        <v>0.1235678570398424</v>
      </c>
      <c r="K1200" s="11">
        <v>8.6497499927889708E-3</v>
      </c>
      <c r="L1200" s="11">
        <v>103.31563973397181</v>
      </c>
      <c r="M1200" s="11">
        <v>0.127664922006273</v>
      </c>
      <c r="N1200" s="11">
        <v>8.9365445404391095E-3</v>
      </c>
    </row>
    <row r="1201" spans="1:14" x14ac:dyDescent="0.25">
      <c r="A1201" s="10" t="s">
        <v>463</v>
      </c>
      <c r="B1201" s="10" t="s">
        <v>464</v>
      </c>
      <c r="C1201" s="10" t="s">
        <v>1345</v>
      </c>
      <c r="D1201" s="10" t="s">
        <v>1606</v>
      </c>
      <c r="E1201" s="10" t="s">
        <v>1607</v>
      </c>
      <c r="F1201" s="10" t="s">
        <v>1608</v>
      </c>
      <c r="G1201" s="10" t="s">
        <v>1609</v>
      </c>
      <c r="H1201" s="10" t="s">
        <v>1328</v>
      </c>
      <c r="I1201" s="11">
        <v>7.0000000000000007E-2</v>
      </c>
      <c r="J1201" s="11">
        <v>0.45731226586227991</v>
      </c>
      <c r="K1201" s="11">
        <v>3.2011858610359593E-2</v>
      </c>
      <c r="L1201" s="11">
        <v>101.2299955546774</v>
      </c>
      <c r="M1201" s="11">
        <v>0.46293718640338039</v>
      </c>
      <c r="N1201" s="11">
        <v>3.2405603048236621E-2</v>
      </c>
    </row>
    <row r="1202" spans="1:14" x14ac:dyDescent="0.25">
      <c r="A1202" s="10" t="s">
        <v>465</v>
      </c>
      <c r="B1202" s="10" t="s">
        <v>466</v>
      </c>
      <c r="C1202" s="10" t="s">
        <v>1345</v>
      </c>
      <c r="D1202" s="10" t="s">
        <v>1606</v>
      </c>
      <c r="E1202" s="10" t="s">
        <v>1607</v>
      </c>
      <c r="F1202" s="10" t="s">
        <v>1608</v>
      </c>
      <c r="G1202" s="10" t="s">
        <v>1609</v>
      </c>
      <c r="H1202" s="10" t="s">
        <v>1328</v>
      </c>
      <c r="I1202" s="11">
        <v>7.0000000000000007E-2</v>
      </c>
      <c r="J1202" s="11">
        <v>0.35114275894803881</v>
      </c>
      <c r="K1202" s="11">
        <v>2.457999312636272E-2</v>
      </c>
      <c r="L1202" s="11">
        <v>100.7687482555976</v>
      </c>
      <c r="M1202" s="11">
        <v>0.35384216278210923</v>
      </c>
      <c r="N1202" s="11">
        <v>2.4768951394747649E-2</v>
      </c>
    </row>
    <row r="1203" spans="1:14" x14ac:dyDescent="0.25">
      <c r="A1203" s="10" t="s">
        <v>467</v>
      </c>
      <c r="B1203" s="10" t="s">
        <v>468</v>
      </c>
      <c r="C1203" s="10" t="s">
        <v>1345</v>
      </c>
      <c r="D1203" s="10" t="s">
        <v>1606</v>
      </c>
      <c r="E1203" s="10" t="s">
        <v>1610</v>
      </c>
      <c r="F1203" s="10" t="s">
        <v>1611</v>
      </c>
      <c r="G1203" s="10" t="s">
        <v>1612</v>
      </c>
      <c r="H1203" s="10" t="s">
        <v>1328</v>
      </c>
      <c r="I1203" s="11">
        <v>7.0000000000000007E-2</v>
      </c>
      <c r="J1203" s="11">
        <v>6.7645526788874977E-2</v>
      </c>
      <c r="K1203" s="11">
        <v>4.7351868752212494E-3</v>
      </c>
      <c r="L1203" s="11">
        <v>107.17485712610021</v>
      </c>
      <c r="M1203" s="11">
        <v>7.2498996688174597E-2</v>
      </c>
      <c r="N1203" s="11">
        <v>5.0749297681722217E-3</v>
      </c>
    </row>
    <row r="1204" spans="1:14" x14ac:dyDescent="0.25">
      <c r="A1204" s="10" t="s">
        <v>469</v>
      </c>
      <c r="B1204" s="10" t="s">
        <v>470</v>
      </c>
      <c r="C1204" s="10" t="s">
        <v>1345</v>
      </c>
      <c r="D1204" s="10" t="s">
        <v>1606</v>
      </c>
      <c r="E1204" s="10" t="s">
        <v>1610</v>
      </c>
      <c r="F1204" s="10" t="s">
        <v>1613</v>
      </c>
      <c r="G1204" s="10" t="s">
        <v>1614</v>
      </c>
      <c r="H1204" s="10" t="s">
        <v>1328</v>
      </c>
      <c r="I1204" s="11">
        <v>7.0000000000000007E-2</v>
      </c>
      <c r="J1204" s="11">
        <v>1.108289191864E-2</v>
      </c>
      <c r="K1204" s="11">
        <v>7.7580243430480005E-4</v>
      </c>
      <c r="L1204" s="11">
        <v>105.1249256836836</v>
      </c>
      <c r="M1204" s="11">
        <v>1.165088189307328E-2</v>
      </c>
      <c r="N1204" s="11">
        <v>8.1556173251512952E-4</v>
      </c>
    </row>
    <row r="1205" spans="1:14" x14ac:dyDescent="0.25">
      <c r="A1205" s="10" t="s">
        <v>471</v>
      </c>
      <c r="B1205" s="10" t="s">
        <v>472</v>
      </c>
      <c r="C1205" s="10" t="s">
        <v>1345</v>
      </c>
      <c r="D1205" s="10" t="s">
        <v>1606</v>
      </c>
      <c r="E1205" s="10" t="s">
        <v>1610</v>
      </c>
      <c r="F1205" s="10" t="s">
        <v>1613</v>
      </c>
      <c r="G1205" s="10" t="s">
        <v>1614</v>
      </c>
      <c r="H1205" s="10" t="s">
        <v>1328</v>
      </c>
      <c r="I1205" s="11">
        <v>7.0000000000000007E-2</v>
      </c>
      <c r="J1205" s="11">
        <v>9.6331714407552296E-2</v>
      </c>
      <c r="K1205" s="11">
        <v>6.7432200085286616E-3</v>
      </c>
      <c r="L1205" s="11">
        <v>106.14989401784629</v>
      </c>
      <c r="M1205" s="11">
        <v>0.10225601274919111</v>
      </c>
      <c r="N1205" s="11">
        <v>7.1579208924433778E-3</v>
      </c>
    </row>
    <row r="1206" spans="1:14" x14ac:dyDescent="0.25">
      <c r="A1206" s="10" t="s">
        <v>473</v>
      </c>
      <c r="B1206" s="10" t="s">
        <v>474</v>
      </c>
      <c r="C1206" s="10" t="s">
        <v>1345</v>
      </c>
      <c r="D1206" s="10" t="s">
        <v>1606</v>
      </c>
      <c r="E1206" s="10" t="s">
        <v>1615</v>
      </c>
      <c r="F1206" s="10" t="s">
        <v>1616</v>
      </c>
      <c r="G1206" s="10" t="s">
        <v>1617</v>
      </c>
      <c r="H1206" s="10" t="s">
        <v>1328</v>
      </c>
      <c r="I1206" s="11">
        <v>7.0000000000000007E-2</v>
      </c>
      <c r="J1206" s="11">
        <v>1.0056192713717</v>
      </c>
      <c r="K1206" s="11">
        <v>7.0393348996019012E-2</v>
      </c>
      <c r="L1206" s="11">
        <v>100.20499987525569</v>
      </c>
      <c r="M1206" s="11">
        <v>1.0076807896235589</v>
      </c>
      <c r="N1206" s="11">
        <v>7.053765527364915E-2</v>
      </c>
    </row>
    <row r="1207" spans="1:14" x14ac:dyDescent="0.25">
      <c r="A1207" s="10" t="s">
        <v>475</v>
      </c>
      <c r="B1207" s="10" t="s">
        <v>476</v>
      </c>
      <c r="C1207" s="10" t="s">
        <v>1345</v>
      </c>
      <c r="D1207" s="10" t="s">
        <v>1606</v>
      </c>
      <c r="E1207" s="10" t="s">
        <v>1615</v>
      </c>
      <c r="F1207" s="10" t="s">
        <v>1616</v>
      </c>
      <c r="G1207" s="10" t="s">
        <v>1618</v>
      </c>
      <c r="H1207" s="10" t="s">
        <v>1328</v>
      </c>
      <c r="I1207" s="11">
        <v>7.0000000000000007E-2</v>
      </c>
      <c r="J1207" s="11">
        <v>0.1621799540134031</v>
      </c>
      <c r="K1207" s="11">
        <v>1.135259678093822E-2</v>
      </c>
      <c r="L1207" s="11">
        <v>100.7687482555976</v>
      </c>
      <c r="M1207" s="11">
        <v>0.16342670958081021</v>
      </c>
      <c r="N1207" s="11">
        <v>1.1439869670656711E-2</v>
      </c>
    </row>
    <row r="1208" spans="1:14" x14ac:dyDescent="0.25">
      <c r="A1208" s="10" t="s">
        <v>477</v>
      </c>
      <c r="B1208" s="10" t="s">
        <v>478</v>
      </c>
      <c r="C1208" s="10" t="s">
        <v>1345</v>
      </c>
      <c r="D1208" s="10" t="s">
        <v>1606</v>
      </c>
      <c r="E1208" s="10" t="s">
        <v>1615</v>
      </c>
      <c r="F1208" s="10" t="s">
        <v>1616</v>
      </c>
      <c r="G1208" s="10" t="s">
        <v>1618</v>
      </c>
      <c r="H1208" s="10" t="s">
        <v>1328</v>
      </c>
      <c r="I1208" s="11">
        <v>7.0000000000000007E-2</v>
      </c>
      <c r="J1208" s="11">
        <v>1.8949939875087019E-2</v>
      </c>
      <c r="K1208" s="11">
        <v>1.326495791256091E-3</v>
      </c>
      <c r="L1208" s="11">
        <v>100.8199980162666</v>
      </c>
      <c r="M1208" s="11">
        <v>1.9105329006146449E-2</v>
      </c>
      <c r="N1208" s="11">
        <v>1.337373030430251E-3</v>
      </c>
    </row>
    <row r="1209" spans="1:14" x14ac:dyDescent="0.25">
      <c r="A1209" s="10" t="s">
        <v>479</v>
      </c>
      <c r="B1209" s="10" t="s">
        <v>480</v>
      </c>
      <c r="C1209" s="10" t="s">
        <v>1345</v>
      </c>
      <c r="D1209" s="10" t="s">
        <v>1619</v>
      </c>
      <c r="E1209" s="10" t="s">
        <v>1620</v>
      </c>
      <c r="F1209" s="10" t="s">
        <v>1621</v>
      </c>
      <c r="G1209" s="10" t="s">
        <v>1622</v>
      </c>
      <c r="H1209" s="10" t="s">
        <v>1328</v>
      </c>
      <c r="I1209" s="11">
        <v>7.0000000000000007E-2</v>
      </c>
      <c r="J1209" s="11">
        <v>0.2410878069777628</v>
      </c>
      <c r="K1209" s="11">
        <v>1.6876146488443398E-2</v>
      </c>
      <c r="L1209" s="11">
        <v>113.8369996969351</v>
      </c>
      <c r="M1209" s="11">
        <v>0.27444712609862337</v>
      </c>
      <c r="N1209" s="11">
        <v>1.9211298826903641E-2</v>
      </c>
    </row>
    <row r="1210" spans="1:14" x14ac:dyDescent="0.25">
      <c r="A1210" s="10" t="s">
        <v>481</v>
      </c>
      <c r="B1210" s="10" t="s">
        <v>482</v>
      </c>
      <c r="C1210" s="10" t="s">
        <v>1345</v>
      </c>
      <c r="D1210" s="10" t="s">
        <v>1619</v>
      </c>
      <c r="E1210" s="10" t="s">
        <v>1620</v>
      </c>
      <c r="F1210" s="10" t="s">
        <v>1621</v>
      </c>
      <c r="G1210" s="10" t="s">
        <v>1623</v>
      </c>
      <c r="H1210" s="10" t="s">
        <v>1328</v>
      </c>
      <c r="I1210" s="11">
        <v>7.0000000000000007E-2</v>
      </c>
      <c r="J1210" s="11">
        <v>0.33559356112277933</v>
      </c>
      <c r="K1210" s="11">
        <v>2.3491549278594551E-2</v>
      </c>
      <c r="L1210" s="11">
        <v>133.31002400419851</v>
      </c>
      <c r="M1210" s="11">
        <v>0.44737985688932191</v>
      </c>
      <c r="N1210" s="11">
        <v>3.1316589982252528E-2</v>
      </c>
    </row>
    <row r="1211" spans="1:14" x14ac:dyDescent="0.25">
      <c r="A1211" s="10" t="s">
        <v>483</v>
      </c>
      <c r="B1211" s="10" t="s">
        <v>484</v>
      </c>
      <c r="C1211" s="10" t="s">
        <v>1345</v>
      </c>
      <c r="D1211" s="10" t="s">
        <v>1624</v>
      </c>
      <c r="E1211" s="10" t="s">
        <v>1625</v>
      </c>
      <c r="F1211" s="10" t="s">
        <v>1626</v>
      </c>
      <c r="G1211" s="10" t="s">
        <v>1627</v>
      </c>
      <c r="H1211" s="10" t="s">
        <v>1328</v>
      </c>
      <c r="I1211" s="11">
        <v>7.0000000000000007E-2</v>
      </c>
      <c r="J1211" s="11">
        <v>0.55097525211620435</v>
      </c>
      <c r="K1211" s="11">
        <v>3.8568267648134313E-2</v>
      </c>
      <c r="L1211" s="11">
        <v>100.6662486884258</v>
      </c>
      <c r="M1211" s="11">
        <v>0.55464611750697956</v>
      </c>
      <c r="N1211" s="11">
        <v>3.8825228225488569E-2</v>
      </c>
    </row>
    <row r="1212" spans="1:14" x14ac:dyDescent="0.25">
      <c r="A1212" s="10" t="s">
        <v>485</v>
      </c>
      <c r="B1212" s="10" t="s">
        <v>486</v>
      </c>
      <c r="C1212" s="10" t="s">
        <v>1345</v>
      </c>
      <c r="D1212" s="10" t="s">
        <v>1624</v>
      </c>
      <c r="E1212" s="10" t="s">
        <v>1625</v>
      </c>
      <c r="F1212" s="10" t="s">
        <v>1626</v>
      </c>
      <c r="G1212" s="10" t="s">
        <v>1627</v>
      </c>
      <c r="H1212" s="10" t="s">
        <v>1328</v>
      </c>
      <c r="I1212" s="11">
        <v>7.0000000000000007E-2</v>
      </c>
      <c r="J1212" s="11">
        <v>4.7625097581537747E-2</v>
      </c>
      <c r="K1212" s="11">
        <v>3.3337568307076431E-3</v>
      </c>
      <c r="L1212" s="11">
        <v>106.14989401784629</v>
      </c>
      <c r="M1212" s="11">
        <v>5.0553990608698189E-2</v>
      </c>
      <c r="N1212" s="11">
        <v>3.5387793426088741E-3</v>
      </c>
    </row>
    <row r="1213" spans="1:14" x14ac:dyDescent="0.25">
      <c r="A1213" s="10" t="s">
        <v>487</v>
      </c>
      <c r="B1213" s="10" t="s">
        <v>488</v>
      </c>
      <c r="C1213" s="10" t="s">
        <v>1345</v>
      </c>
      <c r="D1213" s="10" t="s">
        <v>1624</v>
      </c>
      <c r="E1213" s="10" t="s">
        <v>1625</v>
      </c>
      <c r="F1213" s="10" t="s">
        <v>1626</v>
      </c>
      <c r="G1213" s="10" t="s">
        <v>1627</v>
      </c>
      <c r="H1213" s="10" t="s">
        <v>1328</v>
      </c>
      <c r="I1213" s="11">
        <v>7.0000000000000007E-2</v>
      </c>
      <c r="J1213" s="11">
        <v>0.1405757522036899</v>
      </c>
      <c r="K1213" s="11">
        <v>9.8403026542582921E-3</v>
      </c>
      <c r="L1213" s="11">
        <v>102.69060403099211</v>
      </c>
      <c r="M1213" s="11">
        <v>0.14435808905907979</v>
      </c>
      <c r="N1213" s="11">
        <v>1.010506623413559E-2</v>
      </c>
    </row>
    <row r="1214" spans="1:14" x14ac:dyDescent="0.25">
      <c r="A1214" s="10" t="s">
        <v>489</v>
      </c>
      <c r="B1214" s="10" t="s">
        <v>490</v>
      </c>
      <c r="C1214" s="10" t="s">
        <v>1345</v>
      </c>
      <c r="D1214" s="10" t="s">
        <v>1624</v>
      </c>
      <c r="E1214" s="10" t="s">
        <v>1625</v>
      </c>
      <c r="F1214" s="10" t="s">
        <v>1626</v>
      </c>
      <c r="G1214" s="10" t="s">
        <v>1627</v>
      </c>
      <c r="H1214" s="10" t="s">
        <v>1328</v>
      </c>
      <c r="I1214" s="11">
        <v>7.0000000000000007E-2</v>
      </c>
      <c r="J1214" s="11">
        <v>3.4768858444051559E-2</v>
      </c>
      <c r="K1214" s="11">
        <v>2.43382009108361E-3</v>
      </c>
      <c r="L1214" s="11">
        <v>101.02499690670621</v>
      </c>
      <c r="M1214" s="11">
        <v>3.5125238167600152E-2</v>
      </c>
      <c r="N1214" s="11">
        <v>2.458766671732011E-3</v>
      </c>
    </row>
    <row r="1215" spans="1:14" x14ac:dyDescent="0.25">
      <c r="A1215" s="10" t="s">
        <v>491</v>
      </c>
      <c r="B1215" s="10" t="s">
        <v>492</v>
      </c>
      <c r="C1215" s="10" t="s">
        <v>1345</v>
      </c>
      <c r="D1215" s="10" t="s">
        <v>1624</v>
      </c>
      <c r="E1215" s="10" t="s">
        <v>1625</v>
      </c>
      <c r="F1215" s="10" t="s">
        <v>1626</v>
      </c>
      <c r="G1215" s="10" t="s">
        <v>1628</v>
      </c>
      <c r="H1215" s="10" t="s">
        <v>1328</v>
      </c>
      <c r="I1215" s="11">
        <v>7.0000000000000007E-2</v>
      </c>
      <c r="J1215" s="11">
        <v>2.5323471534465191E-2</v>
      </c>
      <c r="K1215" s="11">
        <v>1.7726430074125629E-3</v>
      </c>
      <c r="L1215" s="11">
        <v>101.2703226124945</v>
      </c>
      <c r="M1215" s="11">
        <v>2.5645161319636119E-2</v>
      </c>
      <c r="N1215" s="11">
        <v>1.795161292374528E-3</v>
      </c>
    </row>
    <row r="1216" spans="1:14" x14ac:dyDescent="0.25">
      <c r="A1216" s="10" t="s">
        <v>493</v>
      </c>
      <c r="B1216" s="10" t="s">
        <v>494</v>
      </c>
      <c r="C1216" s="10" t="s">
        <v>1345</v>
      </c>
      <c r="D1216" s="10" t="s">
        <v>1624</v>
      </c>
      <c r="E1216" s="10" t="s">
        <v>1625</v>
      </c>
      <c r="F1216" s="10" t="s">
        <v>1626</v>
      </c>
      <c r="G1216" s="10" t="s">
        <v>1628</v>
      </c>
      <c r="H1216" s="10" t="s">
        <v>1328</v>
      </c>
      <c r="I1216" s="11">
        <v>7.0000000000000007E-2</v>
      </c>
      <c r="J1216" s="11">
        <v>0.917206693697034</v>
      </c>
      <c r="K1216" s="11">
        <v>6.4204468558792388E-2</v>
      </c>
      <c r="L1216" s="11">
        <v>100.20499987525569</v>
      </c>
      <c r="M1216" s="11">
        <v>0.91908696627494968</v>
      </c>
      <c r="N1216" s="11">
        <v>6.4336087639246489E-2</v>
      </c>
    </row>
    <row r="1217" spans="1:14" x14ac:dyDescent="0.25">
      <c r="A1217" s="10" t="s">
        <v>15</v>
      </c>
      <c r="B1217" s="10" t="s">
        <v>16</v>
      </c>
      <c r="C1217" s="10" t="s">
        <v>1342</v>
      </c>
      <c r="D1217" s="10" t="s">
        <v>1355</v>
      </c>
      <c r="E1217" s="10" t="s">
        <v>1356</v>
      </c>
      <c r="F1217" s="10" t="s">
        <v>1357</v>
      </c>
      <c r="G1217" s="10" t="s">
        <v>1358</v>
      </c>
      <c r="H1217" s="10" t="s">
        <v>1330</v>
      </c>
      <c r="I1217" s="11">
        <v>0.03</v>
      </c>
      <c r="J1217" s="11">
        <v>0.46321879939545779</v>
      </c>
      <c r="K1217" s="11">
        <v>1.389656398186374E-2</v>
      </c>
      <c r="L1217" s="11">
        <v>112.2262160580291</v>
      </c>
      <c r="M1217" s="11">
        <v>0.51985293063095495</v>
      </c>
      <c r="N1217" s="11">
        <v>1.5595587918928649E-2</v>
      </c>
    </row>
    <row r="1218" spans="1:14" x14ac:dyDescent="0.25">
      <c r="A1218" s="10" t="s">
        <v>17</v>
      </c>
      <c r="B1218" s="10" t="s">
        <v>18</v>
      </c>
      <c r="C1218" s="10" t="s">
        <v>1342</v>
      </c>
      <c r="D1218" s="10" t="s">
        <v>1355</v>
      </c>
      <c r="E1218" s="10" t="s">
        <v>1356</v>
      </c>
      <c r="F1218" s="10" t="s">
        <v>1357</v>
      </c>
      <c r="G1218" s="10" t="s">
        <v>1359</v>
      </c>
      <c r="H1218" s="10" t="s">
        <v>1330</v>
      </c>
      <c r="I1218" s="11">
        <v>0.03</v>
      </c>
      <c r="J1218" s="11">
        <v>0.8362647083500776</v>
      </c>
      <c r="K1218" s="11">
        <v>2.508794125050233E-2</v>
      </c>
      <c r="L1218" s="11">
        <v>106.14989401784629</v>
      </c>
      <c r="M1218" s="11">
        <v>0.88769410162225859</v>
      </c>
      <c r="N1218" s="11">
        <v>2.6630823048667759E-2</v>
      </c>
    </row>
    <row r="1219" spans="1:14" x14ac:dyDescent="0.25">
      <c r="A1219" s="10" t="s">
        <v>19</v>
      </c>
      <c r="B1219" s="10" t="s">
        <v>8</v>
      </c>
      <c r="C1219" s="10" t="s">
        <v>1342</v>
      </c>
      <c r="D1219" s="10" t="s">
        <v>1355</v>
      </c>
      <c r="E1219" s="10" t="s">
        <v>1356</v>
      </c>
      <c r="F1219" s="10" t="s">
        <v>1360</v>
      </c>
      <c r="G1219" s="10" t="s">
        <v>1361</v>
      </c>
      <c r="H1219" s="10" t="s">
        <v>1330</v>
      </c>
      <c r="I1219" s="11">
        <v>0.03</v>
      </c>
      <c r="J1219" s="11">
        <v>0.5078407192422415</v>
      </c>
      <c r="K1219" s="11">
        <v>1.5235221577267239E-2</v>
      </c>
      <c r="L1219" s="11">
        <v>117.4203143698698</v>
      </c>
      <c r="M1219" s="11">
        <v>0.59630816903244777</v>
      </c>
      <c r="N1219" s="11">
        <v>1.788924507097343E-2</v>
      </c>
    </row>
    <row r="1220" spans="1:14" x14ac:dyDescent="0.25">
      <c r="A1220" s="10" t="s">
        <v>20</v>
      </c>
      <c r="B1220" s="10" t="s">
        <v>9</v>
      </c>
      <c r="C1220" s="10" t="s">
        <v>1342</v>
      </c>
      <c r="D1220" s="10" t="s">
        <v>1355</v>
      </c>
      <c r="E1220" s="10" t="s">
        <v>1356</v>
      </c>
      <c r="F1220" s="10" t="s">
        <v>1360</v>
      </c>
      <c r="G1220" s="10" t="s">
        <v>1362</v>
      </c>
      <c r="H1220" s="10" t="s">
        <v>1330</v>
      </c>
      <c r="I1220" s="11">
        <v>0.03</v>
      </c>
      <c r="J1220" s="11">
        <v>1.193138688983846</v>
      </c>
      <c r="K1220" s="11">
        <v>3.5794160669515393E-2</v>
      </c>
      <c r="L1220" s="11">
        <v>140.9902884920846</v>
      </c>
      <c r="M1220" s="11">
        <v>1.6822096797090009</v>
      </c>
      <c r="N1220" s="11">
        <v>5.0466290391270013E-2</v>
      </c>
    </row>
    <row r="1221" spans="1:14" x14ac:dyDescent="0.25">
      <c r="A1221" s="10" t="s">
        <v>21</v>
      </c>
      <c r="B1221" s="10" t="s">
        <v>22</v>
      </c>
      <c r="C1221" s="10" t="s">
        <v>1342</v>
      </c>
      <c r="D1221" s="10" t="s">
        <v>1355</v>
      </c>
      <c r="E1221" s="10" t="s">
        <v>1356</v>
      </c>
      <c r="F1221" s="10" t="s">
        <v>1363</v>
      </c>
      <c r="G1221" s="10" t="s">
        <v>1364</v>
      </c>
      <c r="H1221" s="10" t="s">
        <v>1330</v>
      </c>
      <c r="I1221" s="11">
        <v>0.03</v>
      </c>
      <c r="J1221" s="11">
        <v>7.119119249178428E-2</v>
      </c>
      <c r="K1221" s="11">
        <v>2.135735774753528E-3</v>
      </c>
      <c r="L1221" s="11">
        <v>112.8058450279853</v>
      </c>
      <c r="M1221" s="11">
        <v>8.0307826275856906E-2</v>
      </c>
      <c r="N1221" s="11">
        <v>2.409234788275707E-3</v>
      </c>
    </row>
    <row r="1222" spans="1:14" x14ac:dyDescent="0.25">
      <c r="A1222" s="10" t="s">
        <v>23</v>
      </c>
      <c r="B1222" s="10" t="s">
        <v>24</v>
      </c>
      <c r="C1222" s="10" t="s">
        <v>1342</v>
      </c>
      <c r="D1222" s="10" t="s">
        <v>1355</v>
      </c>
      <c r="E1222" s="10" t="s">
        <v>1356</v>
      </c>
      <c r="F1222" s="10" t="s">
        <v>1363</v>
      </c>
      <c r="G1222" s="10" t="s">
        <v>1364</v>
      </c>
      <c r="H1222" s="10" t="s">
        <v>1330</v>
      </c>
      <c r="I1222" s="11">
        <v>0.03</v>
      </c>
      <c r="J1222" s="11">
        <v>0.27854663568903182</v>
      </c>
      <c r="K1222" s="11">
        <v>8.3563990706709539E-3</v>
      </c>
      <c r="L1222" s="11">
        <v>125.6234452640111</v>
      </c>
      <c r="M1222" s="11">
        <v>0.3499198804195553</v>
      </c>
      <c r="N1222" s="11">
        <v>1.0497596412586661E-2</v>
      </c>
    </row>
    <row r="1223" spans="1:14" x14ac:dyDescent="0.25">
      <c r="A1223" s="10" t="s">
        <v>25</v>
      </c>
      <c r="B1223" s="10" t="s">
        <v>26</v>
      </c>
      <c r="C1223" s="10" t="s">
        <v>1342</v>
      </c>
      <c r="D1223" s="10" t="s">
        <v>1355</v>
      </c>
      <c r="E1223" s="10" t="s">
        <v>1356</v>
      </c>
      <c r="F1223" s="10" t="s">
        <v>1363</v>
      </c>
      <c r="G1223" s="10" t="s">
        <v>1364</v>
      </c>
      <c r="H1223" s="10" t="s">
        <v>1330</v>
      </c>
      <c r="I1223" s="11">
        <v>0.03</v>
      </c>
      <c r="J1223" s="11">
        <v>0.20692186392131651</v>
      </c>
      <c r="K1223" s="11">
        <v>6.2076559176394942E-3</v>
      </c>
      <c r="L1223" s="11">
        <v>105.84793221730941</v>
      </c>
      <c r="M1223" s="11">
        <v>0.21902251426622829</v>
      </c>
      <c r="N1223" s="11">
        <v>6.5706754279868471E-3</v>
      </c>
    </row>
    <row r="1224" spans="1:14" x14ac:dyDescent="0.25">
      <c r="A1224" s="10" t="s">
        <v>27</v>
      </c>
      <c r="B1224" s="10" t="s">
        <v>28</v>
      </c>
      <c r="C1224" s="10" t="s">
        <v>1342</v>
      </c>
      <c r="D1224" s="10" t="s">
        <v>1355</v>
      </c>
      <c r="E1224" s="10" t="s">
        <v>1356</v>
      </c>
      <c r="F1224" s="10" t="s">
        <v>1363</v>
      </c>
      <c r="G1224" s="10" t="s">
        <v>1364</v>
      </c>
      <c r="H1224" s="10" t="s">
        <v>1330</v>
      </c>
      <c r="I1224" s="11">
        <v>0.03</v>
      </c>
      <c r="J1224" s="11">
        <v>0.18437778956950029</v>
      </c>
      <c r="K1224" s="11">
        <v>5.5313336870850081E-3</v>
      </c>
      <c r="L1224" s="11">
        <v>139.5419380871918</v>
      </c>
      <c r="M1224" s="11">
        <v>0.25728434096760489</v>
      </c>
      <c r="N1224" s="11">
        <v>7.7185302290281466E-3</v>
      </c>
    </row>
    <row r="1225" spans="1:14" x14ac:dyDescent="0.25">
      <c r="A1225" s="10" t="s">
        <v>29</v>
      </c>
      <c r="B1225" s="10" t="s">
        <v>30</v>
      </c>
      <c r="C1225" s="10" t="s">
        <v>1342</v>
      </c>
      <c r="D1225" s="10" t="s">
        <v>1355</v>
      </c>
      <c r="E1225" s="10" t="s">
        <v>1356</v>
      </c>
      <c r="F1225" s="10" t="s">
        <v>1363</v>
      </c>
      <c r="G1225" s="10" t="s">
        <v>1364</v>
      </c>
      <c r="H1225" s="10" t="s">
        <v>1330</v>
      </c>
      <c r="I1225" s="11">
        <v>0.03</v>
      </c>
      <c r="J1225" s="11">
        <v>0.1037597773334496</v>
      </c>
      <c r="K1225" s="11">
        <v>3.1127933200034881E-3</v>
      </c>
      <c r="L1225" s="11">
        <v>111.5953304281922</v>
      </c>
      <c r="M1225" s="11">
        <v>0.1157910663668196</v>
      </c>
      <c r="N1225" s="11">
        <v>3.4737319910045882E-3</v>
      </c>
    </row>
    <row r="1226" spans="1:14" x14ac:dyDescent="0.25">
      <c r="A1226" s="10" t="s">
        <v>31</v>
      </c>
      <c r="B1226" s="10" t="s">
        <v>32</v>
      </c>
      <c r="C1226" s="10" t="s">
        <v>1342</v>
      </c>
      <c r="D1226" s="10" t="s">
        <v>1355</v>
      </c>
      <c r="E1226" s="10" t="s">
        <v>1356</v>
      </c>
      <c r="F1226" s="10" t="s">
        <v>1363</v>
      </c>
      <c r="G1226" s="10" t="s">
        <v>1364</v>
      </c>
      <c r="H1226" s="10" t="s">
        <v>1330</v>
      </c>
      <c r="I1226" s="11">
        <v>0.03</v>
      </c>
      <c r="J1226" s="11">
        <v>1.269826668391222</v>
      </c>
      <c r="K1226" s="11">
        <v>3.8094800051736648E-2</v>
      </c>
      <c r="L1226" s="11">
        <v>106.21189296621471</v>
      </c>
      <c r="M1226" s="11">
        <v>1.348706941888135</v>
      </c>
      <c r="N1226" s="11">
        <v>4.0461208256644038E-2</v>
      </c>
    </row>
    <row r="1227" spans="1:14" x14ac:dyDescent="0.25">
      <c r="A1227" s="10" t="s">
        <v>33</v>
      </c>
      <c r="B1227" s="10" t="s">
        <v>34</v>
      </c>
      <c r="C1227" s="10" t="s">
        <v>1342</v>
      </c>
      <c r="D1227" s="10" t="s">
        <v>1355</v>
      </c>
      <c r="E1227" s="10" t="s">
        <v>1356</v>
      </c>
      <c r="F1227" s="10" t="s">
        <v>1363</v>
      </c>
      <c r="G1227" s="10" t="s">
        <v>1365</v>
      </c>
      <c r="H1227" s="10" t="s">
        <v>1330</v>
      </c>
      <c r="I1227" s="11">
        <v>0.03</v>
      </c>
      <c r="J1227" s="11">
        <v>1.877780374887299</v>
      </c>
      <c r="K1227" s="11">
        <v>5.6333411246618982E-2</v>
      </c>
      <c r="L1227" s="11">
        <v>124.1158799086609</v>
      </c>
      <c r="M1227" s="11">
        <v>2.3306236350435232</v>
      </c>
      <c r="N1227" s="11">
        <v>6.9918709051305691E-2</v>
      </c>
    </row>
    <row r="1228" spans="1:14" x14ac:dyDescent="0.25">
      <c r="A1228" s="10" t="s">
        <v>35</v>
      </c>
      <c r="B1228" s="10" t="s">
        <v>36</v>
      </c>
      <c r="C1228" s="10" t="s">
        <v>1342</v>
      </c>
      <c r="D1228" s="10" t="s">
        <v>1355</v>
      </c>
      <c r="E1228" s="10" t="s">
        <v>1356</v>
      </c>
      <c r="F1228" s="10" t="s">
        <v>1363</v>
      </c>
      <c r="G1228" s="10" t="s">
        <v>1365</v>
      </c>
      <c r="H1228" s="10" t="s">
        <v>1330</v>
      </c>
      <c r="I1228" s="11">
        <v>0.03</v>
      </c>
      <c r="J1228" s="11">
        <v>2.1527868551807492</v>
      </c>
      <c r="K1228" s="11">
        <v>6.4583605655422455E-2</v>
      </c>
      <c r="L1228" s="11">
        <v>128.28922031816401</v>
      </c>
      <c r="M1228" s="11">
        <v>2.7617934716233039</v>
      </c>
      <c r="N1228" s="11">
        <v>8.2853804148699112E-2</v>
      </c>
    </row>
    <row r="1229" spans="1:14" x14ac:dyDescent="0.25">
      <c r="A1229" s="10" t="s">
        <v>37</v>
      </c>
      <c r="B1229" s="10" t="s">
        <v>38</v>
      </c>
      <c r="C1229" s="10" t="s">
        <v>1342</v>
      </c>
      <c r="D1229" s="10" t="s">
        <v>1355</v>
      </c>
      <c r="E1229" s="10" t="s">
        <v>1356</v>
      </c>
      <c r="F1229" s="10" t="s">
        <v>1366</v>
      </c>
      <c r="G1229" s="10" t="s">
        <v>1367</v>
      </c>
      <c r="H1229" s="10" t="s">
        <v>1330</v>
      </c>
      <c r="I1229" s="11">
        <v>0.03</v>
      </c>
      <c r="J1229" s="11">
        <v>0.45681539450981801</v>
      </c>
      <c r="K1229" s="11">
        <v>1.370446183529454E-2</v>
      </c>
      <c r="L1229" s="11">
        <v>102.5418177078101</v>
      </c>
      <c r="M1229" s="11">
        <v>0.46842680909947099</v>
      </c>
      <c r="N1229" s="11">
        <v>1.405280427298413E-2</v>
      </c>
    </row>
    <row r="1230" spans="1:14" x14ac:dyDescent="0.25">
      <c r="A1230" s="10" t="s">
        <v>39</v>
      </c>
      <c r="B1230" s="10" t="s">
        <v>40</v>
      </c>
      <c r="C1230" s="10" t="s">
        <v>1342</v>
      </c>
      <c r="D1230" s="10" t="s">
        <v>1355</v>
      </c>
      <c r="E1230" s="10" t="s">
        <v>1356</v>
      </c>
      <c r="F1230" s="10" t="s">
        <v>1366</v>
      </c>
      <c r="G1230" s="10" t="s">
        <v>1367</v>
      </c>
      <c r="H1230" s="10" t="s">
        <v>1330</v>
      </c>
      <c r="I1230" s="11">
        <v>0.03</v>
      </c>
      <c r="J1230" s="11">
        <v>0.26283346228282778</v>
      </c>
      <c r="K1230" s="11">
        <v>7.8850038684848325E-3</v>
      </c>
      <c r="L1230" s="11">
        <v>109.89714674642509</v>
      </c>
      <c r="M1230" s="11">
        <v>0.28884647574366912</v>
      </c>
      <c r="N1230" s="11">
        <v>8.6653942723100719E-3</v>
      </c>
    </row>
    <row r="1231" spans="1:14" x14ac:dyDescent="0.25">
      <c r="A1231" s="10" t="s">
        <v>41</v>
      </c>
      <c r="B1231" s="10" t="s">
        <v>42</v>
      </c>
      <c r="C1231" s="10" t="s">
        <v>1342</v>
      </c>
      <c r="D1231" s="10" t="s">
        <v>1355</v>
      </c>
      <c r="E1231" s="10" t="s">
        <v>1356</v>
      </c>
      <c r="F1231" s="10" t="s">
        <v>1368</v>
      </c>
      <c r="G1231" s="10" t="s">
        <v>1369</v>
      </c>
      <c r="H1231" s="10" t="s">
        <v>1330</v>
      </c>
      <c r="I1231" s="11">
        <v>0.03</v>
      </c>
      <c r="J1231" s="11">
        <v>0.4687865641223285</v>
      </c>
      <c r="K1231" s="11">
        <v>1.406359692366985E-2</v>
      </c>
      <c r="L1231" s="11">
        <v>111.0614294282107</v>
      </c>
      <c r="M1231" s="11">
        <v>0.5206410590816537</v>
      </c>
      <c r="N1231" s="11">
        <v>1.561923177244961E-2</v>
      </c>
    </row>
    <row r="1232" spans="1:14" x14ac:dyDescent="0.25">
      <c r="A1232" s="10" t="s">
        <v>43</v>
      </c>
      <c r="B1232" s="10" t="s">
        <v>44</v>
      </c>
      <c r="C1232" s="10" t="s">
        <v>1342</v>
      </c>
      <c r="D1232" s="10" t="s">
        <v>1355</v>
      </c>
      <c r="E1232" s="10" t="s">
        <v>1356</v>
      </c>
      <c r="F1232" s="10" t="s">
        <v>1368</v>
      </c>
      <c r="G1232" s="10" t="s">
        <v>1369</v>
      </c>
      <c r="H1232" s="10" t="s">
        <v>1330</v>
      </c>
      <c r="I1232" s="11">
        <v>0.03</v>
      </c>
      <c r="J1232" s="11">
        <v>0.28045999409889588</v>
      </c>
      <c r="K1232" s="11">
        <v>8.4137998229668783E-3</v>
      </c>
      <c r="L1232" s="11">
        <v>130.75090886043429</v>
      </c>
      <c r="M1232" s="11">
        <v>0.36670399127422681</v>
      </c>
      <c r="N1232" s="11">
        <v>1.1001119738226799E-2</v>
      </c>
    </row>
    <row r="1233" spans="1:14" x14ac:dyDescent="0.25">
      <c r="A1233" s="10" t="s">
        <v>45</v>
      </c>
      <c r="B1233" s="10" t="s">
        <v>46</v>
      </c>
      <c r="C1233" s="10" t="s">
        <v>1342</v>
      </c>
      <c r="D1233" s="10" t="s">
        <v>1355</v>
      </c>
      <c r="E1233" s="10" t="s">
        <v>1356</v>
      </c>
      <c r="F1233" s="10" t="s">
        <v>1370</v>
      </c>
      <c r="G1233" s="10" t="s">
        <v>1371</v>
      </c>
      <c r="H1233" s="10" t="s">
        <v>1330</v>
      </c>
      <c r="I1233" s="11">
        <v>0.03</v>
      </c>
      <c r="J1233" s="11">
        <v>1.018943276685458E-2</v>
      </c>
      <c r="K1233" s="11">
        <v>3.0568298300563738E-4</v>
      </c>
      <c r="L1233" s="11">
        <v>118.61328252028569</v>
      </c>
      <c r="M1233" s="11">
        <v>1.208602067496378E-2</v>
      </c>
      <c r="N1233" s="11">
        <v>3.6258062024891352E-4</v>
      </c>
    </row>
    <row r="1234" spans="1:14" x14ac:dyDescent="0.25">
      <c r="A1234" s="10" t="s">
        <v>47</v>
      </c>
      <c r="B1234" s="10" t="s">
        <v>48</v>
      </c>
      <c r="C1234" s="10" t="s">
        <v>1342</v>
      </c>
      <c r="D1234" s="10" t="s">
        <v>1355</v>
      </c>
      <c r="E1234" s="10" t="s">
        <v>1356</v>
      </c>
      <c r="F1234" s="10" t="s">
        <v>1370</v>
      </c>
      <c r="G1234" s="10" t="s">
        <v>1372</v>
      </c>
      <c r="H1234" s="10" t="s">
        <v>1330</v>
      </c>
      <c r="I1234" s="11">
        <v>0.03</v>
      </c>
      <c r="J1234" s="11">
        <v>1.0656000000000001</v>
      </c>
      <c r="K1234" s="11">
        <v>3.1968000000000003E-2</v>
      </c>
      <c r="L1234" s="11">
        <v>123.1052954193234</v>
      </c>
      <c r="M1234" s="11">
        <v>1.3118100279883109</v>
      </c>
      <c r="N1234" s="11">
        <v>3.9354300839649317E-2</v>
      </c>
    </row>
    <row r="1235" spans="1:14" x14ac:dyDescent="0.25">
      <c r="A1235" s="10" t="s">
        <v>49</v>
      </c>
      <c r="B1235" s="10" t="s">
        <v>50</v>
      </c>
      <c r="C1235" s="10" t="s">
        <v>1342</v>
      </c>
      <c r="D1235" s="10" t="s">
        <v>1355</v>
      </c>
      <c r="E1235" s="10" t="s">
        <v>1373</v>
      </c>
      <c r="F1235" s="10" t="s">
        <v>1374</v>
      </c>
      <c r="G1235" s="10" t="s">
        <v>1375</v>
      </c>
      <c r="H1235" s="10" t="s">
        <v>1330</v>
      </c>
      <c r="I1235" s="11">
        <v>0.03</v>
      </c>
      <c r="J1235" s="11">
        <v>2.8235705606346051</v>
      </c>
      <c r="K1235" s="11">
        <v>8.4707116819038156E-2</v>
      </c>
      <c r="L1235" s="11">
        <v>115.46402454092519</v>
      </c>
      <c r="M1235" s="11">
        <v>3.2602082050614811</v>
      </c>
      <c r="N1235" s="11">
        <v>9.7806246151844439E-2</v>
      </c>
    </row>
    <row r="1236" spans="1:14" x14ac:dyDescent="0.25">
      <c r="A1236" s="10" t="s">
        <v>51</v>
      </c>
      <c r="B1236" s="10" t="s">
        <v>52</v>
      </c>
      <c r="C1236" s="10" t="s">
        <v>1342</v>
      </c>
      <c r="D1236" s="10" t="s">
        <v>1355</v>
      </c>
      <c r="E1236" s="10" t="s">
        <v>1373</v>
      </c>
      <c r="F1236" s="10" t="s">
        <v>1374</v>
      </c>
      <c r="G1236" s="10" t="s">
        <v>1375</v>
      </c>
      <c r="H1236" s="10" t="s">
        <v>1330</v>
      </c>
      <c r="I1236" s="11">
        <v>0.03</v>
      </c>
      <c r="J1236" s="11">
        <v>0.32031042023805439</v>
      </c>
      <c r="K1236" s="11">
        <v>9.6093126071416322E-3</v>
      </c>
      <c r="L1236" s="11">
        <v>115.5453176953734</v>
      </c>
      <c r="M1236" s="11">
        <v>0.37010369267544568</v>
      </c>
      <c r="N1236" s="11">
        <v>1.1103110780263371E-2</v>
      </c>
    </row>
    <row r="1237" spans="1:14" x14ac:dyDescent="0.25">
      <c r="A1237" s="10" t="s">
        <v>53</v>
      </c>
      <c r="B1237" s="10" t="s">
        <v>54</v>
      </c>
      <c r="C1237" s="10" t="s">
        <v>1342</v>
      </c>
      <c r="D1237" s="10" t="s">
        <v>1355</v>
      </c>
      <c r="E1237" s="10" t="s">
        <v>1373</v>
      </c>
      <c r="F1237" s="10" t="s">
        <v>1374</v>
      </c>
      <c r="G1237" s="10" t="s">
        <v>1375</v>
      </c>
      <c r="H1237" s="10" t="s">
        <v>1330</v>
      </c>
      <c r="I1237" s="11">
        <v>0.03</v>
      </c>
      <c r="J1237" s="11">
        <v>0.13187750977582741</v>
      </c>
      <c r="K1237" s="11">
        <v>3.9563252932748229E-3</v>
      </c>
      <c r="L1237" s="11">
        <v>106.3227618631567</v>
      </c>
      <c r="M1237" s="11">
        <v>0.14021581067001421</v>
      </c>
      <c r="N1237" s="11">
        <v>4.2064743201004236E-3</v>
      </c>
    </row>
    <row r="1238" spans="1:14" x14ac:dyDescent="0.25">
      <c r="A1238" s="10" t="s">
        <v>55</v>
      </c>
      <c r="B1238" s="10" t="s">
        <v>56</v>
      </c>
      <c r="C1238" s="10" t="s">
        <v>1342</v>
      </c>
      <c r="D1238" s="10" t="s">
        <v>1355</v>
      </c>
      <c r="E1238" s="10" t="s">
        <v>1373</v>
      </c>
      <c r="F1238" s="10" t="s">
        <v>1374</v>
      </c>
      <c r="G1238" s="10" t="s">
        <v>1375</v>
      </c>
      <c r="H1238" s="10" t="s">
        <v>1330</v>
      </c>
      <c r="I1238" s="11">
        <v>0.03</v>
      </c>
      <c r="J1238" s="11">
        <v>0.13855809983718451</v>
      </c>
      <c r="K1238" s="11">
        <v>4.1567429951155357E-3</v>
      </c>
      <c r="L1238" s="11">
        <v>115.46402454092519</v>
      </c>
      <c r="M1238" s="11">
        <v>0.15998475839944651</v>
      </c>
      <c r="N1238" s="11">
        <v>4.7995427519833926E-3</v>
      </c>
    </row>
    <row r="1239" spans="1:14" x14ac:dyDescent="0.25">
      <c r="A1239" s="10" t="s">
        <v>57</v>
      </c>
      <c r="B1239" s="10" t="s">
        <v>58</v>
      </c>
      <c r="C1239" s="10" t="s">
        <v>1342</v>
      </c>
      <c r="D1239" s="10" t="s">
        <v>1355</v>
      </c>
      <c r="E1239" s="10" t="s">
        <v>1373</v>
      </c>
      <c r="F1239" s="10" t="s">
        <v>1374</v>
      </c>
      <c r="G1239" s="10" t="s">
        <v>1375</v>
      </c>
      <c r="H1239" s="10" t="s">
        <v>1330</v>
      </c>
      <c r="I1239" s="11">
        <v>0.03</v>
      </c>
      <c r="J1239" s="11">
        <v>0.46860013413384688</v>
      </c>
      <c r="K1239" s="11">
        <v>1.405800402401541E-2</v>
      </c>
      <c r="L1239" s="11">
        <v>108.8633114644669</v>
      </c>
      <c r="M1239" s="11">
        <v>0.51013362354503944</v>
      </c>
      <c r="N1239" s="11">
        <v>1.530400870635119E-2</v>
      </c>
    </row>
    <row r="1240" spans="1:14" x14ac:dyDescent="0.25">
      <c r="A1240" s="10" t="s">
        <v>59</v>
      </c>
      <c r="B1240" s="10" t="s">
        <v>60</v>
      </c>
      <c r="C1240" s="10" t="s">
        <v>1342</v>
      </c>
      <c r="D1240" s="10" t="s">
        <v>1355</v>
      </c>
      <c r="E1240" s="10" t="s">
        <v>1373</v>
      </c>
      <c r="F1240" s="10" t="s">
        <v>1374</v>
      </c>
      <c r="G1240" s="10" t="s">
        <v>1375</v>
      </c>
      <c r="H1240" s="10" t="s">
        <v>1330</v>
      </c>
      <c r="I1240" s="11">
        <v>0.03</v>
      </c>
      <c r="J1240" s="11">
        <v>0.19746414801676329</v>
      </c>
      <c r="K1240" s="11">
        <v>5.9239244405028986E-3</v>
      </c>
      <c r="L1240" s="11">
        <v>109.224768253359</v>
      </c>
      <c r="M1240" s="11">
        <v>0.2156797580547796</v>
      </c>
      <c r="N1240" s="11">
        <v>6.4703927416433866E-3</v>
      </c>
    </row>
    <row r="1241" spans="1:14" x14ac:dyDescent="0.25">
      <c r="A1241" s="10" t="s">
        <v>61</v>
      </c>
      <c r="B1241" s="10" t="s">
        <v>62</v>
      </c>
      <c r="C1241" s="10" t="s">
        <v>1342</v>
      </c>
      <c r="D1241" s="10" t="s">
        <v>1355</v>
      </c>
      <c r="E1241" s="10" t="s">
        <v>1373</v>
      </c>
      <c r="F1241" s="10" t="s">
        <v>1374</v>
      </c>
      <c r="G1241" s="10" t="s">
        <v>1376</v>
      </c>
      <c r="H1241" s="10" t="s">
        <v>1330</v>
      </c>
      <c r="I1241" s="11">
        <v>0.03</v>
      </c>
      <c r="J1241" s="11">
        <v>0.44571136347568729</v>
      </c>
      <c r="K1241" s="11">
        <v>1.3371340904270621E-2</v>
      </c>
      <c r="L1241" s="11">
        <v>108.22630057712171</v>
      </c>
      <c r="M1241" s="11">
        <v>0.48237691994158499</v>
      </c>
      <c r="N1241" s="11">
        <v>1.447130759824755E-2</v>
      </c>
    </row>
    <row r="1242" spans="1:14" x14ac:dyDescent="0.25">
      <c r="A1242" s="10" t="s">
        <v>63</v>
      </c>
      <c r="B1242" s="10" t="s">
        <v>64</v>
      </c>
      <c r="C1242" s="10" t="s">
        <v>1342</v>
      </c>
      <c r="D1242" s="10" t="s">
        <v>1355</v>
      </c>
      <c r="E1242" s="10" t="s">
        <v>1373</v>
      </c>
      <c r="F1242" s="10" t="s">
        <v>1374</v>
      </c>
      <c r="G1242" s="10" t="s">
        <v>1376</v>
      </c>
      <c r="H1242" s="10" t="s">
        <v>1330</v>
      </c>
      <c r="I1242" s="11">
        <v>0.03</v>
      </c>
      <c r="J1242" s="11">
        <v>0.32579454403561481</v>
      </c>
      <c r="K1242" s="11">
        <v>9.773836321068442E-3</v>
      </c>
      <c r="L1242" s="11">
        <v>104.7451032421541</v>
      </c>
      <c r="M1242" s="11">
        <v>0.34125383150741001</v>
      </c>
      <c r="N1242" s="11">
        <v>1.0237614945222301E-2</v>
      </c>
    </row>
    <row r="1243" spans="1:14" x14ac:dyDescent="0.25">
      <c r="A1243" s="10" t="s">
        <v>65</v>
      </c>
      <c r="B1243" s="10" t="s">
        <v>66</v>
      </c>
      <c r="C1243" s="10" t="s">
        <v>1342</v>
      </c>
      <c r="D1243" s="10" t="s">
        <v>1355</v>
      </c>
      <c r="E1243" s="10" t="s">
        <v>1373</v>
      </c>
      <c r="F1243" s="10" t="s">
        <v>1374</v>
      </c>
      <c r="G1243" s="10" t="s">
        <v>1376</v>
      </c>
      <c r="H1243" s="10" t="s">
        <v>1330</v>
      </c>
      <c r="I1243" s="11">
        <v>0.03</v>
      </c>
      <c r="J1243" s="11">
        <v>0.12871381329749179</v>
      </c>
      <c r="K1243" s="11">
        <v>3.861414398924754E-3</v>
      </c>
      <c r="L1243" s="11">
        <v>104.7451032421541</v>
      </c>
      <c r="M1243" s="11">
        <v>0.13482141662537131</v>
      </c>
      <c r="N1243" s="11">
        <v>4.0446424987611394E-3</v>
      </c>
    </row>
    <row r="1244" spans="1:14" x14ac:dyDescent="0.25">
      <c r="A1244" s="10" t="s">
        <v>67</v>
      </c>
      <c r="B1244" s="10" t="s">
        <v>68</v>
      </c>
      <c r="C1244" s="10" t="s">
        <v>1342</v>
      </c>
      <c r="D1244" s="10" t="s">
        <v>1355</v>
      </c>
      <c r="E1244" s="10" t="s">
        <v>1373</v>
      </c>
      <c r="F1244" s="10" t="s">
        <v>1374</v>
      </c>
      <c r="G1244" s="10" t="s">
        <v>1376</v>
      </c>
      <c r="H1244" s="10" t="s">
        <v>1330</v>
      </c>
      <c r="I1244" s="11">
        <v>0.03</v>
      </c>
      <c r="J1244" s="11">
        <v>0.82205553608132365</v>
      </c>
      <c r="K1244" s="11">
        <v>2.466166608243971E-2</v>
      </c>
      <c r="L1244" s="11">
        <v>108.22630057712171</v>
      </c>
      <c r="M1244" s="11">
        <v>0.88968029539024285</v>
      </c>
      <c r="N1244" s="11">
        <v>2.6690408861707291E-2</v>
      </c>
    </row>
    <row r="1245" spans="1:14" x14ac:dyDescent="0.25">
      <c r="A1245" s="10" t="s">
        <v>69</v>
      </c>
      <c r="B1245" s="10" t="s">
        <v>70</v>
      </c>
      <c r="C1245" s="10" t="s">
        <v>1342</v>
      </c>
      <c r="D1245" s="10" t="s">
        <v>1355</v>
      </c>
      <c r="E1245" s="10" t="s">
        <v>1373</v>
      </c>
      <c r="F1245" s="10" t="s">
        <v>1374</v>
      </c>
      <c r="G1245" s="10" t="s">
        <v>1376</v>
      </c>
      <c r="H1245" s="10" t="s">
        <v>1330</v>
      </c>
      <c r="I1245" s="11">
        <v>0.03</v>
      </c>
      <c r="J1245" s="11">
        <v>1.0537429819615789</v>
      </c>
      <c r="K1245" s="11">
        <v>3.1612289458847358E-2</v>
      </c>
      <c r="L1245" s="11">
        <v>108.22630057712171</v>
      </c>
      <c r="M1245" s="11">
        <v>1.140427046968064</v>
      </c>
      <c r="N1245" s="11">
        <v>3.4212811409041907E-2</v>
      </c>
    </row>
    <row r="1246" spans="1:14" x14ac:dyDescent="0.25">
      <c r="A1246" s="10" t="s">
        <v>71</v>
      </c>
      <c r="B1246" s="10" t="s">
        <v>72</v>
      </c>
      <c r="C1246" s="10" t="s">
        <v>1342</v>
      </c>
      <c r="D1246" s="10" t="s">
        <v>1355</v>
      </c>
      <c r="E1246" s="10" t="s">
        <v>1373</v>
      </c>
      <c r="F1246" s="10" t="s">
        <v>1374</v>
      </c>
      <c r="G1246" s="10" t="s">
        <v>1377</v>
      </c>
      <c r="H1246" s="10" t="s">
        <v>1330</v>
      </c>
      <c r="I1246" s="11">
        <v>0.03</v>
      </c>
      <c r="J1246" s="11">
        <v>1.0476692720603651</v>
      </c>
      <c r="K1246" s="11">
        <v>3.1430078161810961E-2</v>
      </c>
      <c r="L1246" s="11">
        <v>103.175326053323</v>
      </c>
      <c r="M1246" s="11">
        <v>1.080936187408758</v>
      </c>
      <c r="N1246" s="11">
        <v>3.242808562226273E-2</v>
      </c>
    </row>
    <row r="1247" spans="1:14" x14ac:dyDescent="0.25">
      <c r="A1247" s="10" t="s">
        <v>73</v>
      </c>
      <c r="B1247" s="10" t="s">
        <v>74</v>
      </c>
      <c r="C1247" s="10" t="s">
        <v>1342</v>
      </c>
      <c r="D1247" s="10" t="s">
        <v>1355</v>
      </c>
      <c r="E1247" s="10" t="s">
        <v>1373</v>
      </c>
      <c r="F1247" s="10" t="s">
        <v>1374</v>
      </c>
      <c r="G1247" s="10" t="s">
        <v>1377</v>
      </c>
      <c r="H1247" s="10" t="s">
        <v>1330</v>
      </c>
      <c r="I1247" s="11">
        <v>0.03</v>
      </c>
      <c r="J1247" s="11">
        <v>1.117576971047836</v>
      </c>
      <c r="K1247" s="11">
        <v>3.352730913143509E-2</v>
      </c>
      <c r="L1247" s="11">
        <v>117.6733433869076</v>
      </c>
      <c r="M1247" s="11">
        <v>1.315090186754122</v>
      </c>
      <c r="N1247" s="11">
        <v>3.9452705602623643E-2</v>
      </c>
    </row>
    <row r="1248" spans="1:14" x14ac:dyDescent="0.25">
      <c r="A1248" s="10" t="s">
        <v>75</v>
      </c>
      <c r="B1248" s="10" t="s">
        <v>76</v>
      </c>
      <c r="C1248" s="10" t="s">
        <v>1342</v>
      </c>
      <c r="D1248" s="10" t="s">
        <v>1355</v>
      </c>
      <c r="E1248" s="10" t="s">
        <v>1373</v>
      </c>
      <c r="F1248" s="10" t="s">
        <v>1378</v>
      </c>
      <c r="G1248" s="10" t="s">
        <v>1379</v>
      </c>
      <c r="H1248" s="10" t="s">
        <v>1330</v>
      </c>
      <c r="I1248" s="11">
        <v>0.03</v>
      </c>
      <c r="J1248" s="11">
        <v>5.8440183627842021E-2</v>
      </c>
      <c r="K1248" s="11">
        <v>1.75320550883526E-3</v>
      </c>
      <c r="L1248" s="11">
        <v>104.6619924506637</v>
      </c>
      <c r="M1248" s="11">
        <v>6.1164660576726031E-2</v>
      </c>
      <c r="N1248" s="11">
        <v>1.834939817301781E-3</v>
      </c>
    </row>
    <row r="1249" spans="1:14" x14ac:dyDescent="0.25">
      <c r="A1249" s="10" t="s">
        <v>77</v>
      </c>
      <c r="B1249" s="10" t="s">
        <v>78</v>
      </c>
      <c r="C1249" s="10" t="s">
        <v>1342</v>
      </c>
      <c r="D1249" s="10" t="s">
        <v>1355</v>
      </c>
      <c r="E1249" s="10" t="s">
        <v>1373</v>
      </c>
      <c r="F1249" s="10" t="s">
        <v>1380</v>
      </c>
      <c r="G1249" s="10" t="s">
        <v>1381</v>
      </c>
      <c r="H1249" s="10" t="s">
        <v>1330</v>
      </c>
      <c r="I1249" s="11">
        <v>0.03</v>
      </c>
      <c r="J1249" s="11">
        <v>0.48056771195467129</v>
      </c>
      <c r="K1249" s="11">
        <v>1.441703135864014E-2</v>
      </c>
      <c r="L1249" s="11">
        <v>105.2963892644546</v>
      </c>
      <c r="M1249" s="11">
        <v>0.50602044865907359</v>
      </c>
      <c r="N1249" s="11">
        <v>1.5180613459772211E-2</v>
      </c>
    </row>
    <row r="1250" spans="1:14" x14ac:dyDescent="0.25">
      <c r="A1250" s="10" t="s">
        <v>79</v>
      </c>
      <c r="B1250" s="10" t="s">
        <v>80</v>
      </c>
      <c r="C1250" s="10" t="s">
        <v>1342</v>
      </c>
      <c r="D1250" s="10" t="s">
        <v>1355</v>
      </c>
      <c r="E1250" s="10" t="s">
        <v>1373</v>
      </c>
      <c r="F1250" s="10" t="s">
        <v>1380</v>
      </c>
      <c r="G1250" s="10" t="s">
        <v>1381</v>
      </c>
      <c r="H1250" s="10" t="s">
        <v>1330</v>
      </c>
      <c r="I1250" s="11">
        <v>0.03</v>
      </c>
      <c r="J1250" s="11">
        <v>1.315502351968193</v>
      </c>
      <c r="K1250" s="11">
        <v>3.946507055904578E-2</v>
      </c>
      <c r="L1250" s="11">
        <v>110.1410655650722</v>
      </c>
      <c r="M1250" s="11">
        <v>1.4489083079913541</v>
      </c>
      <c r="N1250" s="11">
        <v>4.3467249239740609E-2</v>
      </c>
    </row>
    <row r="1251" spans="1:14" x14ac:dyDescent="0.25">
      <c r="A1251" s="10" t="s">
        <v>81</v>
      </c>
      <c r="B1251" s="10" t="s">
        <v>82</v>
      </c>
      <c r="C1251" s="10" t="s">
        <v>1342</v>
      </c>
      <c r="D1251" s="10" t="s">
        <v>1355</v>
      </c>
      <c r="E1251" s="10" t="s">
        <v>1373</v>
      </c>
      <c r="F1251" s="10" t="s">
        <v>1380</v>
      </c>
      <c r="G1251" s="10" t="s">
        <v>1381</v>
      </c>
      <c r="H1251" s="10" t="s">
        <v>1330</v>
      </c>
      <c r="I1251" s="11">
        <v>0.03</v>
      </c>
      <c r="J1251" s="11">
        <v>0.25621210239953629</v>
      </c>
      <c r="K1251" s="11">
        <v>7.6863630719860897E-3</v>
      </c>
      <c r="L1251" s="11">
        <v>117.3100636453181</v>
      </c>
      <c r="M1251" s="11">
        <v>0.30056258039190348</v>
      </c>
      <c r="N1251" s="11">
        <v>9.0168774117571054E-3</v>
      </c>
    </row>
    <row r="1252" spans="1:14" x14ac:dyDescent="0.25">
      <c r="A1252" s="10" t="s">
        <v>83</v>
      </c>
      <c r="B1252" s="10" t="s">
        <v>84</v>
      </c>
      <c r="C1252" s="10" t="s">
        <v>1342</v>
      </c>
      <c r="D1252" s="10" t="s">
        <v>1355</v>
      </c>
      <c r="E1252" s="10" t="s">
        <v>1373</v>
      </c>
      <c r="F1252" s="10" t="s">
        <v>1380</v>
      </c>
      <c r="G1252" s="10" t="s">
        <v>1382</v>
      </c>
      <c r="H1252" s="10" t="s">
        <v>1330</v>
      </c>
      <c r="I1252" s="11">
        <v>0.03</v>
      </c>
      <c r="J1252" s="11">
        <v>0.9834386337700759</v>
      </c>
      <c r="K1252" s="11">
        <v>2.9503159013102281E-2</v>
      </c>
      <c r="L1252" s="11">
        <v>107.5905370439684</v>
      </c>
      <c r="M1252" s="11">
        <v>1.0580869075710899</v>
      </c>
      <c r="N1252" s="11">
        <v>3.1742607227132708E-2</v>
      </c>
    </row>
    <row r="1253" spans="1:14" x14ac:dyDescent="0.25">
      <c r="A1253" s="10" t="s">
        <v>85</v>
      </c>
      <c r="B1253" s="10" t="s">
        <v>86</v>
      </c>
      <c r="C1253" s="10" t="s">
        <v>1342</v>
      </c>
      <c r="D1253" s="10" t="s">
        <v>1355</v>
      </c>
      <c r="E1253" s="10" t="s">
        <v>1373</v>
      </c>
      <c r="F1253" s="10" t="s">
        <v>1380</v>
      </c>
      <c r="G1253" s="10" t="s">
        <v>1382</v>
      </c>
      <c r="H1253" s="10" t="s">
        <v>1330</v>
      </c>
      <c r="I1253" s="11">
        <v>0.03</v>
      </c>
      <c r="J1253" s="11">
        <v>1.03555478699133</v>
      </c>
      <c r="K1253" s="11">
        <v>3.1066643609739899E-2</v>
      </c>
      <c r="L1253" s="11">
        <v>102.94054169956701</v>
      </c>
      <c r="M1253" s="11">
        <v>1.0660057073246729</v>
      </c>
      <c r="N1253" s="11">
        <v>3.1980171219740179E-2</v>
      </c>
    </row>
    <row r="1254" spans="1:14" x14ac:dyDescent="0.25">
      <c r="A1254" s="10" t="s">
        <v>87</v>
      </c>
      <c r="B1254" s="10" t="s">
        <v>88</v>
      </c>
      <c r="C1254" s="10" t="s">
        <v>1342</v>
      </c>
      <c r="D1254" s="10" t="s">
        <v>1355</v>
      </c>
      <c r="E1254" s="10" t="s">
        <v>1373</v>
      </c>
      <c r="F1254" s="10" t="s">
        <v>1380</v>
      </c>
      <c r="G1254" s="10" t="s">
        <v>1382</v>
      </c>
      <c r="H1254" s="10" t="s">
        <v>1330</v>
      </c>
      <c r="I1254" s="11">
        <v>0.03</v>
      </c>
      <c r="J1254" s="11">
        <v>0.16010830065675391</v>
      </c>
      <c r="K1254" s="11">
        <v>4.8032490197026162E-3</v>
      </c>
      <c r="L1254" s="11">
        <v>141.9054776913475</v>
      </c>
      <c r="M1254" s="11">
        <v>0.2272024488704654</v>
      </c>
      <c r="N1254" s="11">
        <v>6.8160734661139623E-3</v>
      </c>
    </row>
    <row r="1255" spans="1:14" x14ac:dyDescent="0.25">
      <c r="A1255" s="10" t="s">
        <v>89</v>
      </c>
      <c r="B1255" s="10" t="s">
        <v>90</v>
      </c>
      <c r="C1255" s="10" t="s">
        <v>1342</v>
      </c>
      <c r="D1255" s="10" t="s">
        <v>1355</v>
      </c>
      <c r="E1255" s="10" t="s">
        <v>1383</v>
      </c>
      <c r="F1255" s="10" t="s">
        <v>1384</v>
      </c>
      <c r="G1255" s="10" t="s">
        <v>1385</v>
      </c>
      <c r="H1255" s="10" t="s">
        <v>1330</v>
      </c>
      <c r="I1255" s="11">
        <v>0.03</v>
      </c>
      <c r="J1255" s="11">
        <v>0.37269613806462321</v>
      </c>
      <c r="K1255" s="11">
        <v>1.118088414193869E-2</v>
      </c>
      <c r="L1255" s="11">
        <v>118.275988996903</v>
      </c>
      <c r="M1255" s="11">
        <v>0.44081004324919598</v>
      </c>
      <c r="N1255" s="11">
        <v>1.322430129747588E-2</v>
      </c>
    </row>
    <row r="1256" spans="1:14" x14ac:dyDescent="0.25">
      <c r="A1256" s="10" t="s">
        <v>91</v>
      </c>
      <c r="B1256" s="10" t="s">
        <v>92</v>
      </c>
      <c r="C1256" s="10" t="s">
        <v>1342</v>
      </c>
      <c r="D1256" s="10" t="s">
        <v>1355</v>
      </c>
      <c r="E1256" s="10" t="s">
        <v>1383</v>
      </c>
      <c r="F1256" s="10" t="s">
        <v>1384</v>
      </c>
      <c r="G1256" s="10" t="s">
        <v>1386</v>
      </c>
      <c r="H1256" s="10" t="s">
        <v>1330</v>
      </c>
      <c r="I1256" s="11">
        <v>0.03</v>
      </c>
      <c r="J1256" s="11">
        <v>0.96917543889811653</v>
      </c>
      <c r="K1256" s="11">
        <v>2.9075263166943491E-2</v>
      </c>
      <c r="L1256" s="11">
        <v>110.61857483514891</v>
      </c>
      <c r="M1256" s="11">
        <v>1.0720880581613961</v>
      </c>
      <c r="N1256" s="11">
        <v>3.2162641744841888E-2</v>
      </c>
    </row>
    <row r="1257" spans="1:14" x14ac:dyDescent="0.25">
      <c r="A1257" s="10" t="s">
        <v>93</v>
      </c>
      <c r="B1257" s="10" t="s">
        <v>94</v>
      </c>
      <c r="C1257" s="10" t="s">
        <v>1342</v>
      </c>
      <c r="D1257" s="10" t="s">
        <v>1355</v>
      </c>
      <c r="E1257" s="10" t="s">
        <v>1383</v>
      </c>
      <c r="F1257" s="10" t="s">
        <v>1384</v>
      </c>
      <c r="G1257" s="10" t="s">
        <v>1387</v>
      </c>
      <c r="H1257" s="10" t="s">
        <v>1330</v>
      </c>
      <c r="I1257" s="11">
        <v>0.03</v>
      </c>
      <c r="J1257" s="11">
        <v>3.5624555793239122E-2</v>
      </c>
      <c r="K1257" s="11">
        <v>1.0687366737971739E-3</v>
      </c>
      <c r="L1257" s="11">
        <v>112.7549908247973</v>
      </c>
      <c r="M1257" s="11">
        <v>4.016846461604158E-2</v>
      </c>
      <c r="N1257" s="11">
        <v>1.2050539384812469E-3</v>
      </c>
    </row>
    <row r="1258" spans="1:14" x14ac:dyDescent="0.25">
      <c r="A1258" s="10" t="s">
        <v>95</v>
      </c>
      <c r="B1258" s="10" t="s">
        <v>96</v>
      </c>
      <c r="C1258" s="10" t="s">
        <v>1342</v>
      </c>
      <c r="D1258" s="10" t="s">
        <v>1355</v>
      </c>
      <c r="E1258" s="10" t="s">
        <v>1383</v>
      </c>
      <c r="F1258" s="10" t="s">
        <v>1388</v>
      </c>
      <c r="G1258" s="10" t="s">
        <v>1389</v>
      </c>
      <c r="H1258" s="10" t="s">
        <v>1330</v>
      </c>
      <c r="I1258" s="11">
        <v>0.03</v>
      </c>
      <c r="J1258" s="11">
        <v>0.26452452963399292</v>
      </c>
      <c r="K1258" s="11">
        <v>7.9357358890197877E-3</v>
      </c>
      <c r="L1258" s="11">
        <v>147.0733031615884</v>
      </c>
      <c r="M1258" s="11">
        <v>0.38904496340536809</v>
      </c>
      <c r="N1258" s="11">
        <v>1.1671348902161051E-2</v>
      </c>
    </row>
    <row r="1259" spans="1:14" x14ac:dyDescent="0.25">
      <c r="A1259" s="10" t="s">
        <v>97</v>
      </c>
      <c r="B1259" s="10" t="s">
        <v>98</v>
      </c>
      <c r="C1259" s="10" t="s">
        <v>1342</v>
      </c>
      <c r="D1259" s="10" t="s">
        <v>1355</v>
      </c>
      <c r="E1259" s="10" t="s">
        <v>1383</v>
      </c>
      <c r="F1259" s="10" t="s">
        <v>1390</v>
      </c>
      <c r="G1259" s="10" t="s">
        <v>1391</v>
      </c>
      <c r="H1259" s="10" t="s">
        <v>1330</v>
      </c>
      <c r="I1259" s="11">
        <v>0.03</v>
      </c>
      <c r="J1259" s="11">
        <v>2.2573884459688699E-2</v>
      </c>
      <c r="K1259" s="11">
        <v>6.7721653379066099E-4</v>
      </c>
      <c r="L1259" s="11">
        <v>113.66559735545449</v>
      </c>
      <c r="M1259" s="11">
        <v>2.5658740617435279E-2</v>
      </c>
      <c r="N1259" s="11">
        <v>7.6976221852305827E-4</v>
      </c>
    </row>
    <row r="1260" spans="1:14" x14ac:dyDescent="0.25">
      <c r="A1260" s="10" t="s">
        <v>99</v>
      </c>
      <c r="B1260" s="10" t="s">
        <v>100</v>
      </c>
      <c r="C1260" s="10" t="s">
        <v>1342</v>
      </c>
      <c r="D1260" s="10" t="s">
        <v>1355</v>
      </c>
      <c r="E1260" s="10" t="s">
        <v>1392</v>
      </c>
      <c r="F1260" s="10" t="s">
        <v>1393</v>
      </c>
      <c r="G1260" s="10" t="s">
        <v>1394</v>
      </c>
      <c r="H1260" s="10" t="s">
        <v>1330</v>
      </c>
      <c r="I1260" s="11">
        <v>0.03</v>
      </c>
      <c r="J1260" s="11">
        <v>2.546899668354612E-2</v>
      </c>
      <c r="K1260" s="11">
        <v>7.6406990050638369E-4</v>
      </c>
      <c r="L1260" s="11">
        <v>113.6270523328692</v>
      </c>
      <c r="M1260" s="11">
        <v>2.8939670190269658E-2</v>
      </c>
      <c r="N1260" s="11">
        <v>8.6819010570808987E-4</v>
      </c>
    </row>
    <row r="1261" spans="1:14" x14ac:dyDescent="0.25">
      <c r="A1261" s="10" t="s">
        <v>101</v>
      </c>
      <c r="B1261" s="10" t="s">
        <v>102</v>
      </c>
      <c r="C1261" s="10" t="s">
        <v>1342</v>
      </c>
      <c r="D1261" s="10" t="s">
        <v>1355</v>
      </c>
      <c r="E1261" s="10" t="s">
        <v>1392</v>
      </c>
      <c r="F1261" s="10" t="s">
        <v>1395</v>
      </c>
      <c r="G1261" s="10" t="s">
        <v>1396</v>
      </c>
      <c r="H1261" s="10" t="s">
        <v>1330</v>
      </c>
      <c r="I1261" s="11">
        <v>0.03</v>
      </c>
      <c r="J1261" s="11">
        <v>5.212833905330707E-2</v>
      </c>
      <c r="K1261" s="11">
        <v>1.5638501715992119E-3</v>
      </c>
      <c r="L1261" s="11">
        <v>121.68499440297541</v>
      </c>
      <c r="M1261" s="11">
        <v>6.3432366459380746E-2</v>
      </c>
      <c r="N1261" s="11">
        <v>1.9029709937814221E-3</v>
      </c>
    </row>
    <row r="1262" spans="1:14" x14ac:dyDescent="0.25">
      <c r="A1262" s="10" t="s">
        <v>103</v>
      </c>
      <c r="B1262" s="10" t="s">
        <v>104</v>
      </c>
      <c r="C1262" s="10" t="s">
        <v>1342</v>
      </c>
      <c r="D1262" s="10" t="s">
        <v>1355</v>
      </c>
      <c r="E1262" s="10" t="s">
        <v>1392</v>
      </c>
      <c r="F1262" s="10" t="s">
        <v>1397</v>
      </c>
      <c r="G1262" s="10" t="s">
        <v>1398</v>
      </c>
      <c r="H1262" s="10" t="s">
        <v>1330</v>
      </c>
      <c r="I1262" s="11">
        <v>0.03</v>
      </c>
      <c r="J1262" s="11">
        <v>0.1013773032110163</v>
      </c>
      <c r="K1262" s="11">
        <v>3.0413190963304881E-3</v>
      </c>
      <c r="L1262" s="11">
        <v>104.042795975193</v>
      </c>
      <c r="M1262" s="11">
        <v>0.1054757807449905</v>
      </c>
      <c r="N1262" s="11">
        <v>3.1642734223497138E-3</v>
      </c>
    </row>
    <row r="1263" spans="1:14" x14ac:dyDescent="0.25">
      <c r="A1263" s="10" t="s">
        <v>105</v>
      </c>
      <c r="B1263" s="10" t="s">
        <v>10</v>
      </c>
      <c r="C1263" s="10" t="s">
        <v>1342</v>
      </c>
      <c r="D1263" s="10" t="s">
        <v>1355</v>
      </c>
      <c r="E1263" s="10" t="s">
        <v>1392</v>
      </c>
      <c r="F1263" s="10" t="s">
        <v>1399</v>
      </c>
      <c r="G1263" s="10" t="s">
        <v>1400</v>
      </c>
      <c r="H1263" s="10" t="s">
        <v>1330</v>
      </c>
      <c r="I1263" s="11">
        <v>0.03</v>
      </c>
      <c r="J1263" s="11">
        <v>0.386644676716488</v>
      </c>
      <c r="K1263" s="11">
        <v>1.159934030149464E-2</v>
      </c>
      <c r="L1263" s="11">
        <v>110.33703415084101</v>
      </c>
      <c r="M1263" s="11">
        <v>0.42661226899108018</v>
      </c>
      <c r="N1263" s="11">
        <v>1.27983680697324E-2</v>
      </c>
    </row>
    <row r="1264" spans="1:14" x14ac:dyDescent="0.25">
      <c r="A1264" s="10" t="s">
        <v>106</v>
      </c>
      <c r="B1264" s="10" t="s">
        <v>107</v>
      </c>
      <c r="C1264" s="10" t="s">
        <v>1342</v>
      </c>
      <c r="D1264" s="10" t="s">
        <v>1355</v>
      </c>
      <c r="E1264" s="10" t="s">
        <v>1392</v>
      </c>
      <c r="F1264" s="10" t="s">
        <v>1401</v>
      </c>
      <c r="G1264" s="10" t="s">
        <v>1402</v>
      </c>
      <c r="H1264" s="10" t="s">
        <v>1330</v>
      </c>
      <c r="I1264" s="11">
        <v>0.03</v>
      </c>
      <c r="J1264" s="11">
        <v>0.1038579749167521</v>
      </c>
      <c r="K1264" s="11">
        <v>3.1157392475025629E-3</v>
      </c>
      <c r="L1264" s="11">
        <v>106.14989401784629</v>
      </c>
      <c r="M1264" s="11">
        <v>0.1102451303032137</v>
      </c>
      <c r="N1264" s="11">
        <v>3.3073539090964109E-3</v>
      </c>
    </row>
    <row r="1265" spans="1:14" x14ac:dyDescent="0.25">
      <c r="A1265" s="10" t="s">
        <v>108</v>
      </c>
      <c r="B1265" s="10" t="s">
        <v>109</v>
      </c>
      <c r="C1265" s="10" t="s">
        <v>1342</v>
      </c>
      <c r="D1265" s="10" t="s">
        <v>1355</v>
      </c>
      <c r="E1265" s="10" t="s">
        <v>1392</v>
      </c>
      <c r="F1265" s="10" t="s">
        <v>1401</v>
      </c>
      <c r="G1265" s="10" t="s">
        <v>1402</v>
      </c>
      <c r="H1265" s="10" t="s">
        <v>1330</v>
      </c>
      <c r="I1265" s="11">
        <v>0.03</v>
      </c>
      <c r="J1265" s="11">
        <v>1.6839917654861258E-2</v>
      </c>
      <c r="K1265" s="11">
        <v>5.0519752964583769E-4</v>
      </c>
      <c r="L1265" s="11">
        <v>109.49756490166681</v>
      </c>
      <c r="M1265" s="11">
        <v>1.8439299763518949E-2</v>
      </c>
      <c r="N1265" s="11">
        <v>5.5317899290556851E-4</v>
      </c>
    </row>
    <row r="1266" spans="1:14" x14ac:dyDescent="0.25">
      <c r="A1266" s="10" t="s">
        <v>110</v>
      </c>
      <c r="B1266" s="10" t="s">
        <v>111</v>
      </c>
      <c r="C1266" s="10" t="s">
        <v>1342</v>
      </c>
      <c r="D1266" s="10" t="s">
        <v>1355</v>
      </c>
      <c r="E1266" s="10" t="s">
        <v>1392</v>
      </c>
      <c r="F1266" s="10" t="s">
        <v>1401</v>
      </c>
      <c r="G1266" s="10" t="s">
        <v>1402</v>
      </c>
      <c r="H1266" s="10" t="s">
        <v>1330</v>
      </c>
      <c r="I1266" s="11">
        <v>0.03</v>
      </c>
      <c r="J1266" s="11">
        <v>7.7335930761316604E-2</v>
      </c>
      <c r="K1266" s="11">
        <v>2.3200779228394982E-3</v>
      </c>
      <c r="L1266" s="11">
        <v>118.3826588431146</v>
      </c>
      <c r="M1266" s="11">
        <v>9.1552331076316759E-2</v>
      </c>
      <c r="N1266" s="11">
        <v>2.7465699322895029E-3</v>
      </c>
    </row>
    <row r="1267" spans="1:14" x14ac:dyDescent="0.25">
      <c r="A1267" s="10" t="s">
        <v>112</v>
      </c>
      <c r="B1267" s="10" t="s">
        <v>113</v>
      </c>
      <c r="C1267" s="10" t="s">
        <v>1342</v>
      </c>
      <c r="D1267" s="10" t="s">
        <v>1355</v>
      </c>
      <c r="E1267" s="10" t="s">
        <v>1392</v>
      </c>
      <c r="F1267" s="10" t="s">
        <v>1401</v>
      </c>
      <c r="G1267" s="10" t="s">
        <v>1402</v>
      </c>
      <c r="H1267" s="10" t="s">
        <v>1330</v>
      </c>
      <c r="I1267" s="11">
        <v>0.03</v>
      </c>
      <c r="J1267" s="11">
        <v>0.4703248001708259</v>
      </c>
      <c r="K1267" s="11">
        <v>1.410974400512478E-2</v>
      </c>
      <c r="L1267" s="11">
        <v>107.2731238009294</v>
      </c>
      <c r="M1267" s="11">
        <v>0.50453210515372382</v>
      </c>
      <c r="N1267" s="11">
        <v>1.5135963154611709E-2</v>
      </c>
    </row>
    <row r="1268" spans="1:14" x14ac:dyDescent="0.25">
      <c r="A1268" s="10" t="s">
        <v>114</v>
      </c>
      <c r="B1268" s="10" t="s">
        <v>115</v>
      </c>
      <c r="C1268" s="10" t="s">
        <v>1342</v>
      </c>
      <c r="D1268" s="10" t="s">
        <v>1355</v>
      </c>
      <c r="E1268" s="10" t="s">
        <v>1392</v>
      </c>
      <c r="F1268" s="10" t="s">
        <v>1401</v>
      </c>
      <c r="G1268" s="10" t="s">
        <v>1402</v>
      </c>
      <c r="H1268" s="10" t="s">
        <v>1330</v>
      </c>
      <c r="I1268" s="11">
        <v>0.03</v>
      </c>
      <c r="J1268" s="11">
        <v>0.30091398460914909</v>
      </c>
      <c r="K1268" s="11">
        <v>9.0274195382744719E-3</v>
      </c>
      <c r="L1268" s="11">
        <v>106.3548870527349</v>
      </c>
      <c r="M1268" s="11">
        <v>0.32003672845694447</v>
      </c>
      <c r="N1268" s="11">
        <v>9.601101853708334E-3</v>
      </c>
    </row>
    <row r="1269" spans="1:14" x14ac:dyDescent="0.25">
      <c r="A1269" s="10" t="s">
        <v>116</v>
      </c>
      <c r="B1269" s="10" t="s">
        <v>117</v>
      </c>
      <c r="C1269" s="10" t="s">
        <v>1342</v>
      </c>
      <c r="D1269" s="10" t="s">
        <v>1355</v>
      </c>
      <c r="E1269" s="10" t="s">
        <v>1392</v>
      </c>
      <c r="F1269" s="10" t="s">
        <v>1401</v>
      </c>
      <c r="G1269" s="10" t="s">
        <v>1402</v>
      </c>
      <c r="H1269" s="10" t="s">
        <v>1330</v>
      </c>
      <c r="I1269" s="11">
        <v>0.03</v>
      </c>
      <c r="J1269" s="11">
        <v>0.2071233946260877</v>
      </c>
      <c r="K1269" s="11">
        <v>6.2137018387826296E-3</v>
      </c>
      <c r="L1269" s="11">
        <v>105.8793735771382</v>
      </c>
      <c r="M1269" s="11">
        <v>0.21930095276180561</v>
      </c>
      <c r="N1269" s="11">
        <v>6.5790285828541666E-3</v>
      </c>
    </row>
    <row r="1270" spans="1:14" x14ac:dyDescent="0.25">
      <c r="A1270" s="10" t="s">
        <v>118</v>
      </c>
      <c r="B1270" s="10" t="s">
        <v>11</v>
      </c>
      <c r="C1270" s="10" t="s">
        <v>1342</v>
      </c>
      <c r="D1270" s="10" t="s">
        <v>1355</v>
      </c>
      <c r="E1270" s="10" t="s">
        <v>1392</v>
      </c>
      <c r="F1270" s="10" t="s">
        <v>1403</v>
      </c>
      <c r="G1270" s="10" t="s">
        <v>1404</v>
      </c>
      <c r="H1270" s="10" t="s">
        <v>1330</v>
      </c>
      <c r="I1270" s="11">
        <v>0.03</v>
      </c>
      <c r="J1270" s="11">
        <v>0.4878422813153559</v>
      </c>
      <c r="K1270" s="11">
        <v>1.463526843946068E-2</v>
      </c>
      <c r="L1270" s="11">
        <v>121.444736749867</v>
      </c>
      <c r="M1270" s="11">
        <v>0.59245877429797977</v>
      </c>
      <c r="N1270" s="11">
        <v>1.777376322893939E-2</v>
      </c>
    </row>
    <row r="1271" spans="1:14" x14ac:dyDescent="0.25">
      <c r="A1271" s="10" t="s">
        <v>119</v>
      </c>
      <c r="B1271" s="10" t="s">
        <v>120</v>
      </c>
      <c r="C1271" s="10" t="s">
        <v>1342</v>
      </c>
      <c r="D1271" s="10" t="s">
        <v>1355</v>
      </c>
      <c r="E1271" s="10" t="s">
        <v>1392</v>
      </c>
      <c r="F1271" s="10" t="s">
        <v>1405</v>
      </c>
      <c r="G1271" s="10" t="s">
        <v>1406</v>
      </c>
      <c r="H1271" s="10" t="s">
        <v>1330</v>
      </c>
      <c r="I1271" s="11">
        <v>0.03</v>
      </c>
      <c r="J1271" s="11">
        <v>0.40808413885396499</v>
      </c>
      <c r="K1271" s="11">
        <v>1.224252416561895E-2</v>
      </c>
      <c r="L1271" s="11">
        <v>126.525520444729</v>
      </c>
      <c r="M1271" s="11">
        <v>0.5163305805373698</v>
      </c>
      <c r="N1271" s="11">
        <v>1.548991741612109E-2</v>
      </c>
    </row>
    <row r="1272" spans="1:14" x14ac:dyDescent="0.25">
      <c r="A1272" s="10" t="s">
        <v>121</v>
      </c>
      <c r="B1272" s="10" t="s">
        <v>122</v>
      </c>
      <c r="C1272" s="10" t="s">
        <v>1342</v>
      </c>
      <c r="D1272" s="10" t="s">
        <v>1355</v>
      </c>
      <c r="E1272" s="10" t="s">
        <v>1392</v>
      </c>
      <c r="F1272" s="10" t="s">
        <v>1407</v>
      </c>
      <c r="G1272" s="10" t="s">
        <v>1408</v>
      </c>
      <c r="H1272" s="10" t="s">
        <v>1330</v>
      </c>
      <c r="I1272" s="11">
        <v>0.03</v>
      </c>
      <c r="J1272" s="11">
        <v>0.1810071212296081</v>
      </c>
      <c r="K1272" s="11">
        <v>5.4302136368882432E-3</v>
      </c>
      <c r="L1272" s="11">
        <v>114.55444993539101</v>
      </c>
      <c r="M1272" s="11">
        <v>0.20735171206846389</v>
      </c>
      <c r="N1272" s="11">
        <v>6.2205513620539176E-3</v>
      </c>
    </row>
    <row r="1273" spans="1:14" x14ac:dyDescent="0.25">
      <c r="A1273" s="10" t="s">
        <v>123</v>
      </c>
      <c r="B1273" s="10" t="s">
        <v>12</v>
      </c>
      <c r="C1273" s="10" t="s">
        <v>1342</v>
      </c>
      <c r="D1273" s="10" t="s">
        <v>1355</v>
      </c>
      <c r="E1273" s="10" t="s">
        <v>1409</v>
      </c>
      <c r="F1273" s="10" t="s">
        <v>1410</v>
      </c>
      <c r="G1273" s="10" t="s">
        <v>1411</v>
      </c>
      <c r="H1273" s="10" t="s">
        <v>1330</v>
      </c>
      <c r="I1273" s="11">
        <v>0.03</v>
      </c>
      <c r="J1273" s="11">
        <v>0.1263890309209714</v>
      </c>
      <c r="K1273" s="11">
        <v>3.7916709276291419E-3</v>
      </c>
      <c r="L1273" s="11">
        <v>101.2542268572998</v>
      </c>
      <c r="M1273" s="11">
        <v>0.12797423609146319</v>
      </c>
      <c r="N1273" s="11">
        <v>3.8392270827438948E-3</v>
      </c>
    </row>
    <row r="1274" spans="1:14" x14ac:dyDescent="0.25">
      <c r="A1274" s="10" t="s">
        <v>124</v>
      </c>
      <c r="B1274" s="10" t="s">
        <v>125</v>
      </c>
      <c r="C1274" s="10" t="s">
        <v>1342</v>
      </c>
      <c r="D1274" s="10" t="s">
        <v>1355</v>
      </c>
      <c r="E1274" s="10" t="s">
        <v>1409</v>
      </c>
      <c r="F1274" s="10" t="s">
        <v>1410</v>
      </c>
      <c r="G1274" s="10" t="s">
        <v>1412</v>
      </c>
      <c r="H1274" s="10" t="s">
        <v>1330</v>
      </c>
      <c r="I1274" s="11">
        <v>0.03</v>
      </c>
      <c r="J1274" s="11">
        <v>0.21651860354963051</v>
      </c>
      <c r="K1274" s="11">
        <v>6.4955581064889134E-3</v>
      </c>
      <c r="L1274" s="11">
        <v>103.324115002149</v>
      </c>
      <c r="M1274" s="11">
        <v>0.22371593093266731</v>
      </c>
      <c r="N1274" s="11">
        <v>6.7114779279800179E-3</v>
      </c>
    </row>
    <row r="1275" spans="1:14" x14ac:dyDescent="0.25">
      <c r="A1275" s="10" t="s">
        <v>126</v>
      </c>
      <c r="B1275" s="10" t="s">
        <v>127</v>
      </c>
      <c r="C1275" s="10" t="s">
        <v>1342</v>
      </c>
      <c r="D1275" s="10" t="s">
        <v>1355</v>
      </c>
      <c r="E1275" s="10" t="s">
        <v>1409</v>
      </c>
      <c r="F1275" s="10" t="s">
        <v>1413</v>
      </c>
      <c r="G1275" s="10" t="s">
        <v>1414</v>
      </c>
      <c r="H1275" s="10" t="s">
        <v>1330</v>
      </c>
      <c r="I1275" s="11">
        <v>0.03</v>
      </c>
      <c r="J1275" s="11">
        <v>0.20328731624530669</v>
      </c>
      <c r="K1275" s="11">
        <v>6.0986194873592012E-3</v>
      </c>
      <c r="L1275" s="11">
        <v>145.40236672354939</v>
      </c>
      <c r="M1275" s="11">
        <v>0.29558456906946251</v>
      </c>
      <c r="N1275" s="11">
        <v>8.8675370720838736E-3</v>
      </c>
    </row>
    <row r="1276" spans="1:14" x14ac:dyDescent="0.25">
      <c r="A1276" s="10" t="s">
        <v>128</v>
      </c>
      <c r="B1276" s="10" t="s">
        <v>129</v>
      </c>
      <c r="C1276" s="10" t="s">
        <v>1342</v>
      </c>
      <c r="D1276" s="10" t="s">
        <v>1355</v>
      </c>
      <c r="E1276" s="10" t="s">
        <v>1409</v>
      </c>
      <c r="F1276" s="10" t="s">
        <v>1415</v>
      </c>
      <c r="G1276" s="10" t="s">
        <v>1416</v>
      </c>
      <c r="H1276" s="10" t="s">
        <v>1330</v>
      </c>
      <c r="I1276" s="11">
        <v>0.03</v>
      </c>
      <c r="J1276" s="11">
        <v>0.48659545576974961</v>
      </c>
      <c r="K1276" s="11">
        <v>1.4597863673092491E-2</v>
      </c>
      <c r="L1276" s="11">
        <v>137.5744600273334</v>
      </c>
      <c r="M1276" s="11">
        <v>0.66943107079277497</v>
      </c>
      <c r="N1276" s="11">
        <v>2.0082932123783249E-2</v>
      </c>
    </row>
    <row r="1277" spans="1:14" x14ac:dyDescent="0.25">
      <c r="A1277" s="10" t="s">
        <v>130</v>
      </c>
      <c r="B1277" s="10" t="s">
        <v>131</v>
      </c>
      <c r="C1277" s="10" t="s">
        <v>1342</v>
      </c>
      <c r="D1277" s="10" t="s">
        <v>1355</v>
      </c>
      <c r="E1277" s="10" t="s">
        <v>1409</v>
      </c>
      <c r="F1277" s="10" t="s">
        <v>1415</v>
      </c>
      <c r="G1277" s="10" t="s">
        <v>1416</v>
      </c>
      <c r="H1277" s="10" t="s">
        <v>1330</v>
      </c>
      <c r="I1277" s="11">
        <v>0.03</v>
      </c>
      <c r="J1277" s="11">
        <v>0.13689766462793629</v>
      </c>
      <c r="K1277" s="11">
        <v>4.1069299388380876E-3</v>
      </c>
      <c r="L1277" s="11">
        <v>123.59121799113829</v>
      </c>
      <c r="M1277" s="11">
        <v>0.16919349111509011</v>
      </c>
      <c r="N1277" s="11">
        <v>5.0758047334527028E-3</v>
      </c>
    </row>
    <row r="1278" spans="1:14" x14ac:dyDescent="0.25">
      <c r="A1278" s="10" t="s">
        <v>132</v>
      </c>
      <c r="B1278" s="10" t="s">
        <v>133</v>
      </c>
      <c r="C1278" s="10" t="s">
        <v>1342</v>
      </c>
      <c r="D1278" s="10" t="s">
        <v>1355</v>
      </c>
      <c r="E1278" s="10" t="s">
        <v>1417</v>
      </c>
      <c r="F1278" s="10" t="s">
        <v>1418</v>
      </c>
      <c r="G1278" s="10" t="s">
        <v>1419</v>
      </c>
      <c r="H1278" s="10" t="s">
        <v>1330</v>
      </c>
      <c r="I1278" s="11">
        <v>0.03</v>
      </c>
      <c r="J1278" s="11">
        <v>1.6303266719547169</v>
      </c>
      <c r="K1278" s="11">
        <v>4.8909800158641513E-2</v>
      </c>
      <c r="L1278" s="11">
        <v>106.7500758657324</v>
      </c>
      <c r="M1278" s="11">
        <v>1.740374959170931</v>
      </c>
      <c r="N1278" s="11">
        <v>5.2211248775127929E-2</v>
      </c>
    </row>
    <row r="1279" spans="1:14" x14ac:dyDescent="0.25">
      <c r="A1279" s="10" t="s">
        <v>134</v>
      </c>
      <c r="B1279" s="10" t="s">
        <v>135</v>
      </c>
      <c r="C1279" s="10" t="s">
        <v>1342</v>
      </c>
      <c r="D1279" s="10" t="s">
        <v>1355</v>
      </c>
      <c r="E1279" s="10" t="s">
        <v>1417</v>
      </c>
      <c r="F1279" s="10" t="s">
        <v>1418</v>
      </c>
      <c r="G1279" s="10" t="s">
        <v>1420</v>
      </c>
      <c r="H1279" s="10" t="s">
        <v>1330</v>
      </c>
      <c r="I1279" s="11">
        <v>0.03</v>
      </c>
      <c r="J1279" s="11">
        <v>0.67152865873054413</v>
      </c>
      <c r="K1279" s="11">
        <v>2.014585976191632E-2</v>
      </c>
      <c r="L1279" s="11">
        <v>106.0534301652215</v>
      </c>
      <c r="M1279" s="11">
        <v>0.71217917712624612</v>
      </c>
      <c r="N1279" s="11">
        <v>2.136537531378738E-2</v>
      </c>
    </row>
    <row r="1280" spans="1:14" x14ac:dyDescent="0.25">
      <c r="A1280" s="10" t="s">
        <v>136</v>
      </c>
      <c r="B1280" s="10" t="s">
        <v>137</v>
      </c>
      <c r="C1280" s="10" t="s">
        <v>1342</v>
      </c>
      <c r="D1280" s="10" t="s">
        <v>1355</v>
      </c>
      <c r="E1280" s="10" t="s">
        <v>1417</v>
      </c>
      <c r="F1280" s="10" t="s">
        <v>1418</v>
      </c>
      <c r="G1280" s="10" t="s">
        <v>1421</v>
      </c>
      <c r="H1280" s="10" t="s">
        <v>1330</v>
      </c>
      <c r="I1280" s="11">
        <v>0.03</v>
      </c>
      <c r="J1280" s="11">
        <v>0.31997897054977059</v>
      </c>
      <c r="K1280" s="11">
        <v>9.5993691164931172E-3</v>
      </c>
      <c r="L1280" s="11">
        <v>115.3743905726049</v>
      </c>
      <c r="M1280" s="11">
        <v>0.36917378723229283</v>
      </c>
      <c r="N1280" s="11">
        <v>1.107521361696878E-2</v>
      </c>
    </row>
    <row r="1281" spans="1:14" x14ac:dyDescent="0.25">
      <c r="A1281" s="10" t="s">
        <v>138</v>
      </c>
      <c r="B1281" s="10" t="s">
        <v>139</v>
      </c>
      <c r="C1281" s="10" t="s">
        <v>1342</v>
      </c>
      <c r="D1281" s="10" t="s">
        <v>1355</v>
      </c>
      <c r="E1281" s="10" t="s">
        <v>1417</v>
      </c>
      <c r="F1281" s="10" t="s">
        <v>1418</v>
      </c>
      <c r="G1281" s="10" t="s">
        <v>1422</v>
      </c>
      <c r="H1281" s="10" t="s">
        <v>1330</v>
      </c>
      <c r="I1281" s="11">
        <v>0.03</v>
      </c>
      <c r="J1281" s="11">
        <v>4.1811667221789667E-2</v>
      </c>
      <c r="K1281" s="11">
        <v>1.2543500166536899E-3</v>
      </c>
      <c r="L1281" s="11">
        <v>114.1180631779598</v>
      </c>
      <c r="M1281" s="11">
        <v>4.7714664815920252E-2</v>
      </c>
      <c r="N1281" s="11">
        <v>1.4314399444776079E-3</v>
      </c>
    </row>
    <row r="1282" spans="1:14" x14ac:dyDescent="0.25">
      <c r="A1282" s="10" t="s">
        <v>140</v>
      </c>
      <c r="B1282" s="10" t="s">
        <v>141</v>
      </c>
      <c r="C1282" s="10" t="s">
        <v>1342</v>
      </c>
      <c r="D1282" s="10" t="s">
        <v>1355</v>
      </c>
      <c r="E1282" s="10" t="s">
        <v>1417</v>
      </c>
      <c r="F1282" s="10" t="s">
        <v>1418</v>
      </c>
      <c r="G1282" s="10" t="s">
        <v>1423</v>
      </c>
      <c r="H1282" s="10" t="s">
        <v>1330</v>
      </c>
      <c r="I1282" s="11">
        <v>0.03</v>
      </c>
      <c r="J1282" s="11">
        <v>0.37318412991015182</v>
      </c>
      <c r="K1282" s="11">
        <v>1.1195523897304551E-2</v>
      </c>
      <c r="L1282" s="11">
        <v>104.7451032421541</v>
      </c>
      <c r="M1282" s="11">
        <v>0.39089210215772308</v>
      </c>
      <c r="N1282" s="11">
        <v>1.172676306473169E-2</v>
      </c>
    </row>
    <row r="1283" spans="1:14" x14ac:dyDescent="0.25">
      <c r="A1283" s="10" t="s">
        <v>142</v>
      </c>
      <c r="B1283" s="10" t="s">
        <v>143</v>
      </c>
      <c r="C1283" s="10" t="s">
        <v>1342</v>
      </c>
      <c r="D1283" s="10" t="s">
        <v>1355</v>
      </c>
      <c r="E1283" s="10" t="s">
        <v>1417</v>
      </c>
      <c r="F1283" s="10" t="s">
        <v>1424</v>
      </c>
      <c r="G1283" s="10" t="s">
        <v>1425</v>
      </c>
      <c r="H1283" s="10" t="s">
        <v>1330</v>
      </c>
      <c r="I1283" s="11">
        <v>0.03</v>
      </c>
      <c r="J1283" s="11">
        <v>0.19187998881358359</v>
      </c>
      <c r="K1283" s="11">
        <v>5.7563996644075079E-3</v>
      </c>
      <c r="L1283" s="11">
        <v>104.1409961750541</v>
      </c>
      <c r="M1283" s="11">
        <v>0.1998257318110484</v>
      </c>
      <c r="N1283" s="11">
        <v>5.9947719543314527E-3</v>
      </c>
    </row>
    <row r="1284" spans="1:14" x14ac:dyDescent="0.25">
      <c r="A1284" s="10" t="s">
        <v>144</v>
      </c>
      <c r="B1284" s="10" t="s">
        <v>145</v>
      </c>
      <c r="C1284" s="10" t="s">
        <v>1342</v>
      </c>
      <c r="D1284" s="10" t="s">
        <v>1355</v>
      </c>
      <c r="E1284" s="10" t="s">
        <v>1417</v>
      </c>
      <c r="F1284" s="10" t="s">
        <v>1426</v>
      </c>
      <c r="G1284" s="10" t="s">
        <v>1427</v>
      </c>
      <c r="H1284" s="10" t="s">
        <v>1330</v>
      </c>
      <c r="I1284" s="11">
        <v>0.03</v>
      </c>
      <c r="J1284" s="11">
        <v>5.5420103031225153E-2</v>
      </c>
      <c r="K1284" s="11">
        <v>1.662603090936755E-3</v>
      </c>
      <c r="L1284" s="11">
        <v>125.64208302457649</v>
      </c>
      <c r="M1284" s="11">
        <v>6.9630971862797736E-2</v>
      </c>
      <c r="N1284" s="11">
        <v>2.0889291558839319E-3</v>
      </c>
    </row>
    <row r="1285" spans="1:14" x14ac:dyDescent="0.25">
      <c r="A1285" s="10" t="s">
        <v>146</v>
      </c>
      <c r="B1285" s="10" t="s">
        <v>13</v>
      </c>
      <c r="C1285" s="10" t="s">
        <v>1342</v>
      </c>
      <c r="D1285" s="10" t="s">
        <v>1355</v>
      </c>
      <c r="E1285" s="10" t="s">
        <v>1417</v>
      </c>
      <c r="F1285" s="10" t="s">
        <v>1428</v>
      </c>
      <c r="G1285" s="10" t="s">
        <v>1429</v>
      </c>
      <c r="H1285" s="10" t="s">
        <v>1330</v>
      </c>
      <c r="I1285" s="11">
        <v>0.03</v>
      </c>
      <c r="J1285" s="11">
        <v>2.2223110286095461E-2</v>
      </c>
      <c r="K1285" s="11">
        <v>6.6669330858286368E-4</v>
      </c>
      <c r="L1285" s="11">
        <v>106.6623762157959</v>
      </c>
      <c r="M1285" s="11">
        <v>2.3703697500206379E-2</v>
      </c>
      <c r="N1285" s="11">
        <v>7.1111092500619148E-4</v>
      </c>
    </row>
    <row r="1286" spans="1:14" x14ac:dyDescent="0.25">
      <c r="A1286" s="10" t="s">
        <v>147</v>
      </c>
      <c r="B1286" s="10" t="s">
        <v>148</v>
      </c>
      <c r="C1286" s="10" t="s">
        <v>1342</v>
      </c>
      <c r="D1286" s="10" t="s">
        <v>1355</v>
      </c>
      <c r="E1286" s="10" t="s">
        <v>1417</v>
      </c>
      <c r="F1286" s="10" t="s">
        <v>1430</v>
      </c>
      <c r="G1286" s="10" t="s">
        <v>1431</v>
      </c>
      <c r="H1286" s="10" t="s">
        <v>1330</v>
      </c>
      <c r="I1286" s="11">
        <v>0.03</v>
      </c>
      <c r="J1286" s="11">
        <v>5.9276769148525282E-2</v>
      </c>
      <c r="K1286" s="11">
        <v>1.7783030744557579E-3</v>
      </c>
      <c r="L1286" s="11">
        <v>111.0031885489291</v>
      </c>
      <c r="M1286" s="11">
        <v>6.5799103823650951E-2</v>
      </c>
      <c r="N1286" s="11">
        <v>1.9739731147095279E-3</v>
      </c>
    </row>
    <row r="1287" spans="1:14" x14ac:dyDescent="0.25">
      <c r="A1287" s="10" t="s">
        <v>149</v>
      </c>
      <c r="B1287" s="10" t="s">
        <v>150</v>
      </c>
      <c r="C1287" s="10" t="s">
        <v>1342</v>
      </c>
      <c r="D1287" s="10" t="s">
        <v>1355</v>
      </c>
      <c r="E1287" s="10" t="s">
        <v>1417</v>
      </c>
      <c r="F1287" s="10" t="s">
        <v>1430</v>
      </c>
      <c r="G1287" s="10" t="s">
        <v>1432</v>
      </c>
      <c r="H1287" s="10" t="s">
        <v>1330</v>
      </c>
      <c r="I1287" s="11">
        <v>0.03</v>
      </c>
      <c r="J1287" s="11">
        <v>0.3199504545869124</v>
      </c>
      <c r="K1287" s="11">
        <v>9.5985136376073709E-3</v>
      </c>
      <c r="L1287" s="11">
        <v>107.7493608535859</v>
      </c>
      <c r="M1287" s="11">
        <v>0.34474456986554058</v>
      </c>
      <c r="N1287" s="11">
        <v>1.0342337095966219E-2</v>
      </c>
    </row>
    <row r="1288" spans="1:14" x14ac:dyDescent="0.25">
      <c r="A1288" s="10" t="s">
        <v>151</v>
      </c>
      <c r="B1288" s="10" t="s">
        <v>152</v>
      </c>
      <c r="C1288" s="10" t="s">
        <v>1342</v>
      </c>
      <c r="D1288" s="10" t="s">
        <v>1355</v>
      </c>
      <c r="E1288" s="10" t="s">
        <v>1417</v>
      </c>
      <c r="F1288" s="10" t="s">
        <v>1433</v>
      </c>
      <c r="G1288" s="10" t="s">
        <v>1434</v>
      </c>
      <c r="H1288" s="10" t="s">
        <v>1330</v>
      </c>
      <c r="I1288" s="11">
        <v>0.03</v>
      </c>
      <c r="J1288" s="11">
        <v>7.171097428277462E-2</v>
      </c>
      <c r="K1288" s="11">
        <v>2.151329228483238E-3</v>
      </c>
      <c r="L1288" s="11">
        <v>139.30149562478809</v>
      </c>
      <c r="M1288" s="11">
        <v>9.9894459703012251E-2</v>
      </c>
      <c r="N1288" s="11">
        <v>2.9968337910903668E-3</v>
      </c>
    </row>
    <row r="1289" spans="1:14" x14ac:dyDescent="0.25">
      <c r="A1289" s="10" t="s">
        <v>153</v>
      </c>
      <c r="B1289" s="10" t="s">
        <v>154</v>
      </c>
      <c r="C1289" s="10" t="s">
        <v>1342</v>
      </c>
      <c r="D1289" s="10" t="s">
        <v>1355</v>
      </c>
      <c r="E1289" s="10" t="s">
        <v>1435</v>
      </c>
      <c r="F1289" s="10" t="s">
        <v>1436</v>
      </c>
      <c r="G1289" s="10" t="s">
        <v>1437</v>
      </c>
      <c r="H1289" s="10" t="s">
        <v>1330</v>
      </c>
      <c r="I1289" s="11">
        <v>0.03</v>
      </c>
      <c r="J1289" s="11">
        <v>2.59199130085245E-2</v>
      </c>
      <c r="K1289" s="11">
        <v>7.7759739025573505E-4</v>
      </c>
      <c r="L1289" s="11">
        <v>118.23866308788141</v>
      </c>
      <c r="M1289" s="11">
        <v>3.0647358614821232E-2</v>
      </c>
      <c r="N1289" s="11">
        <v>9.1942075844463674E-4</v>
      </c>
    </row>
    <row r="1290" spans="1:14" x14ac:dyDescent="0.25">
      <c r="A1290" s="10" t="s">
        <v>155</v>
      </c>
      <c r="B1290" s="10" t="s">
        <v>156</v>
      </c>
      <c r="C1290" s="10" t="s">
        <v>1342</v>
      </c>
      <c r="D1290" s="10" t="s">
        <v>1355</v>
      </c>
      <c r="E1290" s="10" t="s">
        <v>1435</v>
      </c>
      <c r="F1290" s="10" t="s">
        <v>1436</v>
      </c>
      <c r="G1290" s="10" t="s">
        <v>1438</v>
      </c>
      <c r="H1290" s="10" t="s">
        <v>1330</v>
      </c>
      <c r="I1290" s="11">
        <v>0.03</v>
      </c>
      <c r="J1290" s="11">
        <v>3.1696964476403161E-2</v>
      </c>
      <c r="K1290" s="11">
        <v>9.5090893429209484E-4</v>
      </c>
      <c r="L1290" s="11">
        <v>129.00189211995431</v>
      </c>
      <c r="M1290" s="11">
        <v>4.0889683919149863E-2</v>
      </c>
      <c r="N1290" s="11">
        <v>1.226690517574496E-3</v>
      </c>
    </row>
    <row r="1291" spans="1:14" x14ac:dyDescent="0.25">
      <c r="A1291" s="10" t="s">
        <v>157</v>
      </c>
      <c r="B1291" s="10" t="s">
        <v>158</v>
      </c>
      <c r="C1291" s="10" t="s">
        <v>1342</v>
      </c>
      <c r="D1291" s="10" t="s">
        <v>1355</v>
      </c>
      <c r="E1291" s="10" t="s">
        <v>1435</v>
      </c>
      <c r="F1291" s="10" t="s">
        <v>1439</v>
      </c>
      <c r="G1291" s="10" t="s">
        <v>1440</v>
      </c>
      <c r="H1291" s="10" t="s">
        <v>1330</v>
      </c>
      <c r="I1291" s="11">
        <v>0.03</v>
      </c>
      <c r="J1291" s="11">
        <v>0.21985035406314929</v>
      </c>
      <c r="K1291" s="11">
        <v>6.5955106218944784E-3</v>
      </c>
      <c r="L1291" s="11">
        <v>125.5916111746146</v>
      </c>
      <c r="M1291" s="11">
        <v>0.27611360184100397</v>
      </c>
      <c r="N1291" s="11">
        <v>8.2834080552301181E-3</v>
      </c>
    </row>
    <row r="1292" spans="1:14" x14ac:dyDescent="0.25">
      <c r="A1292" s="10" t="s">
        <v>159</v>
      </c>
      <c r="B1292" s="10" t="s">
        <v>160</v>
      </c>
      <c r="C1292" s="10" t="s">
        <v>1342</v>
      </c>
      <c r="D1292" s="10" t="s">
        <v>1355</v>
      </c>
      <c r="E1292" s="10" t="s">
        <v>1435</v>
      </c>
      <c r="F1292" s="10" t="s">
        <v>1439</v>
      </c>
      <c r="G1292" s="10" t="s">
        <v>1441</v>
      </c>
      <c r="H1292" s="10" t="s">
        <v>1330</v>
      </c>
      <c r="I1292" s="11">
        <v>0.03</v>
      </c>
      <c r="J1292" s="11">
        <v>7.614213559926071E-2</v>
      </c>
      <c r="K1292" s="11">
        <v>2.2842640679778211E-3</v>
      </c>
      <c r="L1292" s="11">
        <v>114.97666632325669</v>
      </c>
      <c r="M1292" s="11">
        <v>8.7545689179363645E-2</v>
      </c>
      <c r="N1292" s="11">
        <v>2.626370675380909E-3</v>
      </c>
    </row>
    <row r="1293" spans="1:14" x14ac:dyDescent="0.25">
      <c r="A1293" s="10" t="s">
        <v>161</v>
      </c>
      <c r="B1293" s="10" t="s">
        <v>162</v>
      </c>
      <c r="C1293" s="10" t="s">
        <v>1342</v>
      </c>
      <c r="D1293" s="10" t="s">
        <v>1355</v>
      </c>
      <c r="E1293" s="10" t="s">
        <v>1435</v>
      </c>
      <c r="F1293" s="10" t="s">
        <v>1439</v>
      </c>
      <c r="G1293" s="10" t="s">
        <v>1442</v>
      </c>
      <c r="H1293" s="10" t="s">
        <v>1330</v>
      </c>
      <c r="I1293" s="11">
        <v>0.03</v>
      </c>
      <c r="J1293" s="11">
        <v>1.839585104489027E-2</v>
      </c>
      <c r="K1293" s="11">
        <v>5.5187553134670802E-4</v>
      </c>
      <c r="L1293" s="11">
        <v>134.53754285089411</v>
      </c>
      <c r="M1293" s="11">
        <v>2.4749325982305899E-2</v>
      </c>
      <c r="N1293" s="11">
        <v>7.4247977946917702E-4</v>
      </c>
    </row>
    <row r="1294" spans="1:14" x14ac:dyDescent="0.25">
      <c r="A1294" s="10" t="s">
        <v>163</v>
      </c>
      <c r="B1294" s="10" t="s">
        <v>164</v>
      </c>
      <c r="C1294" s="10" t="s">
        <v>1342</v>
      </c>
      <c r="D1294" s="10" t="s">
        <v>1355</v>
      </c>
      <c r="E1294" s="10" t="s">
        <v>1435</v>
      </c>
      <c r="F1294" s="10" t="s">
        <v>1439</v>
      </c>
      <c r="G1294" s="10" t="s">
        <v>1443</v>
      </c>
      <c r="H1294" s="10" t="s">
        <v>1330</v>
      </c>
      <c r="I1294" s="11">
        <v>0.03</v>
      </c>
      <c r="J1294" s="11">
        <v>0.31594589049686811</v>
      </c>
      <c r="K1294" s="11">
        <v>9.4783767149060408E-3</v>
      </c>
      <c r="L1294" s="11">
        <v>146.12066931136059</v>
      </c>
      <c r="M1294" s="11">
        <v>0.4616622498557621</v>
      </c>
      <c r="N1294" s="11">
        <v>1.384986749567286E-2</v>
      </c>
    </row>
    <row r="1295" spans="1:14" x14ac:dyDescent="0.25">
      <c r="A1295" s="10" t="s">
        <v>165</v>
      </c>
      <c r="B1295" s="10" t="s">
        <v>166</v>
      </c>
      <c r="C1295" s="10" t="s">
        <v>1342</v>
      </c>
      <c r="D1295" s="10" t="s">
        <v>1355</v>
      </c>
      <c r="E1295" s="10" t="s">
        <v>1435</v>
      </c>
      <c r="F1295" s="10" t="s">
        <v>1439</v>
      </c>
      <c r="G1295" s="10" t="s">
        <v>1443</v>
      </c>
      <c r="H1295" s="10" t="s">
        <v>1330</v>
      </c>
      <c r="I1295" s="11">
        <v>0.03</v>
      </c>
      <c r="J1295" s="11">
        <v>0.55538834992471087</v>
      </c>
      <c r="K1295" s="11">
        <v>1.666165049774132E-2</v>
      </c>
      <c r="L1295" s="11">
        <v>114.52426766349571</v>
      </c>
      <c r="M1295" s="11">
        <v>0.63605444043964787</v>
      </c>
      <c r="N1295" s="11">
        <v>1.9081633213189429E-2</v>
      </c>
    </row>
    <row r="1296" spans="1:14" x14ac:dyDescent="0.25">
      <c r="A1296" s="10" t="s">
        <v>167</v>
      </c>
      <c r="B1296" s="10" t="s">
        <v>168</v>
      </c>
      <c r="C1296" s="10" t="s">
        <v>1342</v>
      </c>
      <c r="D1296" s="10" t="s">
        <v>1355</v>
      </c>
      <c r="E1296" s="10" t="s">
        <v>1435</v>
      </c>
      <c r="F1296" s="10" t="s">
        <v>1444</v>
      </c>
      <c r="G1296" s="10" t="s">
        <v>1445</v>
      </c>
      <c r="H1296" s="10" t="s">
        <v>1330</v>
      </c>
      <c r="I1296" s="11">
        <v>0.03</v>
      </c>
      <c r="J1296" s="11">
        <v>5.0219477699336226E-3</v>
      </c>
      <c r="K1296" s="11">
        <v>1.506584330980087E-4</v>
      </c>
      <c r="L1296" s="11">
        <v>129.89229970944979</v>
      </c>
      <c r="M1296" s="11">
        <v>6.5231234485742121E-3</v>
      </c>
      <c r="N1296" s="11">
        <v>1.956937034572264E-4</v>
      </c>
    </row>
    <row r="1297" spans="1:14" x14ac:dyDescent="0.25">
      <c r="A1297" s="10" t="s">
        <v>169</v>
      </c>
      <c r="B1297" s="10" t="s">
        <v>170</v>
      </c>
      <c r="C1297" s="10" t="s">
        <v>1342</v>
      </c>
      <c r="D1297" s="10" t="s">
        <v>1355</v>
      </c>
      <c r="E1297" s="10" t="s">
        <v>1435</v>
      </c>
      <c r="F1297" s="10" t="s">
        <v>1444</v>
      </c>
      <c r="G1297" s="10" t="s">
        <v>1446</v>
      </c>
      <c r="H1297" s="10" t="s">
        <v>1330</v>
      </c>
      <c r="I1297" s="11">
        <v>0.03</v>
      </c>
      <c r="J1297" s="11">
        <v>1.648275064475533E-2</v>
      </c>
      <c r="K1297" s="11">
        <v>4.9448251934265978E-4</v>
      </c>
      <c r="L1297" s="11">
        <v>123.1052954193234</v>
      </c>
      <c r="M1297" s="11">
        <v>2.029113887445648E-2</v>
      </c>
      <c r="N1297" s="11">
        <v>6.0873416623369444E-4</v>
      </c>
    </row>
    <row r="1298" spans="1:14" x14ac:dyDescent="0.25">
      <c r="A1298" s="10" t="s">
        <v>171</v>
      </c>
      <c r="B1298" s="10" t="s">
        <v>172</v>
      </c>
      <c r="C1298" s="10" t="s">
        <v>1342</v>
      </c>
      <c r="D1298" s="10" t="s">
        <v>1355</v>
      </c>
      <c r="E1298" s="10" t="s">
        <v>1435</v>
      </c>
      <c r="F1298" s="10" t="s">
        <v>1444</v>
      </c>
      <c r="G1298" s="10" t="s">
        <v>1447</v>
      </c>
      <c r="H1298" s="10" t="s">
        <v>1330</v>
      </c>
      <c r="I1298" s="11">
        <v>0.03</v>
      </c>
      <c r="J1298" s="11">
        <v>0.28076619163920419</v>
      </c>
      <c r="K1298" s="11">
        <v>8.4229857491761248E-3</v>
      </c>
      <c r="L1298" s="11">
        <v>103.23693894498651</v>
      </c>
      <c r="M1298" s="11">
        <v>0.28985442184072913</v>
      </c>
      <c r="N1298" s="11">
        <v>8.6956326552218716E-3</v>
      </c>
    </row>
    <row r="1299" spans="1:14" x14ac:dyDescent="0.25">
      <c r="A1299" s="10" t="s">
        <v>173</v>
      </c>
      <c r="B1299" s="10" t="s">
        <v>174</v>
      </c>
      <c r="C1299" s="10" t="s">
        <v>1342</v>
      </c>
      <c r="D1299" s="10" t="s">
        <v>1355</v>
      </c>
      <c r="E1299" s="10" t="s">
        <v>1435</v>
      </c>
      <c r="F1299" s="10" t="s">
        <v>1448</v>
      </c>
      <c r="G1299" s="10" t="s">
        <v>1449</v>
      </c>
      <c r="H1299" s="10" t="s">
        <v>1330</v>
      </c>
      <c r="I1299" s="11">
        <v>0.03</v>
      </c>
      <c r="J1299" s="11">
        <v>3.239614349556005</v>
      </c>
      <c r="K1299" s="11">
        <v>9.7188430486680161E-2</v>
      </c>
      <c r="L1299" s="11">
        <v>134.14200931961511</v>
      </c>
      <c r="M1299" s="11">
        <v>4.3456837827010064</v>
      </c>
      <c r="N1299" s="11">
        <v>0.13037051348103021</v>
      </c>
    </row>
    <row r="1300" spans="1:14" x14ac:dyDescent="0.25">
      <c r="A1300" s="10" t="s">
        <v>175</v>
      </c>
      <c r="B1300" s="10" t="s">
        <v>176</v>
      </c>
      <c r="C1300" s="10" t="s">
        <v>1342</v>
      </c>
      <c r="D1300" s="10" t="s">
        <v>1355</v>
      </c>
      <c r="E1300" s="10" t="s">
        <v>1435</v>
      </c>
      <c r="F1300" s="10" t="s">
        <v>1448</v>
      </c>
      <c r="G1300" s="10" t="s">
        <v>1450</v>
      </c>
      <c r="H1300" s="10" t="s">
        <v>1330</v>
      </c>
      <c r="I1300" s="11">
        <v>0.03</v>
      </c>
      <c r="J1300" s="11">
        <v>2.026319219577652E-3</v>
      </c>
      <c r="K1300" s="11">
        <v>6.0789576587329568E-5</v>
      </c>
      <c r="L1300" s="11">
        <v>117.0935057238577</v>
      </c>
      <c r="M1300" s="11">
        <v>2.3726882113597881E-3</v>
      </c>
      <c r="N1300" s="11">
        <v>7.1180646340793623E-5</v>
      </c>
    </row>
    <row r="1301" spans="1:14" x14ac:dyDescent="0.25">
      <c r="A1301" s="10" t="s">
        <v>177</v>
      </c>
      <c r="B1301" s="10" t="s">
        <v>178</v>
      </c>
      <c r="C1301" s="10" t="s">
        <v>1342</v>
      </c>
      <c r="D1301" s="10" t="s">
        <v>1355</v>
      </c>
      <c r="E1301" s="10" t="s">
        <v>1435</v>
      </c>
      <c r="F1301" s="10" t="s">
        <v>1448</v>
      </c>
      <c r="G1301" s="10" t="s">
        <v>1451</v>
      </c>
      <c r="H1301" s="10" t="s">
        <v>1330</v>
      </c>
      <c r="I1301" s="11">
        <v>0.03</v>
      </c>
      <c r="J1301" s="11">
        <v>0.61255488520574353</v>
      </c>
      <c r="K1301" s="11">
        <v>1.837664655617231E-2</v>
      </c>
      <c r="L1301" s="11">
        <v>102.23725934711629</v>
      </c>
      <c r="M1301" s="11">
        <v>0.62625932663122685</v>
      </c>
      <c r="N1301" s="11">
        <v>1.878777979893681E-2</v>
      </c>
    </row>
    <row r="1302" spans="1:14" x14ac:dyDescent="0.25">
      <c r="A1302" s="10" t="s">
        <v>179</v>
      </c>
      <c r="B1302" s="10" t="s">
        <v>180</v>
      </c>
      <c r="C1302" s="10" t="s">
        <v>1342</v>
      </c>
      <c r="D1302" s="10" t="s">
        <v>1355</v>
      </c>
      <c r="E1302" s="10" t="s">
        <v>1435</v>
      </c>
      <c r="F1302" s="10" t="s">
        <v>1448</v>
      </c>
      <c r="G1302" s="10" t="s">
        <v>1451</v>
      </c>
      <c r="H1302" s="10" t="s">
        <v>1330</v>
      </c>
      <c r="I1302" s="11">
        <v>0.03</v>
      </c>
      <c r="J1302" s="11">
        <v>5.662207818343896E-3</v>
      </c>
      <c r="K1302" s="11">
        <v>1.698662345503169E-4</v>
      </c>
      <c r="L1302" s="11">
        <v>120.0456852000133</v>
      </c>
      <c r="M1302" s="11">
        <v>6.7972361729796531E-3</v>
      </c>
      <c r="N1302" s="11">
        <v>2.0391708518938961E-4</v>
      </c>
    </row>
    <row r="1303" spans="1:14" x14ac:dyDescent="0.25">
      <c r="A1303" s="10" t="s">
        <v>181</v>
      </c>
      <c r="B1303" s="10" t="s">
        <v>182</v>
      </c>
      <c r="C1303" s="10" t="s">
        <v>1342</v>
      </c>
      <c r="D1303" s="10" t="s">
        <v>1355</v>
      </c>
      <c r="E1303" s="10" t="s">
        <v>1435</v>
      </c>
      <c r="F1303" s="10" t="s">
        <v>1452</v>
      </c>
      <c r="G1303" s="10" t="s">
        <v>1453</v>
      </c>
      <c r="H1303" s="10" t="s">
        <v>1330</v>
      </c>
      <c r="I1303" s="11">
        <v>0.03</v>
      </c>
      <c r="J1303" s="11">
        <v>0.50609999999999999</v>
      </c>
      <c r="K1303" s="11">
        <v>1.5183E-2</v>
      </c>
      <c r="L1303" s="11">
        <v>117.8045668030035</v>
      </c>
      <c r="M1303" s="11">
        <v>0.59620891259000053</v>
      </c>
      <c r="N1303" s="11">
        <v>1.7886267377700011E-2</v>
      </c>
    </row>
    <row r="1304" spans="1:14" x14ac:dyDescent="0.25">
      <c r="A1304" s="10" t="s">
        <v>183</v>
      </c>
      <c r="B1304" s="10" t="s">
        <v>184</v>
      </c>
      <c r="C1304" s="10" t="s">
        <v>1342</v>
      </c>
      <c r="D1304" s="10" t="s">
        <v>1355</v>
      </c>
      <c r="E1304" s="10" t="s">
        <v>1435</v>
      </c>
      <c r="F1304" s="10" t="s">
        <v>1454</v>
      </c>
      <c r="G1304" s="10" t="s">
        <v>1455</v>
      </c>
      <c r="H1304" s="10" t="s">
        <v>1330</v>
      </c>
      <c r="I1304" s="11">
        <v>0.03</v>
      </c>
      <c r="J1304" s="11">
        <v>1.8613816867234709E-2</v>
      </c>
      <c r="K1304" s="11">
        <v>5.5841450601704112E-4</v>
      </c>
      <c r="L1304" s="11">
        <v>110.6604814709728</v>
      </c>
      <c r="M1304" s="11">
        <v>2.0598139365407071E-2</v>
      </c>
      <c r="N1304" s="11">
        <v>6.1794418096221206E-4</v>
      </c>
    </row>
    <row r="1305" spans="1:14" x14ac:dyDescent="0.25">
      <c r="A1305" s="10" t="s">
        <v>185</v>
      </c>
      <c r="B1305" s="10" t="s">
        <v>186</v>
      </c>
      <c r="C1305" s="10" t="s">
        <v>1342</v>
      </c>
      <c r="D1305" s="10" t="s">
        <v>1355</v>
      </c>
      <c r="E1305" s="10" t="s">
        <v>1435</v>
      </c>
      <c r="F1305" s="10" t="s">
        <v>1454</v>
      </c>
      <c r="G1305" s="10" t="s">
        <v>1456</v>
      </c>
      <c r="H1305" s="10" t="s">
        <v>1330</v>
      </c>
      <c r="I1305" s="11">
        <v>0.03</v>
      </c>
      <c r="J1305" s="11">
        <v>0.26241636730565721</v>
      </c>
      <c r="K1305" s="11">
        <v>7.8724910191697167E-3</v>
      </c>
      <c r="L1305" s="11">
        <v>125.6234452640111</v>
      </c>
      <c r="M1305" s="11">
        <v>0.32965648154602861</v>
      </c>
      <c r="N1305" s="11">
        <v>9.8896944463808586E-3</v>
      </c>
    </row>
    <row r="1306" spans="1:14" x14ac:dyDescent="0.25">
      <c r="A1306" s="10" t="s">
        <v>187</v>
      </c>
      <c r="B1306" s="10" t="s">
        <v>188</v>
      </c>
      <c r="C1306" s="10" t="s">
        <v>1342</v>
      </c>
      <c r="D1306" s="10" t="s">
        <v>1355</v>
      </c>
      <c r="E1306" s="10" t="s">
        <v>1435</v>
      </c>
      <c r="F1306" s="10" t="s">
        <v>1454</v>
      </c>
      <c r="G1306" s="10" t="s">
        <v>1456</v>
      </c>
      <c r="H1306" s="10" t="s">
        <v>1330</v>
      </c>
      <c r="I1306" s="11">
        <v>0.03</v>
      </c>
      <c r="J1306" s="11">
        <v>0.31082809401647471</v>
      </c>
      <c r="K1306" s="11">
        <v>9.3248428204942401E-3</v>
      </c>
      <c r="L1306" s="11">
        <v>126.0862481638212</v>
      </c>
      <c r="M1306" s="11">
        <v>0.39191148198448772</v>
      </c>
      <c r="N1306" s="11">
        <v>1.175734445953463E-2</v>
      </c>
    </row>
    <row r="1307" spans="1:14" x14ac:dyDescent="0.25">
      <c r="A1307" s="10" t="s">
        <v>189</v>
      </c>
      <c r="B1307" s="10" t="s">
        <v>190</v>
      </c>
      <c r="C1307" s="10" t="s">
        <v>1342</v>
      </c>
      <c r="D1307" s="10" t="s">
        <v>1355</v>
      </c>
      <c r="E1307" s="10" t="s">
        <v>1457</v>
      </c>
      <c r="F1307" s="10" t="s">
        <v>1458</v>
      </c>
      <c r="G1307" s="10" t="s">
        <v>1459</v>
      </c>
      <c r="H1307" s="10" t="s">
        <v>1330</v>
      </c>
      <c r="I1307" s="11">
        <v>0.03</v>
      </c>
      <c r="J1307" s="11">
        <v>4.7537243415853608E-2</v>
      </c>
      <c r="K1307" s="11">
        <v>1.4261173024756079E-3</v>
      </c>
      <c r="L1307" s="11">
        <v>111.1516115143998</v>
      </c>
      <c r="M1307" s="11">
        <v>5.2838412126244218E-2</v>
      </c>
      <c r="N1307" s="11">
        <v>1.585152363787326E-3</v>
      </c>
    </row>
    <row r="1308" spans="1:14" x14ac:dyDescent="0.25">
      <c r="A1308" s="10" t="s">
        <v>191</v>
      </c>
      <c r="B1308" s="10" t="s">
        <v>192</v>
      </c>
      <c r="C1308" s="10" t="s">
        <v>1342</v>
      </c>
      <c r="D1308" s="10" t="s">
        <v>1355</v>
      </c>
      <c r="E1308" s="10" t="s">
        <v>1457</v>
      </c>
      <c r="F1308" s="10" t="s">
        <v>1460</v>
      </c>
      <c r="G1308" s="10" t="s">
        <v>1461</v>
      </c>
      <c r="H1308" s="10" t="s">
        <v>1330</v>
      </c>
      <c r="I1308" s="11">
        <v>0.03</v>
      </c>
      <c r="J1308" s="11">
        <v>0.30762647990453279</v>
      </c>
      <c r="K1308" s="11">
        <v>9.2287943971359841E-3</v>
      </c>
      <c r="L1308" s="11">
        <v>109.1195949990192</v>
      </c>
      <c r="M1308" s="11">
        <v>0.33568076898156551</v>
      </c>
      <c r="N1308" s="11">
        <v>1.0070423069446961E-2</v>
      </c>
    </row>
    <row r="1309" spans="1:14" x14ac:dyDescent="0.25">
      <c r="A1309" s="10" t="s">
        <v>193</v>
      </c>
      <c r="B1309" s="10" t="s">
        <v>194</v>
      </c>
      <c r="C1309" s="10" t="s">
        <v>1342</v>
      </c>
      <c r="D1309" s="10" t="s">
        <v>1355</v>
      </c>
      <c r="E1309" s="10" t="s">
        <v>1457</v>
      </c>
      <c r="F1309" s="10" t="s">
        <v>1462</v>
      </c>
      <c r="G1309" s="10" t="s">
        <v>1463</v>
      </c>
      <c r="H1309" s="10" t="s">
        <v>1330</v>
      </c>
      <c r="I1309" s="11">
        <v>0.03</v>
      </c>
      <c r="J1309" s="11">
        <v>0.98260000000000003</v>
      </c>
      <c r="K1309" s="11">
        <v>2.9478000000000001E-2</v>
      </c>
      <c r="L1309" s="11">
        <v>107.401724883425</v>
      </c>
      <c r="M1309" s="11">
        <v>1.0553293487045341</v>
      </c>
      <c r="N1309" s="11">
        <v>3.1659880461136013E-2</v>
      </c>
    </row>
    <row r="1310" spans="1:14" x14ac:dyDescent="0.25">
      <c r="A1310" s="10" t="s">
        <v>195</v>
      </c>
      <c r="B1310" s="10" t="s">
        <v>196</v>
      </c>
      <c r="C1310" s="10" t="s">
        <v>1342</v>
      </c>
      <c r="D1310" s="10" t="s">
        <v>1355</v>
      </c>
      <c r="E1310" s="10" t="s">
        <v>1457</v>
      </c>
      <c r="F1310" s="10" t="s">
        <v>1464</v>
      </c>
      <c r="G1310" s="10" t="s">
        <v>1465</v>
      </c>
      <c r="H1310" s="10" t="s">
        <v>1330</v>
      </c>
      <c r="I1310" s="11">
        <v>0.03</v>
      </c>
      <c r="J1310" s="11">
        <v>0.96099999999999997</v>
      </c>
      <c r="K1310" s="11">
        <v>2.8830000000000001E-2</v>
      </c>
      <c r="L1310" s="11">
        <v>123.7000897460311</v>
      </c>
      <c r="M1310" s="11">
        <v>1.1887578624593591</v>
      </c>
      <c r="N1310" s="11">
        <v>3.5662735873780757E-2</v>
      </c>
    </row>
    <row r="1311" spans="1:14" x14ac:dyDescent="0.25">
      <c r="A1311" s="10" t="s">
        <v>197</v>
      </c>
      <c r="B1311" s="10" t="s">
        <v>198</v>
      </c>
      <c r="C1311" s="10" t="s">
        <v>1342</v>
      </c>
      <c r="D1311" s="10" t="s">
        <v>1355</v>
      </c>
      <c r="E1311" s="10" t="s">
        <v>1466</v>
      </c>
      <c r="F1311" s="10" t="s">
        <v>1467</v>
      </c>
      <c r="G1311" s="10" t="s">
        <v>1468</v>
      </c>
      <c r="H1311" s="10" t="s">
        <v>1330</v>
      </c>
      <c r="I1311" s="11">
        <v>0.03</v>
      </c>
      <c r="J1311" s="11">
        <v>6.701972901841928E-2</v>
      </c>
      <c r="K1311" s="11">
        <v>2.0105918705525779E-3</v>
      </c>
      <c r="L1311" s="11">
        <v>120.7050459353101</v>
      </c>
      <c r="M1311" s="11">
        <v>8.0896194697403362E-2</v>
      </c>
      <c r="N1311" s="11">
        <v>2.4268858409221012E-3</v>
      </c>
    </row>
    <row r="1312" spans="1:14" x14ac:dyDescent="0.25">
      <c r="A1312" s="10" t="s">
        <v>199</v>
      </c>
      <c r="B1312" s="10" t="s">
        <v>200</v>
      </c>
      <c r="C1312" s="10" t="s">
        <v>1342</v>
      </c>
      <c r="D1312" s="10" t="s">
        <v>1355</v>
      </c>
      <c r="E1312" s="10" t="s">
        <v>1466</v>
      </c>
      <c r="F1312" s="10" t="s">
        <v>1469</v>
      </c>
      <c r="G1312" s="10" t="s">
        <v>1470</v>
      </c>
      <c r="H1312" s="10" t="s">
        <v>1330</v>
      </c>
      <c r="I1312" s="11">
        <v>0.03</v>
      </c>
      <c r="J1312" s="11">
        <v>0.78392125122166167</v>
      </c>
      <c r="K1312" s="11">
        <v>2.3517637536649851E-2</v>
      </c>
      <c r="L1312" s="11">
        <v>100.76856145439611</v>
      </c>
      <c r="M1312" s="11">
        <v>0.78994616779137095</v>
      </c>
      <c r="N1312" s="11">
        <v>2.369838503374113E-2</v>
      </c>
    </row>
    <row r="1313" spans="1:14" x14ac:dyDescent="0.25">
      <c r="A1313" s="10" t="s">
        <v>201</v>
      </c>
      <c r="B1313" s="10" t="s">
        <v>202</v>
      </c>
      <c r="C1313" s="10" t="s">
        <v>1342</v>
      </c>
      <c r="D1313" s="10" t="s">
        <v>1355</v>
      </c>
      <c r="E1313" s="10" t="s">
        <v>1466</v>
      </c>
      <c r="F1313" s="10" t="s">
        <v>1469</v>
      </c>
      <c r="G1313" s="10" t="s">
        <v>1471</v>
      </c>
      <c r="H1313" s="10" t="s">
        <v>1330</v>
      </c>
      <c r="I1313" s="11">
        <v>0.03</v>
      </c>
      <c r="J1313" s="11">
        <v>8.5378238636717341E-2</v>
      </c>
      <c r="K1313" s="11">
        <v>2.56134715910152E-3</v>
      </c>
      <c r="L1313" s="11">
        <v>106.56008800052621</v>
      </c>
      <c r="M1313" s="11">
        <v>9.0979126224585247E-2</v>
      </c>
      <c r="N1313" s="11">
        <v>2.7293737867375568E-3</v>
      </c>
    </row>
    <row r="1314" spans="1:14" x14ac:dyDescent="0.25">
      <c r="A1314" s="10" t="s">
        <v>203</v>
      </c>
      <c r="B1314" s="10" t="s">
        <v>204</v>
      </c>
      <c r="C1314" s="10" t="s">
        <v>1342</v>
      </c>
      <c r="D1314" s="10" t="s">
        <v>1355</v>
      </c>
      <c r="E1314" s="10" t="s">
        <v>1466</v>
      </c>
      <c r="F1314" s="10" t="s">
        <v>1472</v>
      </c>
      <c r="G1314" s="10" t="s">
        <v>1473</v>
      </c>
      <c r="H1314" s="10" t="s">
        <v>1330</v>
      </c>
      <c r="I1314" s="11">
        <v>0.03</v>
      </c>
      <c r="J1314" s="11">
        <v>0.4301348423987757</v>
      </c>
      <c r="K1314" s="11">
        <v>1.2904045271963271E-2</v>
      </c>
      <c r="L1314" s="11">
        <v>106.555680005594</v>
      </c>
      <c r="M1314" s="11">
        <v>0.45833310625900558</v>
      </c>
      <c r="N1314" s="11">
        <v>1.3749993187770169E-2</v>
      </c>
    </row>
    <row r="1315" spans="1:14" x14ac:dyDescent="0.25">
      <c r="A1315" s="10" t="s">
        <v>205</v>
      </c>
      <c r="B1315" s="10" t="s">
        <v>206</v>
      </c>
      <c r="C1315" s="10" t="s">
        <v>1342</v>
      </c>
      <c r="D1315" s="10" t="s">
        <v>1355</v>
      </c>
      <c r="E1315" s="10" t="s">
        <v>1466</v>
      </c>
      <c r="F1315" s="10" t="s">
        <v>1472</v>
      </c>
      <c r="G1315" s="10" t="s">
        <v>1474</v>
      </c>
      <c r="H1315" s="10" t="s">
        <v>1330</v>
      </c>
      <c r="I1315" s="11">
        <v>0.03</v>
      </c>
      <c r="J1315" s="11">
        <v>0.1182241200287107</v>
      </c>
      <c r="K1315" s="11">
        <v>3.5467236008613211E-3</v>
      </c>
      <c r="L1315" s="11">
        <v>114.959475219507</v>
      </c>
      <c r="M1315" s="11">
        <v>0.13590982796788589</v>
      </c>
      <c r="N1315" s="11">
        <v>4.0772948390365767E-3</v>
      </c>
    </row>
    <row r="1316" spans="1:14" x14ac:dyDescent="0.25">
      <c r="A1316" s="10" t="s">
        <v>207</v>
      </c>
      <c r="B1316" s="10" t="s">
        <v>208</v>
      </c>
      <c r="C1316" s="10" t="s">
        <v>1342</v>
      </c>
      <c r="D1316" s="10" t="s">
        <v>1355</v>
      </c>
      <c r="E1316" s="10" t="s">
        <v>1466</v>
      </c>
      <c r="F1316" s="10" t="s">
        <v>1472</v>
      </c>
      <c r="G1316" s="10" t="s">
        <v>1474</v>
      </c>
      <c r="H1316" s="10" t="s">
        <v>1330</v>
      </c>
      <c r="I1316" s="11">
        <v>0.03</v>
      </c>
      <c r="J1316" s="11">
        <v>0.1034482670510795</v>
      </c>
      <c r="K1316" s="11">
        <v>3.103448011532384E-3</v>
      </c>
      <c r="L1316" s="11">
        <v>112.0670064337469</v>
      </c>
      <c r="M1316" s="11">
        <v>0.1159313760917329</v>
      </c>
      <c r="N1316" s="11">
        <v>3.4779412827519859E-3</v>
      </c>
    </row>
    <row r="1317" spans="1:14" x14ac:dyDescent="0.25">
      <c r="A1317" s="10" t="s">
        <v>209</v>
      </c>
      <c r="B1317" s="10" t="s">
        <v>210</v>
      </c>
      <c r="C1317" s="10" t="s">
        <v>1342</v>
      </c>
      <c r="D1317" s="10" t="s">
        <v>1355</v>
      </c>
      <c r="E1317" s="10" t="s">
        <v>1466</v>
      </c>
      <c r="F1317" s="10" t="s">
        <v>1472</v>
      </c>
      <c r="G1317" s="10" t="s">
        <v>1474</v>
      </c>
      <c r="H1317" s="10" t="s">
        <v>1330</v>
      </c>
      <c r="I1317" s="11">
        <v>0.03</v>
      </c>
      <c r="J1317" s="11">
        <v>0.16120848192355969</v>
      </c>
      <c r="K1317" s="11">
        <v>4.8362544577067916E-3</v>
      </c>
      <c r="L1317" s="11">
        <v>115.7893115573132</v>
      </c>
      <c r="M1317" s="11">
        <v>0.18666219139128551</v>
      </c>
      <c r="N1317" s="11">
        <v>5.5998657417385654E-3</v>
      </c>
    </row>
    <row r="1318" spans="1:14" x14ac:dyDescent="0.25">
      <c r="A1318" s="10" t="s">
        <v>211</v>
      </c>
      <c r="B1318" s="10" t="s">
        <v>212</v>
      </c>
      <c r="C1318" s="10" t="s">
        <v>1342</v>
      </c>
      <c r="D1318" s="10" t="s">
        <v>1355</v>
      </c>
      <c r="E1318" s="10" t="s">
        <v>1466</v>
      </c>
      <c r="F1318" s="10" t="s">
        <v>1472</v>
      </c>
      <c r="G1318" s="10" t="s">
        <v>1474</v>
      </c>
      <c r="H1318" s="10" t="s">
        <v>1330</v>
      </c>
      <c r="I1318" s="11">
        <v>0.03</v>
      </c>
      <c r="J1318" s="11">
        <v>4.1481484221561034E-3</v>
      </c>
      <c r="K1318" s="11">
        <v>1.2444445266468311E-4</v>
      </c>
      <c r="L1318" s="11">
        <v>119.058904154145</v>
      </c>
      <c r="M1318" s="11">
        <v>4.9387400541065123E-3</v>
      </c>
      <c r="N1318" s="11">
        <v>1.481622016231954E-4</v>
      </c>
    </row>
    <row r="1319" spans="1:14" x14ac:dyDescent="0.25">
      <c r="A1319" s="10" t="s">
        <v>213</v>
      </c>
      <c r="B1319" s="10" t="s">
        <v>214</v>
      </c>
      <c r="C1319" s="10" t="s">
        <v>1342</v>
      </c>
      <c r="D1319" s="10" t="s">
        <v>1355</v>
      </c>
      <c r="E1319" s="10" t="s">
        <v>1466</v>
      </c>
      <c r="F1319" s="10" t="s">
        <v>1472</v>
      </c>
      <c r="G1319" s="10" t="s">
        <v>1474</v>
      </c>
      <c r="H1319" s="10" t="s">
        <v>1330</v>
      </c>
      <c r="I1319" s="11">
        <v>0.03</v>
      </c>
      <c r="J1319" s="11">
        <v>4.1531409156408627E-2</v>
      </c>
      <c r="K1319" s="11">
        <v>1.2459422746922591E-3</v>
      </c>
      <c r="L1319" s="11">
        <v>114.8955067785967</v>
      </c>
      <c r="M1319" s="11">
        <v>4.7717723022548189E-2</v>
      </c>
      <c r="N1319" s="11">
        <v>1.4315316906764451E-3</v>
      </c>
    </row>
    <row r="1320" spans="1:14" x14ac:dyDescent="0.25">
      <c r="A1320" s="10" t="s">
        <v>215</v>
      </c>
      <c r="B1320" s="10" t="s">
        <v>216</v>
      </c>
      <c r="C1320" s="10" t="s">
        <v>1342</v>
      </c>
      <c r="D1320" s="10" t="s">
        <v>1355</v>
      </c>
      <c r="E1320" s="10" t="s">
        <v>1466</v>
      </c>
      <c r="F1320" s="10" t="s">
        <v>1475</v>
      </c>
      <c r="G1320" s="10" t="s">
        <v>1476</v>
      </c>
      <c r="H1320" s="10" t="s">
        <v>1330</v>
      </c>
      <c r="I1320" s="11">
        <v>0.03</v>
      </c>
      <c r="J1320" s="11">
        <v>2.1006986594660972E-2</v>
      </c>
      <c r="K1320" s="11">
        <v>6.3020959783982903E-4</v>
      </c>
      <c r="L1320" s="11">
        <v>117.7474264967052</v>
      </c>
      <c r="M1320" s="11">
        <v>2.4735186099721151E-2</v>
      </c>
      <c r="N1320" s="11">
        <v>7.4205558299163439E-4</v>
      </c>
    </row>
    <row r="1321" spans="1:14" x14ac:dyDescent="0.25">
      <c r="A1321" s="10" t="s">
        <v>217</v>
      </c>
      <c r="B1321" s="10" t="s">
        <v>218</v>
      </c>
      <c r="C1321" s="10" t="s">
        <v>1342</v>
      </c>
      <c r="D1321" s="10" t="s">
        <v>1355</v>
      </c>
      <c r="E1321" s="10" t="s">
        <v>1466</v>
      </c>
      <c r="F1321" s="10" t="s">
        <v>1475</v>
      </c>
      <c r="G1321" s="10" t="s">
        <v>1476</v>
      </c>
      <c r="H1321" s="10" t="s">
        <v>1330</v>
      </c>
      <c r="I1321" s="11">
        <v>0.03</v>
      </c>
      <c r="J1321" s="11">
        <v>0.32551839363352902</v>
      </c>
      <c r="K1321" s="11">
        <v>9.76555180900587E-3</v>
      </c>
      <c r="L1321" s="11">
        <v>113.18628351150279</v>
      </c>
      <c r="M1321" s="11">
        <v>0.36844217190013578</v>
      </c>
      <c r="N1321" s="11">
        <v>1.1053265157004071E-2</v>
      </c>
    </row>
    <row r="1322" spans="1:14" x14ac:dyDescent="0.25">
      <c r="A1322" s="10" t="s">
        <v>219</v>
      </c>
      <c r="B1322" s="10" t="s">
        <v>220</v>
      </c>
      <c r="C1322" s="10" t="s">
        <v>1342</v>
      </c>
      <c r="D1322" s="10" t="s">
        <v>1355</v>
      </c>
      <c r="E1322" s="10" t="s">
        <v>1466</v>
      </c>
      <c r="F1322" s="10" t="s">
        <v>1477</v>
      </c>
      <c r="G1322" s="10" t="s">
        <v>1478</v>
      </c>
      <c r="H1322" s="10" t="s">
        <v>1330</v>
      </c>
      <c r="I1322" s="11">
        <v>0.03</v>
      </c>
      <c r="J1322" s="11">
        <v>0.34949456356910419</v>
      </c>
      <c r="K1322" s="11">
        <v>1.0484836907073129E-2</v>
      </c>
      <c r="L1322" s="11">
        <v>117.0912311380369</v>
      </c>
      <c r="M1322" s="11">
        <v>0.40922748724357311</v>
      </c>
      <c r="N1322" s="11">
        <v>1.227682461730719E-2</v>
      </c>
    </row>
    <row r="1323" spans="1:14" x14ac:dyDescent="0.25">
      <c r="A1323" s="10" t="s">
        <v>221</v>
      </c>
      <c r="B1323" s="10" t="s">
        <v>222</v>
      </c>
      <c r="C1323" s="10" t="s">
        <v>1342</v>
      </c>
      <c r="D1323" s="10" t="s">
        <v>1355</v>
      </c>
      <c r="E1323" s="10" t="s">
        <v>1466</v>
      </c>
      <c r="F1323" s="10" t="s">
        <v>1477</v>
      </c>
      <c r="G1323" s="10" t="s">
        <v>1478</v>
      </c>
      <c r="H1323" s="10" t="s">
        <v>1330</v>
      </c>
      <c r="I1323" s="11">
        <v>0.03</v>
      </c>
      <c r="J1323" s="11">
        <v>4.6518800131674157E-3</v>
      </c>
      <c r="K1323" s="11">
        <v>1.3955640039502249E-4</v>
      </c>
      <c r="L1323" s="11">
        <v>111.58446714078551</v>
      </c>
      <c r="M1323" s="11">
        <v>5.1907755247215612E-3</v>
      </c>
      <c r="N1323" s="11">
        <v>1.5572326574164681E-4</v>
      </c>
    </row>
    <row r="1324" spans="1:14" x14ac:dyDescent="0.25">
      <c r="A1324" s="10" t="s">
        <v>223</v>
      </c>
      <c r="B1324" s="10" t="s">
        <v>224</v>
      </c>
      <c r="C1324" s="10" t="s">
        <v>1342</v>
      </c>
      <c r="D1324" s="10" t="s">
        <v>1355</v>
      </c>
      <c r="E1324" s="10" t="s">
        <v>1466</v>
      </c>
      <c r="F1324" s="10" t="s">
        <v>1477</v>
      </c>
      <c r="G1324" s="10" t="s">
        <v>1478</v>
      </c>
      <c r="H1324" s="10" t="s">
        <v>1330</v>
      </c>
      <c r="I1324" s="11">
        <v>0.03</v>
      </c>
      <c r="J1324" s="11">
        <v>0.24236231092767421</v>
      </c>
      <c r="K1324" s="11">
        <v>7.2708693278302249E-3</v>
      </c>
      <c r="L1324" s="11">
        <v>113.7691972882364</v>
      </c>
      <c r="M1324" s="11">
        <v>0.2757336556716346</v>
      </c>
      <c r="N1324" s="11">
        <v>8.2720096701490373E-3</v>
      </c>
    </row>
    <row r="1325" spans="1:14" x14ac:dyDescent="0.25">
      <c r="A1325" s="10" t="s">
        <v>225</v>
      </c>
      <c r="B1325" s="10" t="s">
        <v>226</v>
      </c>
      <c r="C1325" s="10" t="s">
        <v>1342</v>
      </c>
      <c r="D1325" s="10" t="s">
        <v>1355</v>
      </c>
      <c r="E1325" s="10" t="s">
        <v>1466</v>
      </c>
      <c r="F1325" s="10" t="s">
        <v>1477</v>
      </c>
      <c r="G1325" s="10" t="s">
        <v>1478</v>
      </c>
      <c r="H1325" s="10" t="s">
        <v>1330</v>
      </c>
      <c r="I1325" s="11">
        <v>0.03</v>
      </c>
      <c r="J1325" s="11">
        <v>8.8407577219620781E-3</v>
      </c>
      <c r="K1325" s="11">
        <v>2.6522273165886231E-4</v>
      </c>
      <c r="L1325" s="11">
        <v>104.1326212346158</v>
      </c>
      <c r="M1325" s="11">
        <v>9.2061127528808157E-3</v>
      </c>
      <c r="N1325" s="11">
        <v>2.761833825864245E-4</v>
      </c>
    </row>
    <row r="1326" spans="1:14" x14ac:dyDescent="0.25">
      <c r="A1326" s="10" t="s">
        <v>227</v>
      </c>
      <c r="B1326" s="10" t="s">
        <v>228</v>
      </c>
      <c r="C1326" s="10" t="s">
        <v>1342</v>
      </c>
      <c r="D1326" s="10" t="s">
        <v>1479</v>
      </c>
      <c r="E1326" s="10" t="s">
        <v>1480</v>
      </c>
      <c r="F1326" s="10" t="s">
        <v>1481</v>
      </c>
      <c r="G1326" s="10" t="s">
        <v>1482</v>
      </c>
      <c r="H1326" s="10" t="s">
        <v>1330</v>
      </c>
      <c r="I1326" s="11">
        <v>0.03</v>
      </c>
      <c r="J1326" s="11">
        <v>0.28667966876725198</v>
      </c>
      <c r="K1326" s="11">
        <v>8.6003900630175593E-3</v>
      </c>
      <c r="L1326" s="11">
        <v>102.54963086725139</v>
      </c>
      <c r="M1326" s="11">
        <v>0.29398894209227588</v>
      </c>
      <c r="N1326" s="11">
        <v>8.8196682627682786E-3</v>
      </c>
    </row>
    <row r="1327" spans="1:14" x14ac:dyDescent="0.25">
      <c r="A1327" s="10" t="s">
        <v>229</v>
      </c>
      <c r="B1327" s="10" t="s">
        <v>230</v>
      </c>
      <c r="C1327" s="10" t="s">
        <v>1342</v>
      </c>
      <c r="D1327" s="10" t="s">
        <v>1479</v>
      </c>
      <c r="E1327" s="10" t="s">
        <v>1480</v>
      </c>
      <c r="F1327" s="10" t="s">
        <v>1481</v>
      </c>
      <c r="G1327" s="10" t="s">
        <v>1482</v>
      </c>
      <c r="H1327" s="10" t="s">
        <v>1330</v>
      </c>
      <c r="I1327" s="11">
        <v>0.03</v>
      </c>
      <c r="J1327" s="11">
        <v>0.16871977007485001</v>
      </c>
      <c r="K1327" s="11">
        <v>5.0615931022454999E-3</v>
      </c>
      <c r="L1327" s="11">
        <v>107.0895152982296</v>
      </c>
      <c r="M1327" s="11">
        <v>0.18068118398544439</v>
      </c>
      <c r="N1327" s="11">
        <v>5.4204355195633302E-3</v>
      </c>
    </row>
    <row r="1328" spans="1:14" x14ac:dyDescent="0.25">
      <c r="A1328" s="10" t="s">
        <v>231</v>
      </c>
      <c r="B1328" s="10" t="s">
        <v>232</v>
      </c>
      <c r="C1328" s="10" t="s">
        <v>1342</v>
      </c>
      <c r="D1328" s="10" t="s">
        <v>1479</v>
      </c>
      <c r="E1328" s="10" t="s">
        <v>1480</v>
      </c>
      <c r="F1328" s="10" t="s">
        <v>1481</v>
      </c>
      <c r="G1328" s="10" t="s">
        <v>1482</v>
      </c>
      <c r="H1328" s="10" t="s">
        <v>1330</v>
      </c>
      <c r="I1328" s="11">
        <v>0.03</v>
      </c>
      <c r="J1328" s="11">
        <v>6.7385235568559309E-3</v>
      </c>
      <c r="K1328" s="11">
        <v>2.021557067056779E-4</v>
      </c>
      <c r="L1328" s="11">
        <v>115.824474374058</v>
      </c>
      <c r="M1328" s="11">
        <v>7.8048594903004564E-3</v>
      </c>
      <c r="N1328" s="11">
        <v>2.341457847090137E-4</v>
      </c>
    </row>
    <row r="1329" spans="1:14" x14ac:dyDescent="0.25">
      <c r="A1329" s="10" t="s">
        <v>233</v>
      </c>
      <c r="B1329" s="10" t="s">
        <v>234</v>
      </c>
      <c r="C1329" s="10" t="s">
        <v>1342</v>
      </c>
      <c r="D1329" s="10" t="s">
        <v>1479</v>
      </c>
      <c r="E1329" s="10" t="s">
        <v>1483</v>
      </c>
      <c r="F1329" s="10" t="s">
        <v>1484</v>
      </c>
      <c r="G1329" s="10" t="s">
        <v>1485</v>
      </c>
      <c r="H1329" s="10" t="s">
        <v>1330</v>
      </c>
      <c r="I1329" s="11">
        <v>0.03</v>
      </c>
      <c r="J1329" s="11">
        <v>2.8978321904619849E-2</v>
      </c>
      <c r="K1329" s="11">
        <v>8.6934965713859544E-4</v>
      </c>
      <c r="L1329" s="11">
        <v>112.1474795502661</v>
      </c>
      <c r="M1329" s="11">
        <v>3.2498457631993813E-2</v>
      </c>
      <c r="N1329" s="11">
        <v>9.7495372895981436E-4</v>
      </c>
    </row>
    <row r="1330" spans="1:14" x14ac:dyDescent="0.25">
      <c r="A1330" s="10" t="s">
        <v>235</v>
      </c>
      <c r="B1330" s="10" t="s">
        <v>236</v>
      </c>
      <c r="C1330" s="10" t="s">
        <v>1342</v>
      </c>
      <c r="D1330" s="10" t="s">
        <v>1479</v>
      </c>
      <c r="E1330" s="10" t="s">
        <v>1483</v>
      </c>
      <c r="F1330" s="10" t="s">
        <v>1484</v>
      </c>
      <c r="G1330" s="10" t="s">
        <v>1485</v>
      </c>
      <c r="H1330" s="10" t="s">
        <v>1330</v>
      </c>
      <c r="I1330" s="11">
        <v>0.03</v>
      </c>
      <c r="J1330" s="11">
        <v>0.22036665023210911</v>
      </c>
      <c r="K1330" s="11">
        <v>6.6109995069632737E-3</v>
      </c>
      <c r="L1330" s="11">
        <v>109.8211612559688</v>
      </c>
      <c r="M1330" s="11">
        <v>0.24200921430578129</v>
      </c>
      <c r="N1330" s="11">
        <v>7.2602764291734402E-3</v>
      </c>
    </row>
    <row r="1331" spans="1:14" x14ac:dyDescent="0.25">
      <c r="A1331" s="10" t="s">
        <v>237</v>
      </c>
      <c r="B1331" s="10" t="s">
        <v>238</v>
      </c>
      <c r="C1331" s="10" t="s">
        <v>1342</v>
      </c>
      <c r="D1331" s="10" t="s">
        <v>1479</v>
      </c>
      <c r="E1331" s="10" t="s">
        <v>1486</v>
      </c>
      <c r="F1331" s="10" t="s">
        <v>1487</v>
      </c>
      <c r="G1331" s="10" t="s">
        <v>1488</v>
      </c>
      <c r="H1331" s="10" t="s">
        <v>1330</v>
      </c>
      <c r="I1331" s="11">
        <v>0.03</v>
      </c>
      <c r="J1331" s="11">
        <v>0.14795376682324171</v>
      </c>
      <c r="K1331" s="11">
        <v>4.4386130046972496E-3</v>
      </c>
      <c r="L1331" s="11">
        <v>140.1677028555776</v>
      </c>
      <c r="M1331" s="11">
        <v>0.20738339624443561</v>
      </c>
      <c r="N1331" s="11">
        <v>6.2215018873330663E-3</v>
      </c>
    </row>
    <row r="1332" spans="1:14" x14ac:dyDescent="0.25">
      <c r="A1332" s="10" t="s">
        <v>239</v>
      </c>
      <c r="B1332" s="10" t="s">
        <v>240</v>
      </c>
      <c r="C1332" s="10" t="s">
        <v>1342</v>
      </c>
      <c r="D1332" s="10" t="s">
        <v>1479</v>
      </c>
      <c r="E1332" s="10" t="s">
        <v>1489</v>
      </c>
      <c r="F1332" s="10" t="s">
        <v>1490</v>
      </c>
      <c r="G1332" s="10" t="s">
        <v>1491</v>
      </c>
      <c r="H1332" s="10" t="s">
        <v>1330</v>
      </c>
      <c r="I1332" s="11">
        <v>0.03</v>
      </c>
      <c r="J1332" s="11">
        <v>2.7940805371634808E-3</v>
      </c>
      <c r="K1332" s="11">
        <v>8.3822416114904427E-5</v>
      </c>
      <c r="L1332" s="11">
        <v>130.32662171458159</v>
      </c>
      <c r="M1332" s="11">
        <v>3.641430772069798E-3</v>
      </c>
      <c r="N1332" s="11">
        <v>1.092429231620939E-4</v>
      </c>
    </row>
    <row r="1333" spans="1:14" x14ac:dyDescent="0.25">
      <c r="A1333" s="10" t="s">
        <v>241</v>
      </c>
      <c r="B1333" s="10" t="s">
        <v>242</v>
      </c>
      <c r="C1333" s="10" t="s">
        <v>1342</v>
      </c>
      <c r="D1333" s="10" t="s">
        <v>1479</v>
      </c>
      <c r="E1333" s="10" t="s">
        <v>1492</v>
      </c>
      <c r="F1333" s="10" t="s">
        <v>1493</v>
      </c>
      <c r="G1333" s="10" t="s">
        <v>1494</v>
      </c>
      <c r="H1333" s="10" t="s">
        <v>1330</v>
      </c>
      <c r="I1333" s="11">
        <v>0.03</v>
      </c>
      <c r="J1333" s="11">
        <v>2.7300365480218681E-2</v>
      </c>
      <c r="K1333" s="11">
        <v>8.1901096440656048E-4</v>
      </c>
      <c r="L1333" s="11">
        <v>122.5725893240119</v>
      </c>
      <c r="M1333" s="11">
        <v>3.3462764864022748E-2</v>
      </c>
      <c r="N1333" s="11">
        <v>1.0038829459206821E-3</v>
      </c>
    </row>
    <row r="1334" spans="1:14" x14ac:dyDescent="0.25">
      <c r="A1334" s="10" t="s">
        <v>243</v>
      </c>
      <c r="B1334" s="10" t="s">
        <v>244</v>
      </c>
      <c r="C1334" s="10" t="s">
        <v>1342</v>
      </c>
      <c r="D1334" s="10" t="s">
        <v>1479</v>
      </c>
      <c r="E1334" s="10" t="s">
        <v>1495</v>
      </c>
      <c r="F1334" s="10" t="s">
        <v>1496</v>
      </c>
      <c r="G1334" s="10" t="s">
        <v>1497</v>
      </c>
      <c r="H1334" s="10" t="s">
        <v>1330</v>
      </c>
      <c r="I1334" s="11">
        <v>0.03</v>
      </c>
      <c r="J1334" s="11">
        <v>5.8534630686519769E-2</v>
      </c>
      <c r="K1334" s="11">
        <v>1.7560389205955929E-3</v>
      </c>
      <c r="L1334" s="11">
        <v>124.9914840788052</v>
      </c>
      <c r="M1334" s="11">
        <v>7.3163303595128751E-2</v>
      </c>
      <c r="N1334" s="11">
        <v>2.1948991078538618E-3</v>
      </c>
    </row>
    <row r="1335" spans="1:14" x14ac:dyDescent="0.25">
      <c r="A1335" s="10" t="s">
        <v>245</v>
      </c>
      <c r="B1335" s="10" t="s">
        <v>246</v>
      </c>
      <c r="C1335" s="10" t="s">
        <v>1343</v>
      </c>
      <c r="D1335" s="10" t="s">
        <v>1498</v>
      </c>
      <c r="E1335" s="10" t="s">
        <v>1499</v>
      </c>
      <c r="F1335" s="10" t="s">
        <v>1500</v>
      </c>
      <c r="G1335" s="10" t="s">
        <v>1501</v>
      </c>
      <c r="H1335" s="10" t="s">
        <v>1330</v>
      </c>
      <c r="I1335" s="11">
        <v>0.03</v>
      </c>
      <c r="J1335" s="11">
        <v>0.11521522352185409</v>
      </c>
      <c r="K1335" s="11">
        <v>3.4564567056556222E-3</v>
      </c>
      <c r="L1335" s="11">
        <v>103.47472908718289</v>
      </c>
      <c r="M1335" s="11">
        <v>0.11921864040643081</v>
      </c>
      <c r="N1335" s="11">
        <v>3.5765592121929229E-3</v>
      </c>
    </row>
    <row r="1336" spans="1:14" x14ac:dyDescent="0.25">
      <c r="A1336" s="10" t="s">
        <v>247</v>
      </c>
      <c r="B1336" s="10" t="s">
        <v>248</v>
      </c>
      <c r="C1336" s="10" t="s">
        <v>1343</v>
      </c>
      <c r="D1336" s="10" t="s">
        <v>1498</v>
      </c>
      <c r="E1336" s="10" t="s">
        <v>1499</v>
      </c>
      <c r="F1336" s="10" t="s">
        <v>1500</v>
      </c>
      <c r="G1336" s="10" t="s">
        <v>1502</v>
      </c>
      <c r="H1336" s="10" t="s">
        <v>1330</v>
      </c>
      <c r="I1336" s="11">
        <v>0.03</v>
      </c>
      <c r="J1336" s="11">
        <v>7.3133557540180749E-2</v>
      </c>
      <c r="K1336" s="11">
        <v>2.1940067262054218E-3</v>
      </c>
      <c r="L1336" s="11">
        <v>102.251517095731</v>
      </c>
      <c r="M1336" s="11">
        <v>7.4780172090914171E-2</v>
      </c>
      <c r="N1336" s="11">
        <v>2.2434051627274248E-3</v>
      </c>
    </row>
    <row r="1337" spans="1:14" x14ac:dyDescent="0.25">
      <c r="A1337" s="10" t="s">
        <v>249</v>
      </c>
      <c r="B1337" s="10" t="s">
        <v>250</v>
      </c>
      <c r="C1337" s="10" t="s">
        <v>1343</v>
      </c>
      <c r="D1337" s="10" t="s">
        <v>1498</v>
      </c>
      <c r="E1337" s="10" t="s">
        <v>1499</v>
      </c>
      <c r="F1337" s="10" t="s">
        <v>1500</v>
      </c>
      <c r="G1337" s="10" t="s">
        <v>1503</v>
      </c>
      <c r="H1337" s="10" t="s">
        <v>1330</v>
      </c>
      <c r="I1337" s="11">
        <v>0.03</v>
      </c>
      <c r="J1337" s="11">
        <v>0.25096682905491102</v>
      </c>
      <c r="K1337" s="11">
        <v>7.5290048716473287E-3</v>
      </c>
      <c r="L1337" s="11">
        <v>103.1261071385626</v>
      </c>
      <c r="M1337" s="11">
        <v>0.25881232101342072</v>
      </c>
      <c r="N1337" s="11">
        <v>7.7643696304026209E-3</v>
      </c>
    </row>
    <row r="1338" spans="1:14" x14ac:dyDescent="0.25">
      <c r="A1338" s="10" t="s">
        <v>251</v>
      </c>
      <c r="B1338" s="10" t="s">
        <v>252</v>
      </c>
      <c r="C1338" s="10" t="s">
        <v>1343</v>
      </c>
      <c r="D1338" s="10" t="s">
        <v>1498</v>
      </c>
      <c r="E1338" s="10" t="s">
        <v>1499</v>
      </c>
      <c r="F1338" s="10" t="s">
        <v>1500</v>
      </c>
      <c r="G1338" s="10" t="s">
        <v>1503</v>
      </c>
      <c r="H1338" s="10" t="s">
        <v>1330</v>
      </c>
      <c r="I1338" s="11">
        <v>0.03</v>
      </c>
      <c r="J1338" s="11">
        <v>5.824902442480076E-2</v>
      </c>
      <c r="K1338" s="11">
        <v>1.7474707327440229E-3</v>
      </c>
      <c r="L1338" s="11">
        <v>110.4612798948551</v>
      </c>
      <c r="M1338" s="11">
        <v>6.4342617905901706E-2</v>
      </c>
      <c r="N1338" s="11">
        <v>1.930278537177051E-3</v>
      </c>
    </row>
    <row r="1339" spans="1:14" x14ac:dyDescent="0.25">
      <c r="A1339" s="10" t="s">
        <v>253</v>
      </c>
      <c r="B1339" s="10" t="s">
        <v>254</v>
      </c>
      <c r="C1339" s="10" t="s">
        <v>1343</v>
      </c>
      <c r="D1339" s="10" t="s">
        <v>1498</v>
      </c>
      <c r="E1339" s="10" t="s">
        <v>1499</v>
      </c>
      <c r="F1339" s="10" t="s">
        <v>1500</v>
      </c>
      <c r="G1339" s="10" t="s">
        <v>1503</v>
      </c>
      <c r="H1339" s="10" t="s">
        <v>1330</v>
      </c>
      <c r="I1339" s="11">
        <v>0.03</v>
      </c>
      <c r="J1339" s="11">
        <v>2.4496112674815169E-2</v>
      </c>
      <c r="K1339" s="11">
        <v>7.3488338024445493E-4</v>
      </c>
      <c r="L1339" s="11">
        <v>101.7612599821727</v>
      </c>
      <c r="M1339" s="11">
        <v>2.4927552904544618E-2</v>
      </c>
      <c r="N1339" s="11">
        <v>7.4782658713633862E-4</v>
      </c>
    </row>
    <row r="1340" spans="1:14" x14ac:dyDescent="0.25">
      <c r="A1340" s="10" t="s">
        <v>255</v>
      </c>
      <c r="B1340" s="10" t="s">
        <v>256</v>
      </c>
      <c r="C1340" s="10" t="s">
        <v>1343</v>
      </c>
      <c r="D1340" s="10" t="s">
        <v>1498</v>
      </c>
      <c r="E1340" s="10" t="s">
        <v>1499</v>
      </c>
      <c r="F1340" s="10" t="s">
        <v>1500</v>
      </c>
      <c r="G1340" s="10" t="s">
        <v>1504</v>
      </c>
      <c r="H1340" s="10" t="s">
        <v>1330</v>
      </c>
      <c r="I1340" s="11">
        <v>0.03</v>
      </c>
      <c r="J1340" s="11">
        <v>0.10929893755255619</v>
      </c>
      <c r="K1340" s="11">
        <v>3.2789681265766851E-3</v>
      </c>
      <c r="L1340" s="11">
        <v>109.7888775361703</v>
      </c>
      <c r="M1340" s="11">
        <v>0.1199980766979111</v>
      </c>
      <c r="N1340" s="11">
        <v>3.5999423009373342E-3</v>
      </c>
    </row>
    <row r="1341" spans="1:14" x14ac:dyDescent="0.25">
      <c r="A1341" s="10" t="s">
        <v>257</v>
      </c>
      <c r="B1341" s="10" t="s">
        <v>258</v>
      </c>
      <c r="C1341" s="10" t="s">
        <v>1343</v>
      </c>
      <c r="D1341" s="10" t="s">
        <v>1498</v>
      </c>
      <c r="E1341" s="10" t="s">
        <v>1499</v>
      </c>
      <c r="F1341" s="10" t="s">
        <v>1500</v>
      </c>
      <c r="G1341" s="10" t="s">
        <v>1504</v>
      </c>
      <c r="H1341" s="10" t="s">
        <v>1330</v>
      </c>
      <c r="I1341" s="11">
        <v>0.03</v>
      </c>
      <c r="J1341" s="11">
        <v>0.13389863985368419</v>
      </c>
      <c r="K1341" s="11">
        <v>4.0169591956105248E-3</v>
      </c>
      <c r="L1341" s="11">
        <v>104.098689769006</v>
      </c>
      <c r="M1341" s="11">
        <v>0.1393867297062053</v>
      </c>
      <c r="N1341" s="11">
        <v>4.1816018911861588E-3</v>
      </c>
    </row>
    <row r="1342" spans="1:14" x14ac:dyDescent="0.25">
      <c r="A1342" s="10" t="s">
        <v>259</v>
      </c>
      <c r="B1342" s="10" t="s">
        <v>260</v>
      </c>
      <c r="C1342" s="10" t="s">
        <v>1343</v>
      </c>
      <c r="D1342" s="10" t="s">
        <v>1498</v>
      </c>
      <c r="E1342" s="10" t="s">
        <v>1499</v>
      </c>
      <c r="F1342" s="10" t="s">
        <v>1500</v>
      </c>
      <c r="G1342" s="10" t="s">
        <v>1504</v>
      </c>
      <c r="H1342" s="10" t="s">
        <v>1330</v>
      </c>
      <c r="I1342" s="11">
        <v>0.03</v>
      </c>
      <c r="J1342" s="11">
        <v>0.1127412376360529</v>
      </c>
      <c r="K1342" s="11">
        <v>3.3822371290815872E-3</v>
      </c>
      <c r="L1342" s="11">
        <v>104.7216466302614</v>
      </c>
      <c r="M1342" s="11">
        <v>0.1180644804838106</v>
      </c>
      <c r="N1342" s="11">
        <v>3.5419344145143179E-3</v>
      </c>
    </row>
    <row r="1343" spans="1:14" x14ac:dyDescent="0.25">
      <c r="A1343" s="10" t="s">
        <v>261</v>
      </c>
      <c r="B1343" s="10" t="s">
        <v>262</v>
      </c>
      <c r="C1343" s="10" t="s">
        <v>1343</v>
      </c>
      <c r="D1343" s="10" t="s">
        <v>1498</v>
      </c>
      <c r="E1343" s="10" t="s">
        <v>1499</v>
      </c>
      <c r="F1343" s="10" t="s">
        <v>1505</v>
      </c>
      <c r="G1343" s="10" t="s">
        <v>1506</v>
      </c>
      <c r="H1343" s="10" t="s">
        <v>1330</v>
      </c>
      <c r="I1343" s="11">
        <v>0.03</v>
      </c>
      <c r="J1343" s="11">
        <v>6.0765575809759678E-2</v>
      </c>
      <c r="K1343" s="11">
        <v>1.8229672742927901E-3</v>
      </c>
      <c r="L1343" s="11">
        <v>100.4782512558394</v>
      </c>
      <c r="M1343" s="11">
        <v>6.105618793918792E-2</v>
      </c>
      <c r="N1343" s="11">
        <v>1.831685638175638E-3</v>
      </c>
    </row>
    <row r="1344" spans="1:14" x14ac:dyDescent="0.25">
      <c r="A1344" s="10" t="s">
        <v>263</v>
      </c>
      <c r="B1344" s="10" t="s">
        <v>264</v>
      </c>
      <c r="C1344" s="10" t="s">
        <v>1343</v>
      </c>
      <c r="D1344" s="10" t="s">
        <v>1498</v>
      </c>
      <c r="E1344" s="10" t="s">
        <v>1499</v>
      </c>
      <c r="F1344" s="10" t="s">
        <v>1505</v>
      </c>
      <c r="G1344" s="10" t="s">
        <v>1506</v>
      </c>
      <c r="H1344" s="10" t="s">
        <v>1330</v>
      </c>
      <c r="I1344" s="11">
        <v>0.03</v>
      </c>
      <c r="J1344" s="11">
        <v>0.14794730963120911</v>
      </c>
      <c r="K1344" s="11">
        <v>4.4384192889362732E-3</v>
      </c>
      <c r="L1344" s="11">
        <v>100.9224454109563</v>
      </c>
      <c r="M1344" s="11">
        <v>0.14931204279953561</v>
      </c>
      <c r="N1344" s="11">
        <v>4.4793612839860667E-3</v>
      </c>
    </row>
    <row r="1345" spans="1:14" x14ac:dyDescent="0.25">
      <c r="A1345" s="10" t="s">
        <v>265</v>
      </c>
      <c r="B1345" s="10" t="s">
        <v>266</v>
      </c>
      <c r="C1345" s="10" t="s">
        <v>1343</v>
      </c>
      <c r="D1345" s="10" t="s">
        <v>1498</v>
      </c>
      <c r="E1345" s="10" t="s">
        <v>1499</v>
      </c>
      <c r="F1345" s="10" t="s">
        <v>1505</v>
      </c>
      <c r="G1345" s="10" t="s">
        <v>1507</v>
      </c>
      <c r="H1345" s="10" t="s">
        <v>1330</v>
      </c>
      <c r="I1345" s="11">
        <v>0.03</v>
      </c>
      <c r="J1345" s="11">
        <v>5.8273167412731308E-2</v>
      </c>
      <c r="K1345" s="11">
        <v>1.7481950223819391E-3</v>
      </c>
      <c r="L1345" s="11">
        <v>100.5124992227335</v>
      </c>
      <c r="M1345" s="11">
        <v>5.8571816942783718E-2</v>
      </c>
      <c r="N1345" s="11">
        <v>1.7571545082835109E-3</v>
      </c>
    </row>
    <row r="1346" spans="1:14" x14ac:dyDescent="0.25">
      <c r="A1346" s="10" t="s">
        <v>267</v>
      </c>
      <c r="B1346" s="10" t="s">
        <v>268</v>
      </c>
      <c r="C1346" s="10" t="s">
        <v>1343</v>
      </c>
      <c r="D1346" s="10" t="s">
        <v>1498</v>
      </c>
      <c r="E1346" s="10" t="s">
        <v>1499</v>
      </c>
      <c r="F1346" s="10" t="s">
        <v>1505</v>
      </c>
      <c r="G1346" s="10" t="s">
        <v>1507</v>
      </c>
      <c r="H1346" s="10" t="s">
        <v>1330</v>
      </c>
      <c r="I1346" s="11">
        <v>0.03</v>
      </c>
      <c r="J1346" s="11">
        <v>2.104798967381669E-2</v>
      </c>
      <c r="K1346" s="11">
        <v>6.3143969021450081E-4</v>
      </c>
      <c r="L1346" s="11">
        <v>103.176012008472</v>
      </c>
      <c r="M1346" s="11">
        <v>2.1716476353399058E-2</v>
      </c>
      <c r="N1346" s="11">
        <v>6.5149429060197181E-4</v>
      </c>
    </row>
    <row r="1347" spans="1:14" x14ac:dyDescent="0.25">
      <c r="A1347" s="10" t="s">
        <v>269</v>
      </c>
      <c r="B1347" s="10" t="s">
        <v>270</v>
      </c>
      <c r="C1347" s="10" t="s">
        <v>1343</v>
      </c>
      <c r="D1347" s="10" t="s">
        <v>1498</v>
      </c>
      <c r="E1347" s="10" t="s">
        <v>1499</v>
      </c>
      <c r="F1347" s="10" t="s">
        <v>1505</v>
      </c>
      <c r="G1347" s="10" t="s">
        <v>1507</v>
      </c>
      <c r="H1347" s="10" t="s">
        <v>1330</v>
      </c>
      <c r="I1347" s="11">
        <v>0.03</v>
      </c>
      <c r="J1347" s="11">
        <v>0.12944926528326189</v>
      </c>
      <c r="K1347" s="11">
        <v>3.8834779584978568E-3</v>
      </c>
      <c r="L1347" s="11">
        <v>103.2500038791411</v>
      </c>
      <c r="M1347" s="11">
        <v>0.13365637142648751</v>
      </c>
      <c r="N1347" s="11">
        <v>4.0096911427946252E-3</v>
      </c>
    </row>
    <row r="1348" spans="1:14" x14ac:dyDescent="0.25">
      <c r="A1348" s="10" t="s">
        <v>271</v>
      </c>
      <c r="B1348" s="10" t="s">
        <v>272</v>
      </c>
      <c r="C1348" s="10" t="s">
        <v>1343</v>
      </c>
      <c r="D1348" s="10" t="s">
        <v>1498</v>
      </c>
      <c r="E1348" s="10" t="s">
        <v>1499</v>
      </c>
      <c r="F1348" s="10" t="s">
        <v>1505</v>
      </c>
      <c r="G1348" s="10" t="s">
        <v>1508</v>
      </c>
      <c r="H1348" s="10" t="s">
        <v>1330</v>
      </c>
      <c r="I1348" s="11">
        <v>0.03</v>
      </c>
      <c r="J1348" s="11">
        <v>0.46516000000000002</v>
      </c>
      <c r="K1348" s="11">
        <v>1.39548E-2</v>
      </c>
      <c r="L1348" s="11">
        <v>104.0271522891571</v>
      </c>
      <c r="M1348" s="11">
        <v>0.4838927015882431</v>
      </c>
      <c r="N1348" s="11">
        <v>1.451678104764729E-2</v>
      </c>
    </row>
    <row r="1349" spans="1:14" x14ac:dyDescent="0.25">
      <c r="A1349" s="10" t="s">
        <v>273</v>
      </c>
      <c r="B1349" s="10" t="s">
        <v>274</v>
      </c>
      <c r="C1349" s="10" t="s">
        <v>1343</v>
      </c>
      <c r="D1349" s="10" t="s">
        <v>1498</v>
      </c>
      <c r="E1349" s="10" t="s">
        <v>1499</v>
      </c>
      <c r="F1349" s="10" t="s">
        <v>1505</v>
      </c>
      <c r="G1349" s="10" t="s">
        <v>1508</v>
      </c>
      <c r="H1349" s="10" t="s">
        <v>1330</v>
      </c>
      <c r="I1349" s="11">
        <v>0.03</v>
      </c>
      <c r="J1349" s="11">
        <v>0.1638955636470863</v>
      </c>
      <c r="K1349" s="11">
        <v>4.9168669094125884E-3</v>
      </c>
      <c r="L1349" s="11">
        <v>104.5340183659671</v>
      </c>
      <c r="M1349" s="11">
        <v>0.17132661860385051</v>
      </c>
      <c r="N1349" s="11">
        <v>5.1397985581155149E-3</v>
      </c>
    </row>
    <row r="1350" spans="1:14" x14ac:dyDescent="0.25">
      <c r="A1350" s="10" t="s">
        <v>275</v>
      </c>
      <c r="B1350" s="10" t="s">
        <v>276</v>
      </c>
      <c r="C1350" s="10" t="s">
        <v>1343</v>
      </c>
      <c r="D1350" s="10" t="s">
        <v>1498</v>
      </c>
      <c r="E1350" s="10" t="s">
        <v>1499</v>
      </c>
      <c r="F1350" s="10" t="s">
        <v>1505</v>
      </c>
      <c r="G1350" s="10" t="s">
        <v>1509</v>
      </c>
      <c r="H1350" s="10" t="s">
        <v>1330</v>
      </c>
      <c r="I1350" s="11">
        <v>0.03</v>
      </c>
      <c r="J1350" s="11">
        <v>0.1622341762415431</v>
      </c>
      <c r="K1350" s="11">
        <v>4.8670252872462932E-3</v>
      </c>
      <c r="L1350" s="11">
        <v>111.6446498032612</v>
      </c>
      <c r="M1350" s="11">
        <v>0.18112577792607629</v>
      </c>
      <c r="N1350" s="11">
        <v>5.4337733377822894E-3</v>
      </c>
    </row>
    <row r="1351" spans="1:14" x14ac:dyDescent="0.25">
      <c r="A1351" s="10" t="s">
        <v>277</v>
      </c>
      <c r="B1351" s="10" t="s">
        <v>278</v>
      </c>
      <c r="C1351" s="10" t="s">
        <v>1343</v>
      </c>
      <c r="D1351" s="10" t="s">
        <v>1498</v>
      </c>
      <c r="E1351" s="10" t="s">
        <v>1499</v>
      </c>
      <c r="F1351" s="10" t="s">
        <v>1505</v>
      </c>
      <c r="G1351" s="10" t="s">
        <v>1510</v>
      </c>
      <c r="H1351" s="10" t="s">
        <v>1330</v>
      </c>
      <c r="I1351" s="11">
        <v>0.03</v>
      </c>
      <c r="J1351" s="11">
        <v>0.2126077789306007</v>
      </c>
      <c r="K1351" s="11">
        <v>6.3782333679180221E-3</v>
      </c>
      <c r="L1351" s="11">
        <v>104.2979488676808</v>
      </c>
      <c r="M1351" s="11">
        <v>0.2217455525577498</v>
      </c>
      <c r="N1351" s="11">
        <v>6.6523665767324958E-3</v>
      </c>
    </row>
    <row r="1352" spans="1:14" x14ac:dyDescent="0.25">
      <c r="A1352" s="10" t="s">
        <v>279</v>
      </c>
      <c r="B1352" s="10" t="s">
        <v>280</v>
      </c>
      <c r="C1352" s="10" t="s">
        <v>1343</v>
      </c>
      <c r="D1352" s="10" t="s">
        <v>1498</v>
      </c>
      <c r="E1352" s="10" t="s">
        <v>1499</v>
      </c>
      <c r="F1352" s="10" t="s">
        <v>1511</v>
      </c>
      <c r="G1352" s="10" t="s">
        <v>1512</v>
      </c>
      <c r="H1352" s="10" t="s">
        <v>1330</v>
      </c>
      <c r="I1352" s="11">
        <v>0.03</v>
      </c>
      <c r="J1352" s="11">
        <v>9.1446820568600595E-2</v>
      </c>
      <c r="K1352" s="11">
        <v>2.743404617058018E-3</v>
      </c>
      <c r="L1352" s="11">
        <v>104.62412756313741</v>
      </c>
      <c r="M1352" s="11">
        <v>9.5675438204126051E-2</v>
      </c>
      <c r="N1352" s="11">
        <v>2.8702631461237811E-3</v>
      </c>
    </row>
    <row r="1353" spans="1:14" x14ac:dyDescent="0.25">
      <c r="A1353" s="10" t="s">
        <v>281</v>
      </c>
      <c r="B1353" s="10" t="s">
        <v>282</v>
      </c>
      <c r="C1353" s="10" t="s">
        <v>1343</v>
      </c>
      <c r="D1353" s="10" t="s">
        <v>1498</v>
      </c>
      <c r="E1353" s="10" t="s">
        <v>1499</v>
      </c>
      <c r="F1353" s="10" t="s">
        <v>1513</v>
      </c>
      <c r="G1353" s="10" t="s">
        <v>1514</v>
      </c>
      <c r="H1353" s="10" t="s">
        <v>1330</v>
      </c>
      <c r="I1353" s="11">
        <v>0.03</v>
      </c>
      <c r="J1353" s="11">
        <v>0.18825864520034649</v>
      </c>
      <c r="K1353" s="11">
        <v>5.6477593560103926E-3</v>
      </c>
      <c r="L1353" s="11">
        <v>101.87544799668009</v>
      </c>
      <c r="M1353" s="11">
        <v>0.1917893381903335</v>
      </c>
      <c r="N1353" s="11">
        <v>5.7536801457100054E-3</v>
      </c>
    </row>
    <row r="1354" spans="1:14" x14ac:dyDescent="0.25">
      <c r="A1354" s="10" t="s">
        <v>283</v>
      </c>
      <c r="B1354" s="10" t="s">
        <v>284</v>
      </c>
      <c r="C1354" s="10" t="s">
        <v>1343</v>
      </c>
      <c r="D1354" s="10" t="s">
        <v>1498</v>
      </c>
      <c r="E1354" s="10" t="s">
        <v>1499</v>
      </c>
      <c r="F1354" s="10" t="s">
        <v>1513</v>
      </c>
      <c r="G1354" s="10" t="s">
        <v>1514</v>
      </c>
      <c r="H1354" s="10" t="s">
        <v>1330</v>
      </c>
      <c r="I1354" s="11">
        <v>0.03</v>
      </c>
      <c r="J1354" s="11">
        <v>4.9663719416084232E-2</v>
      </c>
      <c r="K1354" s="11">
        <v>1.4899115824825271E-3</v>
      </c>
      <c r="L1354" s="11">
        <v>101.9412884218909</v>
      </c>
      <c r="M1354" s="11">
        <v>5.0627835450989041E-2</v>
      </c>
      <c r="N1354" s="11">
        <v>1.518835063529671E-3</v>
      </c>
    </row>
    <row r="1355" spans="1:14" x14ac:dyDescent="0.25">
      <c r="A1355" s="10" t="s">
        <v>285</v>
      </c>
      <c r="B1355" s="10" t="s">
        <v>286</v>
      </c>
      <c r="C1355" s="10" t="s">
        <v>1343</v>
      </c>
      <c r="D1355" s="10" t="s">
        <v>1498</v>
      </c>
      <c r="E1355" s="10" t="s">
        <v>1499</v>
      </c>
      <c r="F1355" s="10" t="s">
        <v>1513</v>
      </c>
      <c r="G1355" s="10" t="s">
        <v>1514</v>
      </c>
      <c r="H1355" s="10" t="s">
        <v>1330</v>
      </c>
      <c r="I1355" s="11">
        <v>0.03</v>
      </c>
      <c r="J1355" s="11">
        <v>0.2231556717948254</v>
      </c>
      <c r="K1355" s="11">
        <v>6.6946701538447622E-3</v>
      </c>
      <c r="L1355" s="11">
        <v>111.84411701414071</v>
      </c>
      <c r="M1355" s="11">
        <v>0.2495864906858962</v>
      </c>
      <c r="N1355" s="11">
        <v>7.4875947205768857E-3</v>
      </c>
    </row>
    <row r="1356" spans="1:14" x14ac:dyDescent="0.25">
      <c r="A1356" s="10" t="s">
        <v>287</v>
      </c>
      <c r="B1356" s="10" t="s">
        <v>288</v>
      </c>
      <c r="C1356" s="10" t="s">
        <v>1343</v>
      </c>
      <c r="D1356" s="10" t="s">
        <v>1498</v>
      </c>
      <c r="E1356" s="10" t="s">
        <v>1515</v>
      </c>
      <c r="F1356" s="10" t="s">
        <v>1516</v>
      </c>
      <c r="G1356" s="10" t="s">
        <v>1517</v>
      </c>
      <c r="H1356" s="10" t="s">
        <v>1330</v>
      </c>
      <c r="I1356" s="11">
        <v>0.03</v>
      </c>
      <c r="J1356" s="11">
        <v>4.7132739222829158E-2</v>
      </c>
      <c r="K1356" s="11">
        <v>1.4139821766848751E-3</v>
      </c>
      <c r="L1356" s="11">
        <v>106.6521265845178</v>
      </c>
      <c r="M1356" s="11">
        <v>5.026806869868241E-2</v>
      </c>
      <c r="N1356" s="11">
        <v>1.5080420609604719E-3</v>
      </c>
    </row>
    <row r="1357" spans="1:14" x14ac:dyDescent="0.25">
      <c r="A1357" s="10" t="s">
        <v>289</v>
      </c>
      <c r="B1357" s="10" t="s">
        <v>290</v>
      </c>
      <c r="C1357" s="10" t="s">
        <v>1343</v>
      </c>
      <c r="D1357" s="10" t="s">
        <v>1498</v>
      </c>
      <c r="E1357" s="10" t="s">
        <v>1515</v>
      </c>
      <c r="F1357" s="10" t="s">
        <v>1516</v>
      </c>
      <c r="G1357" s="10" t="s">
        <v>1517</v>
      </c>
      <c r="H1357" s="10" t="s">
        <v>1330</v>
      </c>
      <c r="I1357" s="11">
        <v>0.03</v>
      </c>
      <c r="J1357" s="11">
        <v>0.15282748668522919</v>
      </c>
      <c r="K1357" s="11">
        <v>4.5848246005568763E-3</v>
      </c>
      <c r="L1357" s="11">
        <v>105.769687296315</v>
      </c>
      <c r="M1357" s="11">
        <v>0.1616451547697843</v>
      </c>
      <c r="N1357" s="11">
        <v>4.84935464309353E-3</v>
      </c>
    </row>
    <row r="1358" spans="1:14" x14ac:dyDescent="0.25">
      <c r="A1358" s="10" t="s">
        <v>291</v>
      </c>
      <c r="B1358" s="10" t="s">
        <v>292</v>
      </c>
      <c r="C1358" s="10" t="s">
        <v>1343</v>
      </c>
      <c r="D1358" s="10" t="s">
        <v>1498</v>
      </c>
      <c r="E1358" s="10" t="s">
        <v>1518</v>
      </c>
      <c r="F1358" s="10" t="s">
        <v>1519</v>
      </c>
      <c r="G1358" s="10" t="s">
        <v>1520</v>
      </c>
      <c r="H1358" s="10" t="s">
        <v>1330</v>
      </c>
      <c r="I1358" s="11">
        <v>0.03</v>
      </c>
      <c r="J1358" s="11">
        <v>4.5366333307154609E-2</v>
      </c>
      <c r="K1358" s="11">
        <v>1.3609899992146381E-3</v>
      </c>
      <c r="L1358" s="11">
        <v>101.45772168462361</v>
      </c>
      <c r="M1358" s="11">
        <v>4.6027648185291613E-2</v>
      </c>
      <c r="N1358" s="11">
        <v>1.380829445558748E-3</v>
      </c>
    </row>
    <row r="1359" spans="1:14" x14ac:dyDescent="0.25">
      <c r="A1359" s="10" t="s">
        <v>293</v>
      </c>
      <c r="B1359" s="10" t="s">
        <v>294</v>
      </c>
      <c r="C1359" s="10" t="s">
        <v>1343</v>
      </c>
      <c r="D1359" s="10" t="s">
        <v>1521</v>
      </c>
      <c r="E1359" s="10" t="s">
        <v>1522</v>
      </c>
      <c r="F1359" s="10" t="s">
        <v>1523</v>
      </c>
      <c r="G1359" s="10" t="s">
        <v>1524</v>
      </c>
      <c r="H1359" s="10" t="s">
        <v>1330</v>
      </c>
      <c r="I1359" s="11">
        <v>0.03</v>
      </c>
      <c r="J1359" s="11">
        <v>9.2040500303240264E-2</v>
      </c>
      <c r="K1359" s="11">
        <v>2.7612150090972078E-3</v>
      </c>
      <c r="L1359" s="11">
        <v>114.3494643625409</v>
      </c>
      <c r="M1359" s="11">
        <v>0.10524781909335799</v>
      </c>
      <c r="N1359" s="11">
        <v>3.1574345728007411E-3</v>
      </c>
    </row>
    <row r="1360" spans="1:14" x14ac:dyDescent="0.25">
      <c r="A1360" s="10" t="s">
        <v>295</v>
      </c>
      <c r="B1360" s="10" t="s">
        <v>296</v>
      </c>
      <c r="C1360" s="10" t="s">
        <v>1343</v>
      </c>
      <c r="D1360" s="10" t="s">
        <v>1521</v>
      </c>
      <c r="E1360" s="10" t="s">
        <v>1522</v>
      </c>
      <c r="F1360" s="10" t="s">
        <v>1523</v>
      </c>
      <c r="G1360" s="10" t="s">
        <v>1525</v>
      </c>
      <c r="H1360" s="10" t="s">
        <v>1330</v>
      </c>
      <c r="I1360" s="11">
        <v>0.03</v>
      </c>
      <c r="J1360" s="11">
        <v>0.16821895606211651</v>
      </c>
      <c r="K1360" s="11">
        <v>5.0465686818634932E-3</v>
      </c>
      <c r="L1360" s="11">
        <v>135.52853812206791</v>
      </c>
      <c r="M1360" s="11">
        <v>0.22798469199519009</v>
      </c>
      <c r="N1360" s="11">
        <v>6.8395407598557034E-3</v>
      </c>
    </row>
    <row r="1361" spans="1:14" x14ac:dyDescent="0.25">
      <c r="A1361" s="10" t="s">
        <v>297</v>
      </c>
      <c r="B1361" s="10" t="s">
        <v>298</v>
      </c>
      <c r="C1361" s="10" t="s">
        <v>1343</v>
      </c>
      <c r="D1361" s="10" t="s">
        <v>1521</v>
      </c>
      <c r="E1361" s="10" t="s">
        <v>1522</v>
      </c>
      <c r="F1361" s="10" t="s">
        <v>1523</v>
      </c>
      <c r="G1361" s="10" t="s">
        <v>1526</v>
      </c>
      <c r="H1361" s="10" t="s">
        <v>1330</v>
      </c>
      <c r="I1361" s="11">
        <v>0.03</v>
      </c>
      <c r="J1361" s="11">
        <v>3.8550333724634318</v>
      </c>
      <c r="K1361" s="11">
        <v>0.11565100117390301</v>
      </c>
      <c r="L1361" s="11">
        <v>105.8071323082324</v>
      </c>
      <c r="M1361" s="11">
        <v>4.0789002609288962</v>
      </c>
      <c r="N1361" s="11">
        <v>0.1223670078278669</v>
      </c>
    </row>
    <row r="1362" spans="1:14" x14ac:dyDescent="0.25">
      <c r="A1362" s="10" t="s">
        <v>299</v>
      </c>
      <c r="B1362" s="10" t="s">
        <v>300</v>
      </c>
      <c r="C1362" s="10" t="s">
        <v>1343</v>
      </c>
      <c r="D1362" s="10" t="s">
        <v>1521</v>
      </c>
      <c r="E1362" s="10" t="s">
        <v>1522</v>
      </c>
      <c r="F1362" s="10" t="s">
        <v>1523</v>
      </c>
      <c r="G1362" s="10" t="s">
        <v>1527</v>
      </c>
      <c r="H1362" s="10" t="s">
        <v>1330</v>
      </c>
      <c r="I1362" s="11">
        <v>0.03</v>
      </c>
      <c r="J1362" s="11">
        <v>8.4597510992651088</v>
      </c>
      <c r="K1362" s="11">
        <v>0.25379253297795318</v>
      </c>
      <c r="L1362" s="11">
        <v>111.71368236267401</v>
      </c>
      <c r="M1362" s="11">
        <v>9.4506994717058497</v>
      </c>
      <c r="N1362" s="11">
        <v>0.28352098415117538</v>
      </c>
    </row>
    <row r="1363" spans="1:14" x14ac:dyDescent="0.25">
      <c r="A1363" s="10" t="s">
        <v>301</v>
      </c>
      <c r="B1363" s="10" t="s">
        <v>302</v>
      </c>
      <c r="C1363" s="10" t="s">
        <v>1343</v>
      </c>
      <c r="D1363" s="10" t="s">
        <v>1521</v>
      </c>
      <c r="E1363" s="10" t="s">
        <v>1522</v>
      </c>
      <c r="F1363" s="10" t="s">
        <v>1528</v>
      </c>
      <c r="G1363" s="10" t="s">
        <v>1529</v>
      </c>
      <c r="H1363" s="10" t="s">
        <v>1330</v>
      </c>
      <c r="I1363" s="11">
        <v>0.03</v>
      </c>
      <c r="J1363" s="11">
        <v>0.49155100000000002</v>
      </c>
      <c r="K1363" s="11">
        <v>1.4746530000000001E-2</v>
      </c>
      <c r="L1363" s="11">
        <v>110.2497165529236</v>
      </c>
      <c r="M1363" s="11">
        <v>0.54193358421306159</v>
      </c>
      <c r="N1363" s="11">
        <v>1.6258007526391852E-2</v>
      </c>
    </row>
    <row r="1364" spans="1:14" x14ac:dyDescent="0.25">
      <c r="A1364" s="10" t="s">
        <v>303</v>
      </c>
      <c r="B1364" s="10" t="s">
        <v>304</v>
      </c>
      <c r="C1364" s="10" t="s">
        <v>1343</v>
      </c>
      <c r="D1364" s="10" t="s">
        <v>1521</v>
      </c>
      <c r="E1364" s="10" t="s">
        <v>1522</v>
      </c>
      <c r="F1364" s="10" t="s">
        <v>1528</v>
      </c>
      <c r="G1364" s="10" t="s">
        <v>1530</v>
      </c>
      <c r="H1364" s="10" t="s">
        <v>1330</v>
      </c>
      <c r="I1364" s="11">
        <v>0.03</v>
      </c>
      <c r="J1364" s="11">
        <v>1.816853283913223E-2</v>
      </c>
      <c r="K1364" s="11">
        <v>5.4505598517396684E-4</v>
      </c>
      <c r="L1364" s="11">
        <v>109.34961608751139</v>
      </c>
      <c r="M1364" s="11">
        <v>1.9867220908324521E-2</v>
      </c>
      <c r="N1364" s="11">
        <v>5.9601662724973554E-4</v>
      </c>
    </row>
    <row r="1365" spans="1:14" x14ac:dyDescent="0.25">
      <c r="A1365" s="10" t="s">
        <v>305</v>
      </c>
      <c r="B1365" s="10" t="s">
        <v>306</v>
      </c>
      <c r="C1365" s="10" t="s">
        <v>1343</v>
      </c>
      <c r="D1365" s="10" t="s">
        <v>1521</v>
      </c>
      <c r="E1365" s="10" t="s">
        <v>1522</v>
      </c>
      <c r="F1365" s="10" t="s">
        <v>1528</v>
      </c>
      <c r="G1365" s="10" t="s">
        <v>1530</v>
      </c>
      <c r="H1365" s="10" t="s">
        <v>1330</v>
      </c>
      <c r="I1365" s="11">
        <v>0.03</v>
      </c>
      <c r="J1365" s="11">
        <v>7.2291331549925328E-2</v>
      </c>
      <c r="K1365" s="11">
        <v>2.1687399464977602E-3</v>
      </c>
      <c r="L1365" s="11">
        <v>106.34867756267749</v>
      </c>
      <c r="M1365" s="11">
        <v>7.6880875095796206E-2</v>
      </c>
      <c r="N1365" s="11">
        <v>2.3064262528738862E-3</v>
      </c>
    </row>
    <row r="1366" spans="1:14" x14ac:dyDescent="0.25">
      <c r="A1366" s="10" t="s">
        <v>307</v>
      </c>
      <c r="B1366" s="10" t="s">
        <v>308</v>
      </c>
      <c r="C1366" s="10" t="s">
        <v>1343</v>
      </c>
      <c r="D1366" s="10" t="s">
        <v>1521</v>
      </c>
      <c r="E1366" s="10" t="s">
        <v>1522</v>
      </c>
      <c r="F1366" s="10" t="s">
        <v>1528</v>
      </c>
      <c r="G1366" s="10" t="s">
        <v>1531</v>
      </c>
      <c r="H1366" s="10" t="s">
        <v>1330</v>
      </c>
      <c r="I1366" s="11">
        <v>0.03</v>
      </c>
      <c r="J1366" s="11">
        <v>0.10561311390260381</v>
      </c>
      <c r="K1366" s="11">
        <v>3.1683934170781119E-3</v>
      </c>
      <c r="L1366" s="11">
        <v>105.6623352597974</v>
      </c>
      <c r="M1366" s="11">
        <v>0.11159328249008089</v>
      </c>
      <c r="N1366" s="11">
        <v>3.3477984747024262E-3</v>
      </c>
    </row>
    <row r="1367" spans="1:14" x14ac:dyDescent="0.25">
      <c r="A1367" s="10" t="s">
        <v>309</v>
      </c>
      <c r="B1367" s="10" t="s">
        <v>310</v>
      </c>
      <c r="C1367" s="10" t="s">
        <v>1343</v>
      </c>
      <c r="D1367" s="10" t="s">
        <v>1521</v>
      </c>
      <c r="E1367" s="10" t="s">
        <v>1522</v>
      </c>
      <c r="F1367" s="10" t="s">
        <v>1528</v>
      </c>
      <c r="G1367" s="10" t="s">
        <v>1531</v>
      </c>
      <c r="H1367" s="10" t="s">
        <v>1330</v>
      </c>
      <c r="I1367" s="11">
        <v>0.03</v>
      </c>
      <c r="J1367" s="11">
        <v>1.9743658666666699</v>
      </c>
      <c r="K1367" s="11">
        <v>5.9230976000000088E-2</v>
      </c>
      <c r="L1367" s="11">
        <v>114.7191596702548</v>
      </c>
      <c r="M1367" s="11">
        <v>2.264975931056346</v>
      </c>
      <c r="N1367" s="11">
        <v>6.794927793169038E-2</v>
      </c>
    </row>
    <row r="1368" spans="1:14" x14ac:dyDescent="0.25">
      <c r="A1368" s="10" t="s">
        <v>311</v>
      </c>
      <c r="B1368" s="10" t="s">
        <v>312</v>
      </c>
      <c r="C1368" s="10" t="s">
        <v>1343</v>
      </c>
      <c r="D1368" s="10" t="s">
        <v>1521</v>
      </c>
      <c r="E1368" s="10" t="s">
        <v>1522</v>
      </c>
      <c r="F1368" s="10" t="s">
        <v>1532</v>
      </c>
      <c r="G1368" s="10" t="s">
        <v>1533</v>
      </c>
      <c r="H1368" s="10" t="s">
        <v>1330</v>
      </c>
      <c r="I1368" s="11">
        <v>0.03</v>
      </c>
      <c r="J1368" s="11">
        <v>0.2863765379652693</v>
      </c>
      <c r="K1368" s="11">
        <v>8.5912961389580777E-3</v>
      </c>
      <c r="L1368" s="11">
        <v>130.74784893068031</v>
      </c>
      <c r="M1368" s="11">
        <v>0.37443116323174269</v>
      </c>
      <c r="N1368" s="11">
        <v>1.123293489695228E-2</v>
      </c>
    </row>
    <row r="1369" spans="1:14" x14ac:dyDescent="0.25">
      <c r="A1369" s="10" t="s">
        <v>313</v>
      </c>
      <c r="B1369" s="10" t="s">
        <v>314</v>
      </c>
      <c r="C1369" s="10" t="s">
        <v>1344</v>
      </c>
      <c r="D1369" s="10" t="s">
        <v>1534</v>
      </c>
      <c r="E1369" s="10" t="s">
        <v>1535</v>
      </c>
      <c r="F1369" s="10" t="s">
        <v>1536</v>
      </c>
      <c r="G1369" s="10" t="s">
        <v>1537</v>
      </c>
      <c r="H1369" s="10" t="s">
        <v>1330</v>
      </c>
      <c r="I1369" s="11">
        <v>0.03</v>
      </c>
      <c r="J1369" s="11">
        <v>0.26024340832007009</v>
      </c>
      <c r="K1369" s="11">
        <v>7.8073022496021023E-3</v>
      </c>
      <c r="L1369" s="11">
        <v>124.1447056278176</v>
      </c>
      <c r="M1369" s="11">
        <v>0.32307841317475061</v>
      </c>
      <c r="N1369" s="11">
        <v>9.6923523952425154E-3</v>
      </c>
    </row>
    <row r="1370" spans="1:14" x14ac:dyDescent="0.25">
      <c r="A1370" s="10" t="s">
        <v>315</v>
      </c>
      <c r="B1370" s="10" t="s">
        <v>316</v>
      </c>
      <c r="C1370" s="10" t="s">
        <v>1344</v>
      </c>
      <c r="D1370" s="10" t="s">
        <v>1534</v>
      </c>
      <c r="E1370" s="10" t="s">
        <v>1535</v>
      </c>
      <c r="F1370" s="10" t="s">
        <v>1536</v>
      </c>
      <c r="G1370" s="10" t="s">
        <v>1538</v>
      </c>
      <c r="H1370" s="10" t="s">
        <v>1330</v>
      </c>
      <c r="I1370" s="11">
        <v>0.03</v>
      </c>
      <c r="J1370" s="11">
        <v>0.32012289947886269</v>
      </c>
      <c r="K1370" s="11">
        <v>9.6036869843658806E-3</v>
      </c>
      <c r="L1370" s="11">
        <v>112.5482854560172</v>
      </c>
      <c r="M1370" s="11">
        <v>0.3602928347155494</v>
      </c>
      <c r="N1370" s="11">
        <v>1.0808785041466481E-2</v>
      </c>
    </row>
    <row r="1371" spans="1:14" x14ac:dyDescent="0.25">
      <c r="A1371" s="10" t="s">
        <v>317</v>
      </c>
      <c r="B1371" s="10" t="s">
        <v>318</v>
      </c>
      <c r="C1371" s="10" t="s">
        <v>1344</v>
      </c>
      <c r="D1371" s="10" t="s">
        <v>1534</v>
      </c>
      <c r="E1371" s="10" t="s">
        <v>1535</v>
      </c>
      <c r="F1371" s="10" t="s">
        <v>1536</v>
      </c>
      <c r="G1371" s="10" t="s">
        <v>1539</v>
      </c>
      <c r="H1371" s="10" t="s">
        <v>1330</v>
      </c>
      <c r="I1371" s="11">
        <v>0.03</v>
      </c>
      <c r="J1371" s="11">
        <v>1.7220354541739979</v>
      </c>
      <c r="K1371" s="11">
        <v>5.1661063625219918E-2</v>
      </c>
      <c r="L1371" s="11">
        <v>106.05215064900931</v>
      </c>
      <c r="M1371" s="11">
        <v>1.8262556340899601</v>
      </c>
      <c r="N1371" s="11">
        <v>5.4787669022698798E-2</v>
      </c>
    </row>
    <row r="1372" spans="1:14" x14ac:dyDescent="0.25">
      <c r="A1372" s="10" t="s">
        <v>319</v>
      </c>
      <c r="B1372" s="10" t="s">
        <v>320</v>
      </c>
      <c r="C1372" s="10" t="s">
        <v>1344</v>
      </c>
      <c r="D1372" s="10" t="s">
        <v>1534</v>
      </c>
      <c r="E1372" s="10" t="s">
        <v>1535</v>
      </c>
      <c r="F1372" s="10" t="s">
        <v>1536</v>
      </c>
      <c r="G1372" s="10" t="s">
        <v>1539</v>
      </c>
      <c r="H1372" s="10" t="s">
        <v>1330</v>
      </c>
      <c r="I1372" s="11">
        <v>0.03</v>
      </c>
      <c r="J1372" s="11">
        <v>0.16389878489044291</v>
      </c>
      <c r="K1372" s="11">
        <v>4.9169635467132882E-3</v>
      </c>
      <c r="L1372" s="11">
        <v>102.985061818783</v>
      </c>
      <c r="M1372" s="11">
        <v>0.16879126493965679</v>
      </c>
      <c r="N1372" s="11">
        <v>5.063737948189706E-3</v>
      </c>
    </row>
    <row r="1373" spans="1:14" x14ac:dyDescent="0.25">
      <c r="A1373" s="10" t="s">
        <v>321</v>
      </c>
      <c r="B1373" s="10" t="s">
        <v>322</v>
      </c>
      <c r="C1373" s="10" t="s">
        <v>1344</v>
      </c>
      <c r="D1373" s="10" t="s">
        <v>1534</v>
      </c>
      <c r="E1373" s="10" t="s">
        <v>1535</v>
      </c>
      <c r="F1373" s="10" t="s">
        <v>1536</v>
      </c>
      <c r="G1373" s="10" t="s">
        <v>1539</v>
      </c>
      <c r="H1373" s="10" t="s">
        <v>1330</v>
      </c>
      <c r="I1373" s="11">
        <v>0.03</v>
      </c>
      <c r="J1373" s="11">
        <v>0.15100990765628261</v>
      </c>
      <c r="K1373" s="11">
        <v>4.5302972296884774E-3</v>
      </c>
      <c r="L1373" s="11">
        <v>111.8825634168241</v>
      </c>
      <c r="M1373" s="11">
        <v>0.1689537556992278</v>
      </c>
      <c r="N1373" s="11">
        <v>5.0686126709768341E-3</v>
      </c>
    </row>
    <row r="1374" spans="1:14" x14ac:dyDescent="0.25">
      <c r="A1374" s="10" t="s">
        <v>323</v>
      </c>
      <c r="B1374" s="10" t="s">
        <v>324</v>
      </c>
      <c r="C1374" s="10" t="s">
        <v>1344</v>
      </c>
      <c r="D1374" s="10" t="s">
        <v>1540</v>
      </c>
      <c r="E1374" s="10" t="s">
        <v>1541</v>
      </c>
      <c r="F1374" s="10" t="s">
        <v>1542</v>
      </c>
      <c r="G1374" s="10" t="s">
        <v>1543</v>
      </c>
      <c r="H1374" s="10" t="s">
        <v>1330</v>
      </c>
      <c r="I1374" s="11">
        <v>0.03</v>
      </c>
      <c r="J1374" s="11">
        <v>0.45399486464861483</v>
      </c>
      <c r="K1374" s="11">
        <v>1.361984593945844E-2</v>
      </c>
      <c r="L1374" s="11">
        <v>121.200355942586</v>
      </c>
      <c r="M1374" s="11">
        <v>0.55024339191518268</v>
      </c>
      <c r="N1374" s="11">
        <v>1.6507301757455479E-2</v>
      </c>
    </row>
    <row r="1375" spans="1:14" x14ac:dyDescent="0.25">
      <c r="A1375" s="10" t="s">
        <v>325</v>
      </c>
      <c r="B1375" s="10" t="s">
        <v>326</v>
      </c>
      <c r="C1375" s="10" t="s">
        <v>1344</v>
      </c>
      <c r="D1375" s="10" t="s">
        <v>1540</v>
      </c>
      <c r="E1375" s="10" t="s">
        <v>1541</v>
      </c>
      <c r="F1375" s="10" t="s">
        <v>1542</v>
      </c>
      <c r="G1375" s="10" t="s">
        <v>1543</v>
      </c>
      <c r="H1375" s="10" t="s">
        <v>1330</v>
      </c>
      <c r="I1375" s="11">
        <v>0.03</v>
      </c>
      <c r="J1375" s="11">
        <v>0.44731510642077821</v>
      </c>
      <c r="K1375" s="11">
        <v>1.341945319262334E-2</v>
      </c>
      <c r="L1375" s="11">
        <v>110.36708190016149</v>
      </c>
      <c r="M1375" s="11">
        <v>0.49368862985521489</v>
      </c>
      <c r="N1375" s="11">
        <v>1.4810658895656449E-2</v>
      </c>
    </row>
    <row r="1376" spans="1:14" x14ac:dyDescent="0.25">
      <c r="A1376" s="10" t="s">
        <v>327</v>
      </c>
      <c r="B1376" s="10" t="s">
        <v>328</v>
      </c>
      <c r="C1376" s="10" t="s">
        <v>1344</v>
      </c>
      <c r="D1376" s="10" t="s">
        <v>1540</v>
      </c>
      <c r="E1376" s="10" t="s">
        <v>1541</v>
      </c>
      <c r="F1376" s="10" t="s">
        <v>1544</v>
      </c>
      <c r="G1376" s="10" t="s">
        <v>1545</v>
      </c>
      <c r="H1376" s="10" t="s">
        <v>1330</v>
      </c>
      <c r="I1376" s="11">
        <v>0.03</v>
      </c>
      <c r="J1376" s="11">
        <v>0.41391230737868812</v>
      </c>
      <c r="K1376" s="11">
        <v>1.2417369221360639E-2</v>
      </c>
      <c r="L1376" s="11">
        <v>102.3390300089244</v>
      </c>
      <c r="M1376" s="11">
        <v>0.42359384045890691</v>
      </c>
      <c r="N1376" s="11">
        <v>1.2707815213767199E-2</v>
      </c>
    </row>
    <row r="1377" spans="1:14" x14ac:dyDescent="0.25">
      <c r="A1377" s="10" t="s">
        <v>329</v>
      </c>
      <c r="B1377" s="10" t="s">
        <v>330</v>
      </c>
      <c r="C1377" s="10" t="s">
        <v>1344</v>
      </c>
      <c r="D1377" s="10" t="s">
        <v>1540</v>
      </c>
      <c r="E1377" s="10" t="s">
        <v>1541</v>
      </c>
      <c r="F1377" s="10" t="s">
        <v>1544</v>
      </c>
      <c r="G1377" s="10" t="s">
        <v>1545</v>
      </c>
      <c r="H1377" s="10" t="s">
        <v>1330</v>
      </c>
      <c r="I1377" s="11">
        <v>0.03</v>
      </c>
      <c r="J1377" s="11">
        <v>1.0579047364382791E-2</v>
      </c>
      <c r="K1377" s="11">
        <v>3.1737142093148367E-4</v>
      </c>
      <c r="L1377" s="11">
        <v>123.5756630600025</v>
      </c>
      <c r="M1377" s="11">
        <v>1.3073127925967751E-2</v>
      </c>
      <c r="N1377" s="11">
        <v>3.9219383777903261E-4</v>
      </c>
    </row>
    <row r="1378" spans="1:14" x14ac:dyDescent="0.25">
      <c r="A1378" s="10" t="s">
        <v>331</v>
      </c>
      <c r="B1378" s="10" t="s">
        <v>332</v>
      </c>
      <c r="C1378" s="10" t="s">
        <v>1344</v>
      </c>
      <c r="D1378" s="10" t="s">
        <v>1540</v>
      </c>
      <c r="E1378" s="10" t="s">
        <v>1541</v>
      </c>
      <c r="F1378" s="10" t="s">
        <v>1546</v>
      </c>
      <c r="G1378" s="10" t="s">
        <v>1547</v>
      </c>
      <c r="H1378" s="10" t="s">
        <v>1330</v>
      </c>
      <c r="I1378" s="11">
        <v>0.03</v>
      </c>
      <c r="J1378" s="11">
        <v>0.84894599999999998</v>
      </c>
      <c r="K1378" s="11">
        <v>2.5468379999999999E-2</v>
      </c>
      <c r="L1378" s="11">
        <v>104.11624438102589</v>
      </c>
      <c r="M1378" s="11">
        <v>0.88389069202294435</v>
      </c>
      <c r="N1378" s="11">
        <v>2.6516720760688329E-2</v>
      </c>
    </row>
    <row r="1379" spans="1:14" x14ac:dyDescent="0.25">
      <c r="A1379" s="10" t="s">
        <v>333</v>
      </c>
      <c r="B1379" s="10" t="s">
        <v>334</v>
      </c>
      <c r="C1379" s="10" t="s">
        <v>1344</v>
      </c>
      <c r="D1379" s="10" t="s">
        <v>1548</v>
      </c>
      <c r="E1379" s="10" t="s">
        <v>1549</v>
      </c>
      <c r="F1379" s="10" t="s">
        <v>1550</v>
      </c>
      <c r="G1379" s="10" t="s">
        <v>1551</v>
      </c>
      <c r="H1379" s="10" t="s">
        <v>1330</v>
      </c>
      <c r="I1379" s="11">
        <v>0.03</v>
      </c>
      <c r="J1379" s="11">
        <v>6.6758275742403825E-2</v>
      </c>
      <c r="K1379" s="11">
        <v>2.002748272272115E-3</v>
      </c>
      <c r="L1379" s="11">
        <v>116.7889143285294</v>
      </c>
      <c r="M1379" s="11">
        <v>7.7966265463999443E-2</v>
      </c>
      <c r="N1379" s="11">
        <v>2.3389879639199832E-3</v>
      </c>
    </row>
    <row r="1380" spans="1:14" x14ac:dyDescent="0.25">
      <c r="A1380" s="10" t="s">
        <v>335</v>
      </c>
      <c r="B1380" s="10" t="s">
        <v>336</v>
      </c>
      <c r="C1380" s="10" t="s">
        <v>1344</v>
      </c>
      <c r="D1380" s="10" t="s">
        <v>1548</v>
      </c>
      <c r="E1380" s="10" t="s">
        <v>1549</v>
      </c>
      <c r="F1380" s="10" t="s">
        <v>1550</v>
      </c>
      <c r="G1380" s="10" t="s">
        <v>1551</v>
      </c>
      <c r="H1380" s="10" t="s">
        <v>1330</v>
      </c>
      <c r="I1380" s="11">
        <v>0.03</v>
      </c>
      <c r="J1380" s="11">
        <v>3.5649999999999999</v>
      </c>
      <c r="K1380" s="11">
        <v>0.10695</v>
      </c>
      <c r="L1380" s="11">
        <v>101.617442342346</v>
      </c>
      <c r="M1380" s="11">
        <v>3.6226618195046338</v>
      </c>
      <c r="N1380" s="11">
        <v>0.108679854585139</v>
      </c>
    </row>
    <row r="1381" spans="1:14" x14ac:dyDescent="0.25">
      <c r="A1381" s="10" t="s">
        <v>337</v>
      </c>
      <c r="B1381" s="10" t="s">
        <v>338</v>
      </c>
      <c r="C1381" s="10" t="s">
        <v>1344</v>
      </c>
      <c r="D1381" s="10" t="s">
        <v>1548</v>
      </c>
      <c r="E1381" s="10" t="s">
        <v>1549</v>
      </c>
      <c r="F1381" s="10" t="s">
        <v>1550</v>
      </c>
      <c r="G1381" s="10" t="s">
        <v>1552</v>
      </c>
      <c r="H1381" s="10" t="s">
        <v>1330</v>
      </c>
      <c r="I1381" s="11">
        <v>0.03</v>
      </c>
      <c r="J1381" s="11">
        <v>0.18957551087914309</v>
      </c>
      <c r="K1381" s="11">
        <v>5.6872653263742917E-3</v>
      </c>
      <c r="L1381" s="11">
        <v>117.3352509416753</v>
      </c>
      <c r="M1381" s="11">
        <v>0.22243890141400541</v>
      </c>
      <c r="N1381" s="11">
        <v>6.6731670424201618E-3</v>
      </c>
    </row>
    <row r="1382" spans="1:14" x14ac:dyDescent="0.25">
      <c r="A1382" s="10" t="s">
        <v>339</v>
      </c>
      <c r="B1382" s="10" t="s">
        <v>340</v>
      </c>
      <c r="C1382" s="10" t="s">
        <v>1344</v>
      </c>
      <c r="D1382" s="10" t="s">
        <v>1548</v>
      </c>
      <c r="E1382" s="10" t="s">
        <v>1549</v>
      </c>
      <c r="F1382" s="10" t="s">
        <v>1553</v>
      </c>
      <c r="G1382" s="10" t="s">
        <v>1554</v>
      </c>
      <c r="H1382" s="10" t="s">
        <v>1330</v>
      </c>
      <c r="I1382" s="11">
        <v>0.03</v>
      </c>
      <c r="J1382" s="11">
        <v>0.2011203329835666</v>
      </c>
      <c r="K1382" s="11">
        <v>6.0336099895069986E-3</v>
      </c>
      <c r="L1382" s="11">
        <v>118.44402064372009</v>
      </c>
      <c r="M1382" s="11">
        <v>0.23821500871777429</v>
      </c>
      <c r="N1382" s="11">
        <v>7.1464502615332286E-3</v>
      </c>
    </row>
    <row r="1383" spans="1:14" x14ac:dyDescent="0.25">
      <c r="A1383" s="10" t="s">
        <v>341</v>
      </c>
      <c r="B1383" s="10" t="s">
        <v>342</v>
      </c>
      <c r="C1383" s="10" t="s">
        <v>1344</v>
      </c>
      <c r="D1383" s="10" t="s">
        <v>1548</v>
      </c>
      <c r="E1383" s="10" t="s">
        <v>1549</v>
      </c>
      <c r="F1383" s="10" t="s">
        <v>1555</v>
      </c>
      <c r="G1383" s="10" t="s">
        <v>1556</v>
      </c>
      <c r="H1383" s="10" t="s">
        <v>1330</v>
      </c>
      <c r="I1383" s="11">
        <v>0.03</v>
      </c>
      <c r="J1383" s="11">
        <v>0.80837267173705096</v>
      </c>
      <c r="K1383" s="11">
        <v>2.4251180152111529E-2</v>
      </c>
      <c r="L1383" s="11">
        <v>118.44402064372009</v>
      </c>
      <c r="M1383" s="11">
        <v>0.95746909419042459</v>
      </c>
      <c r="N1383" s="11">
        <v>2.8724072825712731E-2</v>
      </c>
    </row>
    <row r="1384" spans="1:14" x14ac:dyDescent="0.25">
      <c r="A1384" s="10" t="s">
        <v>343</v>
      </c>
      <c r="B1384" s="10" t="s">
        <v>344</v>
      </c>
      <c r="C1384" s="10" t="s">
        <v>1344</v>
      </c>
      <c r="D1384" s="10" t="s">
        <v>1548</v>
      </c>
      <c r="E1384" s="10" t="s">
        <v>1557</v>
      </c>
      <c r="F1384" s="10" t="s">
        <v>1558</v>
      </c>
      <c r="G1384" s="10" t="s">
        <v>1559</v>
      </c>
      <c r="H1384" s="10" t="s">
        <v>1330</v>
      </c>
      <c r="I1384" s="11">
        <v>0.03</v>
      </c>
      <c r="J1384" s="11">
        <v>0.20716769863486989</v>
      </c>
      <c r="K1384" s="11">
        <v>6.2150309590460959E-3</v>
      </c>
      <c r="L1384" s="11">
        <v>100.8199980162666</v>
      </c>
      <c r="M1384" s="11">
        <v>0.208866469654021</v>
      </c>
      <c r="N1384" s="11">
        <v>6.2659940896206299E-3</v>
      </c>
    </row>
    <row r="1385" spans="1:14" x14ac:dyDescent="0.25">
      <c r="A1385" s="10" t="s">
        <v>345</v>
      </c>
      <c r="B1385" s="10" t="s">
        <v>346</v>
      </c>
      <c r="C1385" s="10" t="s">
        <v>1344</v>
      </c>
      <c r="D1385" s="10" t="s">
        <v>1548</v>
      </c>
      <c r="E1385" s="10" t="s">
        <v>1557</v>
      </c>
      <c r="F1385" s="10" t="s">
        <v>1560</v>
      </c>
      <c r="G1385" s="10" t="s">
        <v>1561</v>
      </c>
      <c r="H1385" s="10" t="s">
        <v>1330</v>
      </c>
      <c r="I1385" s="11">
        <v>0.03</v>
      </c>
      <c r="J1385" s="11">
        <v>0.36173622709793268</v>
      </c>
      <c r="K1385" s="11">
        <v>1.0852086812937979E-2</v>
      </c>
      <c r="L1385" s="11">
        <v>109.8211612559688</v>
      </c>
      <c r="M1385" s="11">
        <v>0.39726292528247831</v>
      </c>
      <c r="N1385" s="11">
        <v>1.191788775847435E-2</v>
      </c>
    </row>
    <row r="1386" spans="1:14" x14ac:dyDescent="0.25">
      <c r="A1386" s="10" t="s">
        <v>347</v>
      </c>
      <c r="B1386" s="10" t="s">
        <v>348</v>
      </c>
      <c r="C1386" s="10" t="s">
        <v>1344</v>
      </c>
      <c r="D1386" s="10" t="s">
        <v>1562</v>
      </c>
      <c r="E1386" s="10" t="s">
        <v>1563</v>
      </c>
      <c r="F1386" s="10" t="s">
        <v>1564</v>
      </c>
      <c r="G1386" s="10" t="s">
        <v>1565</v>
      </c>
      <c r="H1386" s="10" t="s">
        <v>1330</v>
      </c>
      <c r="I1386" s="11">
        <v>0.03</v>
      </c>
      <c r="J1386" s="11">
        <v>0.16150999999999999</v>
      </c>
      <c r="K1386" s="11">
        <v>4.8452999999999986E-3</v>
      </c>
      <c r="L1386" s="11">
        <v>114.8908903922698</v>
      </c>
      <c r="M1386" s="11">
        <v>0.1855602770725549</v>
      </c>
      <c r="N1386" s="11">
        <v>5.5668083121766477E-3</v>
      </c>
    </row>
    <row r="1387" spans="1:14" x14ac:dyDescent="0.25">
      <c r="A1387" s="10" t="s">
        <v>349</v>
      </c>
      <c r="B1387" s="10" t="s">
        <v>350</v>
      </c>
      <c r="C1387" s="10" t="s">
        <v>1344</v>
      </c>
      <c r="D1387" s="10" t="s">
        <v>1562</v>
      </c>
      <c r="E1387" s="10" t="s">
        <v>1563</v>
      </c>
      <c r="F1387" s="10" t="s">
        <v>1566</v>
      </c>
      <c r="G1387" s="10" t="s">
        <v>1567</v>
      </c>
      <c r="H1387" s="10" t="s">
        <v>1330</v>
      </c>
      <c r="I1387" s="11">
        <v>0.03</v>
      </c>
      <c r="J1387" s="11">
        <v>0.15188261776867071</v>
      </c>
      <c r="K1387" s="11">
        <v>4.5564785330601196E-3</v>
      </c>
      <c r="L1387" s="11">
        <v>116.0636847723118</v>
      </c>
      <c r="M1387" s="11">
        <v>0.17628056271096509</v>
      </c>
      <c r="N1387" s="11">
        <v>5.2884168813289532E-3</v>
      </c>
    </row>
    <row r="1388" spans="1:14" x14ac:dyDescent="0.25">
      <c r="A1388" s="10" t="s">
        <v>351</v>
      </c>
      <c r="B1388" s="10" t="s">
        <v>352</v>
      </c>
      <c r="C1388" s="10" t="s">
        <v>1344</v>
      </c>
      <c r="D1388" s="10" t="s">
        <v>1562</v>
      </c>
      <c r="E1388" s="10" t="s">
        <v>1563</v>
      </c>
      <c r="F1388" s="10" t="s">
        <v>1568</v>
      </c>
      <c r="G1388" s="10" t="s">
        <v>1569</v>
      </c>
      <c r="H1388" s="10" t="s">
        <v>1330</v>
      </c>
      <c r="I1388" s="11">
        <v>0.03</v>
      </c>
      <c r="J1388" s="11">
        <v>1.072038324927051E-2</v>
      </c>
      <c r="K1388" s="11">
        <v>3.2161149747811509E-4</v>
      </c>
      <c r="L1388" s="11">
        <v>113.2392440696313</v>
      </c>
      <c r="M1388" s="11">
        <v>1.213968095284129E-2</v>
      </c>
      <c r="N1388" s="11">
        <v>3.6419042858523883E-4</v>
      </c>
    </row>
    <row r="1389" spans="1:14" x14ac:dyDescent="0.25">
      <c r="A1389" s="10" t="s">
        <v>353</v>
      </c>
      <c r="B1389" s="10" t="s">
        <v>354</v>
      </c>
      <c r="C1389" s="10" t="s">
        <v>1344</v>
      </c>
      <c r="D1389" s="10" t="s">
        <v>1562</v>
      </c>
      <c r="E1389" s="10" t="s">
        <v>1563</v>
      </c>
      <c r="F1389" s="10" t="s">
        <v>1568</v>
      </c>
      <c r="G1389" s="10" t="s">
        <v>1570</v>
      </c>
      <c r="H1389" s="10" t="s">
        <v>1330</v>
      </c>
      <c r="I1389" s="11">
        <v>0.03</v>
      </c>
      <c r="J1389" s="11">
        <v>8.6865434719856027E-2</v>
      </c>
      <c r="K1389" s="11">
        <v>2.6059630415956811E-3</v>
      </c>
      <c r="L1389" s="11">
        <v>143.69457729437639</v>
      </c>
      <c r="M1389" s="11">
        <v>0.1248209192356196</v>
      </c>
      <c r="N1389" s="11">
        <v>3.7446275770685869E-3</v>
      </c>
    </row>
    <row r="1390" spans="1:14" x14ac:dyDescent="0.25">
      <c r="A1390" s="10" t="s">
        <v>355</v>
      </c>
      <c r="B1390" s="10" t="s">
        <v>356</v>
      </c>
      <c r="C1390" s="10" t="s">
        <v>1344</v>
      </c>
      <c r="D1390" s="10" t="s">
        <v>1562</v>
      </c>
      <c r="E1390" s="10" t="s">
        <v>1563</v>
      </c>
      <c r="F1390" s="10" t="s">
        <v>1568</v>
      </c>
      <c r="G1390" s="10" t="s">
        <v>1571</v>
      </c>
      <c r="H1390" s="10" t="s">
        <v>1330</v>
      </c>
      <c r="I1390" s="11">
        <v>0.03</v>
      </c>
      <c r="J1390" s="11">
        <v>4.888981691583083E-2</v>
      </c>
      <c r="K1390" s="11">
        <v>1.4666945074749251E-3</v>
      </c>
      <c r="L1390" s="11">
        <v>125.20451374187481</v>
      </c>
      <c r="M1390" s="11">
        <v>6.1212257538758863E-2</v>
      </c>
      <c r="N1390" s="11">
        <v>1.836367726162766E-3</v>
      </c>
    </row>
    <row r="1391" spans="1:14" x14ac:dyDescent="0.25">
      <c r="A1391" s="10" t="s">
        <v>357</v>
      </c>
      <c r="B1391" s="10" t="s">
        <v>358</v>
      </c>
      <c r="C1391" s="10" t="s">
        <v>1344</v>
      </c>
      <c r="D1391" s="10" t="s">
        <v>1562</v>
      </c>
      <c r="E1391" s="10" t="s">
        <v>1563</v>
      </c>
      <c r="F1391" s="10" t="s">
        <v>1568</v>
      </c>
      <c r="G1391" s="10" t="s">
        <v>1571</v>
      </c>
      <c r="H1391" s="10" t="s">
        <v>1330</v>
      </c>
      <c r="I1391" s="11">
        <v>0.03</v>
      </c>
      <c r="J1391" s="11">
        <v>3.7720948554038888E-2</v>
      </c>
      <c r="K1391" s="11">
        <v>1.1316284566211671E-3</v>
      </c>
      <c r="L1391" s="11">
        <v>120.49896265113649</v>
      </c>
      <c r="M1391" s="11">
        <v>4.5453351709785733E-2</v>
      </c>
      <c r="N1391" s="11">
        <v>1.363600551293572E-3</v>
      </c>
    </row>
    <row r="1392" spans="1:14" x14ac:dyDescent="0.25">
      <c r="A1392" s="10" t="s">
        <v>359</v>
      </c>
      <c r="B1392" s="10" t="s">
        <v>360</v>
      </c>
      <c r="C1392" s="10" t="s">
        <v>1344</v>
      </c>
      <c r="D1392" s="10" t="s">
        <v>1572</v>
      </c>
      <c r="E1392" s="10" t="s">
        <v>1573</v>
      </c>
      <c r="F1392" s="10" t="s">
        <v>1574</v>
      </c>
      <c r="G1392" s="10" t="s">
        <v>1575</v>
      </c>
      <c r="H1392" s="10" t="s">
        <v>1330</v>
      </c>
      <c r="I1392" s="11">
        <v>0.03</v>
      </c>
      <c r="J1392" s="11">
        <v>0.1384402428740035</v>
      </c>
      <c r="K1392" s="11">
        <v>4.1532072862201057E-3</v>
      </c>
      <c r="L1392" s="11">
        <v>114.3494643625409</v>
      </c>
      <c r="M1392" s="11">
        <v>0.15830567618862371</v>
      </c>
      <c r="N1392" s="11">
        <v>4.7491702856587107E-3</v>
      </c>
    </row>
    <row r="1393" spans="1:14" x14ac:dyDescent="0.25">
      <c r="A1393" s="10" t="s">
        <v>361</v>
      </c>
      <c r="B1393" s="10" t="s">
        <v>362</v>
      </c>
      <c r="C1393" s="10" t="s">
        <v>1344</v>
      </c>
      <c r="D1393" s="10" t="s">
        <v>1572</v>
      </c>
      <c r="E1393" s="10" t="s">
        <v>1573</v>
      </c>
      <c r="F1393" s="10" t="s">
        <v>1574</v>
      </c>
      <c r="G1393" s="10" t="s">
        <v>1575</v>
      </c>
      <c r="H1393" s="10" t="s">
        <v>1330</v>
      </c>
      <c r="I1393" s="11">
        <v>0.03</v>
      </c>
      <c r="J1393" s="11">
        <v>2.1711052244923399E-2</v>
      </c>
      <c r="K1393" s="11">
        <v>6.5133156734770181E-4</v>
      </c>
      <c r="L1393" s="11">
        <v>124.59855536883239</v>
      </c>
      <c r="M1393" s="11">
        <v>2.7051657452547E-2</v>
      </c>
      <c r="N1393" s="11">
        <v>8.1154972357640989E-4</v>
      </c>
    </row>
    <row r="1394" spans="1:14" x14ac:dyDescent="0.25">
      <c r="A1394" s="10" t="s">
        <v>363</v>
      </c>
      <c r="B1394" s="10" t="s">
        <v>364</v>
      </c>
      <c r="C1394" s="10" t="s">
        <v>1344</v>
      </c>
      <c r="D1394" s="10" t="s">
        <v>1572</v>
      </c>
      <c r="E1394" s="10" t="s">
        <v>1576</v>
      </c>
      <c r="F1394" s="10" t="s">
        <v>1577</v>
      </c>
      <c r="G1394" s="10" t="s">
        <v>1578</v>
      </c>
      <c r="H1394" s="10" t="s">
        <v>1330</v>
      </c>
      <c r="I1394" s="11">
        <v>0.03</v>
      </c>
      <c r="J1394" s="11">
        <v>0.2012432418035881</v>
      </c>
      <c r="K1394" s="11">
        <v>6.0372972541076417E-3</v>
      </c>
      <c r="L1394" s="11">
        <v>101.82212120056759</v>
      </c>
      <c r="M1394" s="11">
        <v>0.20491013757720081</v>
      </c>
      <c r="N1394" s="11">
        <v>6.1473041273160233E-3</v>
      </c>
    </row>
    <row r="1395" spans="1:14" x14ac:dyDescent="0.25">
      <c r="A1395" s="10" t="s">
        <v>365</v>
      </c>
      <c r="B1395" s="10" t="s">
        <v>366</v>
      </c>
      <c r="C1395" s="10" t="s">
        <v>1344</v>
      </c>
      <c r="D1395" s="10" t="s">
        <v>1572</v>
      </c>
      <c r="E1395" s="10" t="s">
        <v>1576</v>
      </c>
      <c r="F1395" s="10" t="s">
        <v>1577</v>
      </c>
      <c r="G1395" s="10" t="s">
        <v>1579</v>
      </c>
      <c r="H1395" s="10" t="s">
        <v>1330</v>
      </c>
      <c r="I1395" s="11">
        <v>0.03</v>
      </c>
      <c r="J1395" s="11">
        <v>3.6694989275813668E-2</v>
      </c>
      <c r="K1395" s="11">
        <v>1.10084967827441E-3</v>
      </c>
      <c r="L1395" s="11">
        <v>102.38706668224511</v>
      </c>
      <c r="M1395" s="11">
        <v>3.757092313887004E-2</v>
      </c>
      <c r="N1395" s="11">
        <v>1.127127694166101E-3</v>
      </c>
    </row>
    <row r="1396" spans="1:14" x14ac:dyDescent="0.25">
      <c r="A1396" s="10" t="s">
        <v>367</v>
      </c>
      <c r="B1396" s="10" t="s">
        <v>368</v>
      </c>
      <c r="C1396" s="10" t="s">
        <v>1344</v>
      </c>
      <c r="D1396" s="10" t="s">
        <v>1572</v>
      </c>
      <c r="E1396" s="10" t="s">
        <v>1576</v>
      </c>
      <c r="F1396" s="10" t="s">
        <v>1580</v>
      </c>
      <c r="G1396" s="10" t="s">
        <v>1581</v>
      </c>
      <c r="H1396" s="10" t="s">
        <v>1330</v>
      </c>
      <c r="I1396" s="11">
        <v>0.03</v>
      </c>
      <c r="J1396" s="11">
        <v>5.7490293906742179E-2</v>
      </c>
      <c r="K1396" s="11">
        <v>1.724708817202265E-3</v>
      </c>
      <c r="L1396" s="11">
        <v>142.9717145523893</v>
      </c>
      <c r="M1396" s="11">
        <v>8.2194858899677106E-2</v>
      </c>
      <c r="N1396" s="11">
        <v>2.4658457669903132E-3</v>
      </c>
    </row>
    <row r="1397" spans="1:14" x14ac:dyDescent="0.25">
      <c r="A1397" s="10" t="s">
        <v>369</v>
      </c>
      <c r="B1397" s="10" t="s">
        <v>370</v>
      </c>
      <c r="C1397" s="10" t="s">
        <v>1344</v>
      </c>
      <c r="D1397" s="10" t="s">
        <v>1582</v>
      </c>
      <c r="E1397" s="10" t="s">
        <v>1583</v>
      </c>
      <c r="F1397" s="10" t="s">
        <v>1584</v>
      </c>
      <c r="G1397" s="10" t="s">
        <v>1585</v>
      </c>
      <c r="H1397" s="10" t="s">
        <v>1330</v>
      </c>
      <c r="I1397" s="11">
        <v>0.03</v>
      </c>
      <c r="J1397" s="11">
        <v>0.1424536627028033</v>
      </c>
      <c r="K1397" s="11">
        <v>4.2736098810840983E-3</v>
      </c>
      <c r="L1397" s="11">
        <v>132.49708794695161</v>
      </c>
      <c r="M1397" s="11">
        <v>0.1887469547549871</v>
      </c>
      <c r="N1397" s="11">
        <v>5.6624086426496139E-3</v>
      </c>
    </row>
    <row r="1398" spans="1:14" x14ac:dyDescent="0.25">
      <c r="A1398" s="10" t="s">
        <v>371</v>
      </c>
      <c r="B1398" s="10" t="s">
        <v>372</v>
      </c>
      <c r="C1398" s="10" t="s">
        <v>1344</v>
      </c>
      <c r="D1398" s="10" t="s">
        <v>1582</v>
      </c>
      <c r="E1398" s="10" t="s">
        <v>1583</v>
      </c>
      <c r="F1398" s="10" t="s">
        <v>1584</v>
      </c>
      <c r="G1398" s="10" t="s">
        <v>1585</v>
      </c>
      <c r="H1398" s="10" t="s">
        <v>1330</v>
      </c>
      <c r="I1398" s="11">
        <v>0.03</v>
      </c>
      <c r="J1398" s="11">
        <v>2.2868346865689459E-2</v>
      </c>
      <c r="K1398" s="11">
        <v>6.8605040597068373E-4</v>
      </c>
      <c r="L1398" s="11">
        <v>136.94145057363389</v>
      </c>
      <c r="M1398" s="11">
        <v>3.1316245920085292E-2</v>
      </c>
      <c r="N1398" s="11">
        <v>9.3948737760255851E-4</v>
      </c>
    </row>
    <row r="1399" spans="1:14" x14ac:dyDescent="0.25">
      <c r="A1399" s="10" t="s">
        <v>373</v>
      </c>
      <c r="B1399" s="10" t="s">
        <v>374</v>
      </c>
      <c r="C1399" s="10" t="s">
        <v>1344</v>
      </c>
      <c r="D1399" s="10" t="s">
        <v>1582</v>
      </c>
      <c r="E1399" s="10" t="s">
        <v>1583</v>
      </c>
      <c r="F1399" s="10" t="s">
        <v>1584</v>
      </c>
      <c r="G1399" s="10" t="s">
        <v>1585</v>
      </c>
      <c r="H1399" s="10" t="s">
        <v>1330</v>
      </c>
      <c r="I1399" s="11">
        <v>0.03</v>
      </c>
      <c r="J1399" s="11">
        <v>0.19650959764356871</v>
      </c>
      <c r="K1399" s="11">
        <v>5.89528792930706E-3</v>
      </c>
      <c r="L1399" s="11">
        <v>119.72842401327971</v>
      </c>
      <c r="M1399" s="11">
        <v>0.23527784429348181</v>
      </c>
      <c r="N1399" s="11">
        <v>7.0583353288044539E-3</v>
      </c>
    </row>
    <row r="1400" spans="1:14" x14ac:dyDescent="0.25">
      <c r="A1400" s="10" t="s">
        <v>375</v>
      </c>
      <c r="B1400" s="10" t="s">
        <v>376</v>
      </c>
      <c r="C1400" s="10" t="s">
        <v>1344</v>
      </c>
      <c r="D1400" s="10" t="s">
        <v>1582</v>
      </c>
      <c r="E1400" s="10" t="s">
        <v>1583</v>
      </c>
      <c r="F1400" s="10" t="s">
        <v>1584</v>
      </c>
      <c r="G1400" s="10" t="s">
        <v>1585</v>
      </c>
      <c r="H1400" s="10" t="s">
        <v>1330</v>
      </c>
      <c r="I1400" s="11">
        <v>0.03</v>
      </c>
      <c r="J1400" s="11">
        <v>1.3568637964146051</v>
      </c>
      <c r="K1400" s="11">
        <v>4.0705913892438148E-2</v>
      </c>
      <c r="L1400" s="11">
        <v>108.9425392318104</v>
      </c>
      <c r="M1400" s="11">
        <v>1.4782018737312139</v>
      </c>
      <c r="N1400" s="11">
        <v>4.4346056211936401E-2</v>
      </c>
    </row>
    <row r="1401" spans="1:14" x14ac:dyDescent="0.25">
      <c r="A1401" s="10" t="s">
        <v>377</v>
      </c>
      <c r="B1401" s="10" t="s">
        <v>378</v>
      </c>
      <c r="C1401" s="10" t="s">
        <v>1344</v>
      </c>
      <c r="D1401" s="10" t="s">
        <v>1582</v>
      </c>
      <c r="E1401" s="10" t="s">
        <v>1583</v>
      </c>
      <c r="F1401" s="10" t="s">
        <v>1584</v>
      </c>
      <c r="G1401" s="10" t="s">
        <v>1585</v>
      </c>
      <c r="H1401" s="10" t="s">
        <v>1330</v>
      </c>
      <c r="I1401" s="11">
        <v>0.03</v>
      </c>
      <c r="J1401" s="11">
        <v>3.7406506013571571E-3</v>
      </c>
      <c r="K1401" s="11">
        <v>1.122195180407147E-4</v>
      </c>
      <c r="L1401" s="11">
        <v>128.5651319546794</v>
      </c>
      <c r="M1401" s="11">
        <v>4.8091723815983358E-3</v>
      </c>
      <c r="N1401" s="11">
        <v>1.442751714479501E-4</v>
      </c>
    </row>
    <row r="1402" spans="1:14" x14ac:dyDescent="0.25">
      <c r="A1402" s="10" t="s">
        <v>379</v>
      </c>
      <c r="B1402" s="10" t="s">
        <v>380</v>
      </c>
      <c r="C1402" s="10" t="s">
        <v>1344</v>
      </c>
      <c r="D1402" s="10" t="s">
        <v>1582</v>
      </c>
      <c r="E1402" s="10" t="s">
        <v>1583</v>
      </c>
      <c r="F1402" s="10" t="s">
        <v>1584</v>
      </c>
      <c r="G1402" s="10" t="s">
        <v>1585</v>
      </c>
      <c r="H1402" s="10" t="s">
        <v>1330</v>
      </c>
      <c r="I1402" s="11">
        <v>0.03</v>
      </c>
      <c r="J1402" s="11">
        <v>1.349303110153586E-2</v>
      </c>
      <c r="K1402" s="11">
        <v>4.0479093304607571E-4</v>
      </c>
      <c r="L1402" s="11">
        <v>115.29764478952021</v>
      </c>
      <c r="M1402" s="11">
        <v>1.555714707078829E-2</v>
      </c>
      <c r="N1402" s="11">
        <v>4.6671441212364892E-4</v>
      </c>
    </row>
    <row r="1403" spans="1:14" x14ac:dyDescent="0.25">
      <c r="A1403" s="10" t="s">
        <v>381</v>
      </c>
      <c r="B1403" s="10" t="s">
        <v>382</v>
      </c>
      <c r="C1403" s="10" t="s">
        <v>1344</v>
      </c>
      <c r="D1403" s="10" t="s">
        <v>1582</v>
      </c>
      <c r="E1403" s="10" t="s">
        <v>1583</v>
      </c>
      <c r="F1403" s="10" t="s">
        <v>1584</v>
      </c>
      <c r="G1403" s="10" t="s">
        <v>1586</v>
      </c>
      <c r="H1403" s="10" t="s">
        <v>1330</v>
      </c>
      <c r="I1403" s="11">
        <v>0.03</v>
      </c>
      <c r="J1403" s="11">
        <v>0.13769709109525771</v>
      </c>
      <c r="K1403" s="11">
        <v>4.1309127328577307E-3</v>
      </c>
      <c r="L1403" s="11">
        <v>113.22500585159889</v>
      </c>
      <c r="M1403" s="11">
        <v>0.15590753945008701</v>
      </c>
      <c r="N1403" s="11">
        <v>4.6772261835026094E-3</v>
      </c>
    </row>
    <row r="1404" spans="1:14" x14ac:dyDescent="0.25">
      <c r="A1404" s="10" t="s">
        <v>383</v>
      </c>
      <c r="B1404" s="10" t="s">
        <v>384</v>
      </c>
      <c r="C1404" s="10" t="s">
        <v>1344</v>
      </c>
      <c r="D1404" s="10" t="s">
        <v>1582</v>
      </c>
      <c r="E1404" s="10" t="s">
        <v>1583</v>
      </c>
      <c r="F1404" s="10" t="s">
        <v>1584</v>
      </c>
      <c r="G1404" s="10" t="s">
        <v>1586</v>
      </c>
      <c r="H1404" s="10" t="s">
        <v>1330</v>
      </c>
      <c r="I1404" s="11">
        <v>0.03</v>
      </c>
      <c r="J1404" s="11">
        <v>7.9863491644117074E-2</v>
      </c>
      <c r="K1404" s="11">
        <v>2.395904749323512E-3</v>
      </c>
      <c r="L1404" s="11">
        <v>131.49998272355251</v>
      </c>
      <c r="M1404" s="11">
        <v>0.1050204777144397</v>
      </c>
      <c r="N1404" s="11">
        <v>3.150614331433192E-3</v>
      </c>
    </row>
    <row r="1405" spans="1:14" x14ac:dyDescent="0.25">
      <c r="A1405" s="10" t="s">
        <v>385</v>
      </c>
      <c r="B1405" s="10" t="s">
        <v>386</v>
      </c>
      <c r="C1405" s="10" t="s">
        <v>1344</v>
      </c>
      <c r="D1405" s="10" t="s">
        <v>1582</v>
      </c>
      <c r="E1405" s="10" t="s">
        <v>1583</v>
      </c>
      <c r="F1405" s="10" t="s">
        <v>1587</v>
      </c>
      <c r="G1405" s="10" t="s">
        <v>1588</v>
      </c>
      <c r="H1405" s="10" t="s">
        <v>1330</v>
      </c>
      <c r="I1405" s="11">
        <v>0.03</v>
      </c>
      <c r="J1405" s="11">
        <v>3.7409477438509808E-2</v>
      </c>
      <c r="K1405" s="11">
        <v>1.1222843231552941E-3</v>
      </c>
      <c r="L1405" s="11">
        <v>107.7493608535859</v>
      </c>
      <c r="M1405" s="11">
        <v>4.0308472838660722E-2</v>
      </c>
      <c r="N1405" s="11">
        <v>1.209254185159822E-3</v>
      </c>
    </row>
    <row r="1406" spans="1:14" x14ac:dyDescent="0.25">
      <c r="A1406" s="10" t="s">
        <v>387</v>
      </c>
      <c r="B1406" s="10" t="s">
        <v>388</v>
      </c>
      <c r="C1406" s="10" t="s">
        <v>1344</v>
      </c>
      <c r="D1406" s="10" t="s">
        <v>1582</v>
      </c>
      <c r="E1406" s="10" t="s">
        <v>1583</v>
      </c>
      <c r="F1406" s="10" t="s">
        <v>1587</v>
      </c>
      <c r="G1406" s="10" t="s">
        <v>1589</v>
      </c>
      <c r="H1406" s="10" t="s">
        <v>1330</v>
      </c>
      <c r="I1406" s="11">
        <v>0.03</v>
      </c>
      <c r="J1406" s="11">
        <v>1.4798780362744579</v>
      </c>
      <c r="K1406" s="11">
        <v>4.4396341088233753E-2</v>
      </c>
      <c r="L1406" s="11">
        <v>152.04355641965421</v>
      </c>
      <c r="M1406" s="11">
        <v>2.2500591970250259</v>
      </c>
      <c r="N1406" s="11">
        <v>6.750177591075078E-2</v>
      </c>
    </row>
    <row r="1407" spans="1:14" x14ac:dyDescent="0.25">
      <c r="A1407" s="10" t="s">
        <v>389</v>
      </c>
      <c r="B1407" s="10" t="s">
        <v>390</v>
      </c>
      <c r="C1407" s="10" t="s">
        <v>1344</v>
      </c>
      <c r="D1407" s="10" t="s">
        <v>1582</v>
      </c>
      <c r="E1407" s="10" t="s">
        <v>1583</v>
      </c>
      <c r="F1407" s="10" t="s">
        <v>1587</v>
      </c>
      <c r="G1407" s="10" t="s">
        <v>1589</v>
      </c>
      <c r="H1407" s="10" t="s">
        <v>1330</v>
      </c>
      <c r="I1407" s="11">
        <v>0.03</v>
      </c>
      <c r="J1407" s="11">
        <v>2.8402955631088501E-2</v>
      </c>
      <c r="K1407" s="11">
        <v>8.5208866893265512E-4</v>
      </c>
      <c r="L1407" s="11">
        <v>126.4417291515191</v>
      </c>
      <c r="M1407" s="11">
        <v>3.5913188230087073E-2</v>
      </c>
      <c r="N1407" s="11">
        <v>1.0773956469026121E-3</v>
      </c>
    </row>
    <row r="1408" spans="1:14" x14ac:dyDescent="0.25">
      <c r="A1408" s="10" t="s">
        <v>391</v>
      </c>
      <c r="B1408" s="10" t="s">
        <v>392</v>
      </c>
      <c r="C1408" s="10" t="s">
        <v>1344</v>
      </c>
      <c r="D1408" s="10" t="s">
        <v>1582</v>
      </c>
      <c r="E1408" s="10" t="s">
        <v>1583</v>
      </c>
      <c r="F1408" s="10" t="s">
        <v>1587</v>
      </c>
      <c r="G1408" s="10" t="s">
        <v>1589</v>
      </c>
      <c r="H1408" s="10" t="s">
        <v>1330</v>
      </c>
      <c r="I1408" s="11">
        <v>0.03</v>
      </c>
      <c r="J1408" s="11">
        <v>0.19941085947718851</v>
      </c>
      <c r="K1408" s="11">
        <v>5.9823257843156534E-3</v>
      </c>
      <c r="L1408" s="11">
        <v>133.66214896637541</v>
      </c>
      <c r="M1408" s="11">
        <v>0.2665368400495291</v>
      </c>
      <c r="N1408" s="11">
        <v>7.996105201485873E-3</v>
      </c>
    </row>
    <row r="1409" spans="1:14" x14ac:dyDescent="0.25">
      <c r="A1409" s="10" t="s">
        <v>393</v>
      </c>
      <c r="B1409" s="10" t="s">
        <v>394</v>
      </c>
      <c r="C1409" s="10" t="s">
        <v>1344</v>
      </c>
      <c r="D1409" s="10" t="s">
        <v>1582</v>
      </c>
      <c r="E1409" s="10" t="s">
        <v>1583</v>
      </c>
      <c r="F1409" s="10" t="s">
        <v>1587</v>
      </c>
      <c r="G1409" s="10" t="s">
        <v>1589</v>
      </c>
      <c r="H1409" s="10" t="s">
        <v>1330</v>
      </c>
      <c r="I1409" s="11">
        <v>0.03</v>
      </c>
      <c r="J1409" s="11">
        <v>0.20523633336410271</v>
      </c>
      <c r="K1409" s="11">
        <v>6.1570900009230807E-3</v>
      </c>
      <c r="L1409" s="11">
        <v>118.47791912300551</v>
      </c>
      <c r="M1409" s="11">
        <v>0.24315973705414359</v>
      </c>
      <c r="N1409" s="11">
        <v>7.2947921116243084E-3</v>
      </c>
    </row>
    <row r="1410" spans="1:14" x14ac:dyDescent="0.25">
      <c r="A1410" s="10" t="s">
        <v>395</v>
      </c>
      <c r="B1410" s="10" t="s">
        <v>396</v>
      </c>
      <c r="C1410" s="10" t="s">
        <v>1344</v>
      </c>
      <c r="D1410" s="10" t="s">
        <v>1582</v>
      </c>
      <c r="E1410" s="10" t="s">
        <v>1583</v>
      </c>
      <c r="F1410" s="10" t="s">
        <v>1587</v>
      </c>
      <c r="G1410" s="10" t="s">
        <v>1589</v>
      </c>
      <c r="H1410" s="10" t="s">
        <v>1330</v>
      </c>
      <c r="I1410" s="11">
        <v>0.03</v>
      </c>
      <c r="J1410" s="11">
        <v>4.9520492586087851E-2</v>
      </c>
      <c r="K1410" s="11">
        <v>1.485614777582636E-3</v>
      </c>
      <c r="L1410" s="11">
        <v>109.30906704748119</v>
      </c>
      <c r="M1410" s="11">
        <v>5.4130388443169711E-2</v>
      </c>
      <c r="N1410" s="11">
        <v>1.623911653295091E-3</v>
      </c>
    </row>
    <row r="1411" spans="1:14" x14ac:dyDescent="0.25">
      <c r="A1411" s="10" t="s">
        <v>397</v>
      </c>
      <c r="B1411" s="10" t="s">
        <v>398</v>
      </c>
      <c r="C1411" s="10" t="s">
        <v>1344</v>
      </c>
      <c r="D1411" s="10" t="s">
        <v>1582</v>
      </c>
      <c r="E1411" s="10" t="s">
        <v>1583</v>
      </c>
      <c r="F1411" s="10" t="s">
        <v>1587</v>
      </c>
      <c r="G1411" s="10" t="s">
        <v>1589</v>
      </c>
      <c r="H1411" s="10" t="s">
        <v>1330</v>
      </c>
      <c r="I1411" s="11">
        <v>0.03</v>
      </c>
      <c r="J1411" s="11">
        <v>0.1690285556963311</v>
      </c>
      <c r="K1411" s="11">
        <v>5.0708566708899333E-3</v>
      </c>
      <c r="L1411" s="11">
        <v>134.77277983261129</v>
      </c>
      <c r="M1411" s="11">
        <v>0.22780448322285909</v>
      </c>
      <c r="N1411" s="11">
        <v>6.8341344966857719E-3</v>
      </c>
    </row>
    <row r="1412" spans="1:14" x14ac:dyDescent="0.25">
      <c r="A1412" s="10" t="s">
        <v>399</v>
      </c>
      <c r="B1412" s="10" t="s">
        <v>400</v>
      </c>
      <c r="C1412" s="10" t="s">
        <v>1344</v>
      </c>
      <c r="D1412" s="10" t="s">
        <v>1582</v>
      </c>
      <c r="E1412" s="10" t="s">
        <v>1583</v>
      </c>
      <c r="F1412" s="10" t="s">
        <v>1587</v>
      </c>
      <c r="G1412" s="10" t="s">
        <v>1589</v>
      </c>
      <c r="H1412" s="10" t="s">
        <v>1330</v>
      </c>
      <c r="I1412" s="11">
        <v>0.03</v>
      </c>
      <c r="J1412" s="11">
        <v>0.14215151214959659</v>
      </c>
      <c r="K1412" s="11">
        <v>4.2645453644878971E-3</v>
      </c>
      <c r="L1412" s="11">
        <v>144.8143846146146</v>
      </c>
      <c r="M1412" s="11">
        <v>0.20585583753980741</v>
      </c>
      <c r="N1412" s="11">
        <v>6.1756751261942211E-3</v>
      </c>
    </row>
    <row r="1413" spans="1:14" x14ac:dyDescent="0.25">
      <c r="A1413" s="10" t="s">
        <v>401</v>
      </c>
      <c r="B1413" s="10" t="s">
        <v>402</v>
      </c>
      <c r="C1413" s="10" t="s">
        <v>1345</v>
      </c>
      <c r="D1413" s="10" t="s">
        <v>1590</v>
      </c>
      <c r="E1413" s="10" t="s">
        <v>1591</v>
      </c>
      <c r="F1413" s="10" t="s">
        <v>1592</v>
      </c>
      <c r="G1413" s="10" t="s">
        <v>1593</v>
      </c>
      <c r="H1413" s="10" t="s">
        <v>1330</v>
      </c>
      <c r="I1413" s="11">
        <v>0.03</v>
      </c>
      <c r="J1413" s="11">
        <v>0.1653</v>
      </c>
      <c r="K1413" s="11">
        <v>4.9589999999999999E-3</v>
      </c>
      <c r="L1413" s="11">
        <v>102.0397378720663</v>
      </c>
      <c r="M1413" s="11">
        <v>0.1686716867025255</v>
      </c>
      <c r="N1413" s="11">
        <v>5.0601506010757658E-3</v>
      </c>
    </row>
    <row r="1414" spans="1:14" x14ac:dyDescent="0.25">
      <c r="A1414" s="10" t="s">
        <v>403</v>
      </c>
      <c r="B1414" s="10" t="s">
        <v>404</v>
      </c>
      <c r="C1414" s="10" t="s">
        <v>1345</v>
      </c>
      <c r="D1414" s="10" t="s">
        <v>1590</v>
      </c>
      <c r="E1414" s="10" t="s">
        <v>1591</v>
      </c>
      <c r="F1414" s="10" t="s">
        <v>1592</v>
      </c>
      <c r="G1414" s="10" t="s">
        <v>1593</v>
      </c>
      <c r="H1414" s="10" t="s">
        <v>1330</v>
      </c>
      <c r="I1414" s="11">
        <v>0.03</v>
      </c>
      <c r="J1414" s="11">
        <v>3.8363434333577133E-2</v>
      </c>
      <c r="K1414" s="11">
        <v>1.1509030300073139E-3</v>
      </c>
      <c r="L1414" s="11">
        <v>104.6484752694456</v>
      </c>
      <c r="M1414" s="11">
        <v>4.0146749091083463E-2</v>
      </c>
      <c r="N1414" s="11">
        <v>1.2044024727325029E-3</v>
      </c>
    </row>
    <row r="1415" spans="1:14" x14ac:dyDescent="0.25">
      <c r="A1415" s="10" t="s">
        <v>405</v>
      </c>
      <c r="B1415" s="10" t="s">
        <v>406</v>
      </c>
      <c r="C1415" s="10" t="s">
        <v>1345</v>
      </c>
      <c r="D1415" s="10" t="s">
        <v>1590</v>
      </c>
      <c r="E1415" s="10" t="s">
        <v>1591</v>
      </c>
      <c r="F1415" s="10" t="s">
        <v>1592</v>
      </c>
      <c r="G1415" s="10" t="s">
        <v>1593</v>
      </c>
      <c r="H1415" s="10" t="s">
        <v>1330</v>
      </c>
      <c r="I1415" s="11">
        <v>0.03</v>
      </c>
      <c r="J1415" s="11">
        <v>5.9044921742543673E-2</v>
      </c>
      <c r="K1415" s="11">
        <v>1.7713476522763099E-3</v>
      </c>
      <c r="L1415" s="11">
        <v>109.97043325918369</v>
      </c>
      <c r="M1415" s="11">
        <v>6.4931956257821236E-2</v>
      </c>
      <c r="N1415" s="11">
        <v>1.9479586877346371E-3</v>
      </c>
    </row>
    <row r="1416" spans="1:14" x14ac:dyDescent="0.25">
      <c r="A1416" s="10" t="s">
        <v>407</v>
      </c>
      <c r="B1416" s="10" t="s">
        <v>408</v>
      </c>
      <c r="C1416" s="10" t="s">
        <v>1345</v>
      </c>
      <c r="D1416" s="10" t="s">
        <v>1590</v>
      </c>
      <c r="E1416" s="10" t="s">
        <v>1591</v>
      </c>
      <c r="F1416" s="10" t="s">
        <v>1592</v>
      </c>
      <c r="G1416" s="10" t="s">
        <v>1593</v>
      </c>
      <c r="H1416" s="10" t="s">
        <v>1330</v>
      </c>
      <c r="I1416" s="11">
        <v>0.03</v>
      </c>
      <c r="J1416" s="11">
        <v>7.343912695465088E-2</v>
      </c>
      <c r="K1416" s="11">
        <v>2.2031738086395261E-3</v>
      </c>
      <c r="L1416" s="11">
        <v>115.9715994977748</v>
      </c>
      <c r="M1416" s="11">
        <v>8.5168530186510077E-2</v>
      </c>
      <c r="N1416" s="11">
        <v>2.555055905595302E-3</v>
      </c>
    </row>
    <row r="1417" spans="1:14" x14ac:dyDescent="0.25">
      <c r="A1417" s="10" t="s">
        <v>409</v>
      </c>
      <c r="B1417" s="10" t="s">
        <v>410</v>
      </c>
      <c r="C1417" s="10" t="s">
        <v>1345</v>
      </c>
      <c r="D1417" s="10" t="s">
        <v>1590</v>
      </c>
      <c r="E1417" s="10" t="s">
        <v>1591</v>
      </c>
      <c r="F1417" s="10" t="s">
        <v>1592</v>
      </c>
      <c r="G1417" s="10" t="s">
        <v>1593</v>
      </c>
      <c r="H1417" s="10" t="s">
        <v>1330</v>
      </c>
      <c r="I1417" s="11">
        <v>0.03</v>
      </c>
      <c r="J1417" s="11">
        <v>0.59949406663035931</v>
      </c>
      <c r="K1417" s="11">
        <v>1.7984821998910779E-2</v>
      </c>
      <c r="L1417" s="11">
        <v>112.8880432259372</v>
      </c>
      <c r="M1417" s="11">
        <v>0.6767571210746085</v>
      </c>
      <c r="N1417" s="11">
        <v>2.0302713632238258E-2</v>
      </c>
    </row>
    <row r="1418" spans="1:14" x14ac:dyDescent="0.25">
      <c r="A1418" s="10" t="s">
        <v>411</v>
      </c>
      <c r="B1418" s="10" t="s">
        <v>412</v>
      </c>
      <c r="C1418" s="10" t="s">
        <v>1345</v>
      </c>
      <c r="D1418" s="10" t="s">
        <v>1590</v>
      </c>
      <c r="E1418" s="10" t="s">
        <v>1591</v>
      </c>
      <c r="F1418" s="10" t="s">
        <v>1592</v>
      </c>
      <c r="G1418" s="10" t="s">
        <v>1593</v>
      </c>
      <c r="H1418" s="10" t="s">
        <v>1330</v>
      </c>
      <c r="I1418" s="11">
        <v>0.03</v>
      </c>
      <c r="J1418" s="11">
        <v>0.31462556959888449</v>
      </c>
      <c r="K1418" s="11">
        <v>9.4387670879665358E-3</v>
      </c>
      <c r="L1418" s="11">
        <v>112.55147972020799</v>
      </c>
      <c r="M1418" s="11">
        <v>0.35411573416167758</v>
      </c>
      <c r="N1418" s="11">
        <v>1.062347202485033E-2</v>
      </c>
    </row>
    <row r="1419" spans="1:14" x14ac:dyDescent="0.25">
      <c r="A1419" s="10" t="s">
        <v>413</v>
      </c>
      <c r="B1419" s="10" t="s">
        <v>414</v>
      </c>
      <c r="C1419" s="10" t="s">
        <v>1345</v>
      </c>
      <c r="D1419" s="10" t="s">
        <v>1590</v>
      </c>
      <c r="E1419" s="10" t="s">
        <v>1591</v>
      </c>
      <c r="F1419" s="10" t="s">
        <v>1592</v>
      </c>
      <c r="G1419" s="10" t="s">
        <v>1593</v>
      </c>
      <c r="H1419" s="10" t="s">
        <v>1330</v>
      </c>
      <c r="I1419" s="11">
        <v>0.03</v>
      </c>
      <c r="J1419" s="11">
        <v>7.5316463040245474E-2</v>
      </c>
      <c r="K1419" s="11">
        <v>2.259493891207364E-3</v>
      </c>
      <c r="L1419" s="11">
        <v>113.5612423327977</v>
      </c>
      <c r="M1419" s="11">
        <v>8.5530311109625196E-2</v>
      </c>
      <c r="N1419" s="11">
        <v>2.565909333288755E-3</v>
      </c>
    </row>
    <row r="1420" spans="1:14" x14ac:dyDescent="0.25">
      <c r="A1420" s="10" t="s">
        <v>415</v>
      </c>
      <c r="B1420" s="10" t="s">
        <v>416</v>
      </c>
      <c r="C1420" s="10" t="s">
        <v>1345</v>
      </c>
      <c r="D1420" s="10" t="s">
        <v>1590</v>
      </c>
      <c r="E1420" s="10" t="s">
        <v>1591</v>
      </c>
      <c r="F1420" s="10" t="s">
        <v>1592</v>
      </c>
      <c r="G1420" s="10" t="s">
        <v>1593</v>
      </c>
      <c r="H1420" s="10" t="s">
        <v>1330</v>
      </c>
      <c r="I1420" s="11">
        <v>0.03</v>
      </c>
      <c r="J1420" s="11">
        <v>3.000207320617021E-2</v>
      </c>
      <c r="K1420" s="11">
        <v>9.0006219618510633E-4</v>
      </c>
      <c r="L1420" s="11">
        <v>107.86777405998519</v>
      </c>
      <c r="M1420" s="11">
        <v>3.2362568539343037E-2</v>
      </c>
      <c r="N1420" s="11">
        <v>9.708770561802913E-4</v>
      </c>
    </row>
    <row r="1421" spans="1:14" x14ac:dyDescent="0.25">
      <c r="A1421" s="10" t="s">
        <v>417</v>
      </c>
      <c r="B1421" s="10" t="s">
        <v>418</v>
      </c>
      <c r="C1421" s="10" t="s">
        <v>1345</v>
      </c>
      <c r="D1421" s="10" t="s">
        <v>1590</v>
      </c>
      <c r="E1421" s="10" t="s">
        <v>1591</v>
      </c>
      <c r="F1421" s="10" t="s">
        <v>1592</v>
      </c>
      <c r="G1421" s="10" t="s">
        <v>1593</v>
      </c>
      <c r="H1421" s="10" t="s">
        <v>1330</v>
      </c>
      <c r="I1421" s="11">
        <v>0.03</v>
      </c>
      <c r="J1421" s="11">
        <v>5.817539794226511E-2</v>
      </c>
      <c r="K1421" s="11">
        <v>1.745261938267953E-3</v>
      </c>
      <c r="L1421" s="11">
        <v>148.21133451932749</v>
      </c>
      <c r="M1421" s="11">
        <v>8.6222533652160496E-2</v>
      </c>
      <c r="N1421" s="11">
        <v>2.5866760095648151E-3</v>
      </c>
    </row>
    <row r="1422" spans="1:14" x14ac:dyDescent="0.25">
      <c r="A1422" s="10" t="s">
        <v>419</v>
      </c>
      <c r="B1422" s="10" t="s">
        <v>420</v>
      </c>
      <c r="C1422" s="10" t="s">
        <v>1345</v>
      </c>
      <c r="D1422" s="10" t="s">
        <v>1590</v>
      </c>
      <c r="E1422" s="10" t="s">
        <v>1591</v>
      </c>
      <c r="F1422" s="10" t="s">
        <v>1592</v>
      </c>
      <c r="G1422" s="10" t="s">
        <v>1593</v>
      </c>
      <c r="H1422" s="10" t="s">
        <v>1330</v>
      </c>
      <c r="I1422" s="11">
        <v>0.03</v>
      </c>
      <c r="J1422" s="11">
        <v>1.453160045845824</v>
      </c>
      <c r="K1422" s="11">
        <v>4.3594801375374713E-2</v>
      </c>
      <c r="L1422" s="11">
        <v>147.9243809518905</v>
      </c>
      <c r="M1422" s="11">
        <v>2.1495780020576429</v>
      </c>
      <c r="N1422" s="11">
        <v>6.4487340061729279E-2</v>
      </c>
    </row>
    <row r="1423" spans="1:14" x14ac:dyDescent="0.25">
      <c r="A1423" s="10" t="s">
        <v>421</v>
      </c>
      <c r="B1423" s="10" t="s">
        <v>422</v>
      </c>
      <c r="C1423" s="10" t="s">
        <v>1345</v>
      </c>
      <c r="D1423" s="10" t="s">
        <v>1590</v>
      </c>
      <c r="E1423" s="10" t="s">
        <v>1591</v>
      </c>
      <c r="F1423" s="10" t="s">
        <v>1592</v>
      </c>
      <c r="G1423" s="10" t="s">
        <v>1593</v>
      </c>
      <c r="H1423" s="10" t="s">
        <v>1330</v>
      </c>
      <c r="I1423" s="11">
        <v>0.03</v>
      </c>
      <c r="J1423" s="11">
        <v>0.85516631196511217</v>
      </c>
      <c r="K1423" s="11">
        <v>2.565498935895336E-2</v>
      </c>
      <c r="L1423" s="11">
        <v>116.0797230682434</v>
      </c>
      <c r="M1423" s="11">
        <v>0.99267468670201242</v>
      </c>
      <c r="N1423" s="11">
        <v>2.9780240601060371E-2</v>
      </c>
    </row>
    <row r="1424" spans="1:14" x14ac:dyDescent="0.25">
      <c r="A1424" s="10" t="s">
        <v>423</v>
      </c>
      <c r="B1424" s="10" t="s">
        <v>424</v>
      </c>
      <c r="C1424" s="10" t="s">
        <v>1345</v>
      </c>
      <c r="D1424" s="10" t="s">
        <v>1590</v>
      </c>
      <c r="E1424" s="10" t="s">
        <v>1591</v>
      </c>
      <c r="F1424" s="10" t="s">
        <v>1592</v>
      </c>
      <c r="G1424" s="10" t="s">
        <v>1593</v>
      </c>
      <c r="H1424" s="10" t="s">
        <v>1330</v>
      </c>
      <c r="I1424" s="11">
        <v>0.03</v>
      </c>
      <c r="J1424" s="11">
        <v>0.21863386445941191</v>
      </c>
      <c r="K1424" s="11">
        <v>6.5590159337823558E-3</v>
      </c>
      <c r="L1424" s="11">
        <v>108.28657017377</v>
      </c>
      <c r="M1424" s="11">
        <v>0.23675111306146629</v>
      </c>
      <c r="N1424" s="11">
        <v>7.102533391843989E-3</v>
      </c>
    </row>
    <row r="1425" spans="1:14" x14ac:dyDescent="0.25">
      <c r="A1425" s="10" t="s">
        <v>425</v>
      </c>
      <c r="B1425" s="10" t="s">
        <v>426</v>
      </c>
      <c r="C1425" s="10" t="s">
        <v>1345</v>
      </c>
      <c r="D1425" s="10" t="s">
        <v>1590</v>
      </c>
      <c r="E1425" s="10" t="s">
        <v>1591</v>
      </c>
      <c r="F1425" s="10" t="s">
        <v>1592</v>
      </c>
      <c r="G1425" s="10" t="s">
        <v>1593</v>
      </c>
      <c r="H1425" s="10" t="s">
        <v>1330</v>
      </c>
      <c r="I1425" s="11">
        <v>0.03</v>
      </c>
      <c r="J1425" s="11">
        <v>0.27695261305127622</v>
      </c>
      <c r="K1425" s="11">
        <v>8.3085783915382867E-3</v>
      </c>
      <c r="L1425" s="11">
        <v>133.94544083319889</v>
      </c>
      <c r="M1425" s="11">
        <v>0.37096539845059562</v>
      </c>
      <c r="N1425" s="11">
        <v>1.112896195351787E-2</v>
      </c>
    </row>
    <row r="1426" spans="1:14" x14ac:dyDescent="0.25">
      <c r="A1426" s="10" t="s">
        <v>427</v>
      </c>
      <c r="B1426" s="10" t="s">
        <v>428</v>
      </c>
      <c r="C1426" s="10" t="s">
        <v>1345</v>
      </c>
      <c r="D1426" s="10" t="s">
        <v>1590</v>
      </c>
      <c r="E1426" s="10" t="s">
        <v>1591</v>
      </c>
      <c r="F1426" s="10" t="s">
        <v>1592</v>
      </c>
      <c r="G1426" s="10" t="s">
        <v>1594</v>
      </c>
      <c r="H1426" s="10" t="s">
        <v>1330</v>
      </c>
      <c r="I1426" s="11">
        <v>0.03</v>
      </c>
      <c r="J1426" s="11">
        <v>0.35299999999999998</v>
      </c>
      <c r="K1426" s="11">
        <v>1.059E-2</v>
      </c>
      <c r="L1426" s="11">
        <v>103.1672210782087</v>
      </c>
      <c r="M1426" s="11">
        <v>0.36418029040607691</v>
      </c>
      <c r="N1426" s="11">
        <v>1.0925408712182311E-2</v>
      </c>
    </row>
    <row r="1427" spans="1:14" x14ac:dyDescent="0.25">
      <c r="A1427" s="10" t="s">
        <v>429</v>
      </c>
      <c r="B1427" s="10" t="s">
        <v>430</v>
      </c>
      <c r="C1427" s="10" t="s">
        <v>1345</v>
      </c>
      <c r="D1427" s="10" t="s">
        <v>1590</v>
      </c>
      <c r="E1427" s="10" t="s">
        <v>1591</v>
      </c>
      <c r="F1427" s="10" t="s">
        <v>1592</v>
      </c>
      <c r="G1427" s="10" t="s">
        <v>1594</v>
      </c>
      <c r="H1427" s="10" t="s">
        <v>1330</v>
      </c>
      <c r="I1427" s="11">
        <v>0.03</v>
      </c>
      <c r="J1427" s="11">
        <v>1.046927400700963E-2</v>
      </c>
      <c r="K1427" s="11">
        <v>3.1407822021028899E-4</v>
      </c>
      <c r="L1427" s="11">
        <v>115.83096068067231</v>
      </c>
      <c r="M1427" s="11">
        <v>1.212666065861117E-2</v>
      </c>
      <c r="N1427" s="11">
        <v>3.6379981975833521E-4</v>
      </c>
    </row>
    <row r="1428" spans="1:14" x14ac:dyDescent="0.25">
      <c r="A1428" s="10" t="s">
        <v>431</v>
      </c>
      <c r="B1428" s="10" t="s">
        <v>432</v>
      </c>
      <c r="C1428" s="10" t="s">
        <v>1345</v>
      </c>
      <c r="D1428" s="10" t="s">
        <v>1590</v>
      </c>
      <c r="E1428" s="10" t="s">
        <v>1591</v>
      </c>
      <c r="F1428" s="10" t="s">
        <v>1592</v>
      </c>
      <c r="G1428" s="10" t="s">
        <v>1594</v>
      </c>
      <c r="H1428" s="10" t="s">
        <v>1330</v>
      </c>
      <c r="I1428" s="11">
        <v>0.03</v>
      </c>
      <c r="J1428" s="11">
        <v>0.35500120145668851</v>
      </c>
      <c r="K1428" s="11">
        <v>1.0650036043700651E-2</v>
      </c>
      <c r="L1428" s="11">
        <v>133.62568281284851</v>
      </c>
      <c r="M1428" s="11">
        <v>0.47437277944031592</v>
      </c>
      <c r="N1428" s="11">
        <v>1.4231183383209479E-2</v>
      </c>
    </row>
    <row r="1429" spans="1:14" x14ac:dyDescent="0.25">
      <c r="A1429" s="10" t="s">
        <v>433</v>
      </c>
      <c r="B1429" s="10" t="s">
        <v>434</v>
      </c>
      <c r="C1429" s="10" t="s">
        <v>1345</v>
      </c>
      <c r="D1429" s="10" t="s">
        <v>1590</v>
      </c>
      <c r="E1429" s="10" t="s">
        <v>1591</v>
      </c>
      <c r="F1429" s="10" t="s">
        <v>1592</v>
      </c>
      <c r="G1429" s="10" t="s">
        <v>1594</v>
      </c>
      <c r="H1429" s="10" t="s">
        <v>1330</v>
      </c>
      <c r="I1429" s="11">
        <v>0.03</v>
      </c>
      <c r="J1429" s="11">
        <v>0.1018541559235014</v>
      </c>
      <c r="K1429" s="11">
        <v>3.055624677705043E-3</v>
      </c>
      <c r="L1429" s="11">
        <v>127.5215330804959</v>
      </c>
      <c r="M1429" s="11">
        <v>0.1298859811398477</v>
      </c>
      <c r="N1429" s="11">
        <v>3.8965794341954312E-3</v>
      </c>
    </row>
    <row r="1430" spans="1:14" x14ac:dyDescent="0.25">
      <c r="A1430" s="10" t="s">
        <v>435</v>
      </c>
      <c r="B1430" s="10" t="s">
        <v>436</v>
      </c>
      <c r="C1430" s="10" t="s">
        <v>1345</v>
      </c>
      <c r="D1430" s="10" t="s">
        <v>1590</v>
      </c>
      <c r="E1430" s="10" t="s">
        <v>1591</v>
      </c>
      <c r="F1430" s="10" t="s">
        <v>1592</v>
      </c>
      <c r="G1430" s="10" t="s">
        <v>1594</v>
      </c>
      <c r="H1430" s="10" t="s">
        <v>1330</v>
      </c>
      <c r="I1430" s="11">
        <v>0.03</v>
      </c>
      <c r="J1430" s="11">
        <v>1.2479487179380959</v>
      </c>
      <c r="K1430" s="11">
        <v>3.7438461538142877E-2</v>
      </c>
      <c r="L1430" s="11">
        <v>105.308241508552</v>
      </c>
      <c r="M1430" s="11">
        <v>1.3141928497891291</v>
      </c>
      <c r="N1430" s="11">
        <v>3.9425785493673857E-2</v>
      </c>
    </row>
    <row r="1431" spans="1:14" x14ac:dyDescent="0.25">
      <c r="A1431" s="10" t="s">
        <v>437</v>
      </c>
      <c r="B1431" s="10" t="s">
        <v>438</v>
      </c>
      <c r="C1431" s="10" t="s">
        <v>1345</v>
      </c>
      <c r="D1431" s="10" t="s">
        <v>1590</v>
      </c>
      <c r="E1431" s="10" t="s">
        <v>1591</v>
      </c>
      <c r="F1431" s="10" t="s">
        <v>1592</v>
      </c>
      <c r="G1431" s="10" t="s">
        <v>1594</v>
      </c>
      <c r="H1431" s="10" t="s">
        <v>1330</v>
      </c>
      <c r="I1431" s="11">
        <v>0.03</v>
      </c>
      <c r="J1431" s="11">
        <v>0.43024088592718751</v>
      </c>
      <c r="K1431" s="11">
        <v>1.2907226577815621E-2</v>
      </c>
      <c r="L1431" s="11">
        <v>104.7410527909654</v>
      </c>
      <c r="M1431" s="11">
        <v>0.45063883345731259</v>
      </c>
      <c r="N1431" s="11">
        <v>1.351916500371938E-2</v>
      </c>
    </row>
    <row r="1432" spans="1:14" x14ac:dyDescent="0.25">
      <c r="A1432" s="10" t="s">
        <v>439</v>
      </c>
      <c r="B1432" s="10" t="s">
        <v>440</v>
      </c>
      <c r="C1432" s="10" t="s">
        <v>1345</v>
      </c>
      <c r="D1432" s="10" t="s">
        <v>1590</v>
      </c>
      <c r="E1432" s="10" t="s">
        <v>1591</v>
      </c>
      <c r="F1432" s="10" t="s">
        <v>1592</v>
      </c>
      <c r="G1432" s="10" t="s">
        <v>1594</v>
      </c>
      <c r="H1432" s="10" t="s">
        <v>1330</v>
      </c>
      <c r="I1432" s="11">
        <v>0.03</v>
      </c>
      <c r="J1432" s="11">
        <v>0.44419423366688487</v>
      </c>
      <c r="K1432" s="11">
        <v>1.332582701000655E-2</v>
      </c>
      <c r="L1432" s="11">
        <v>119.0421589053979</v>
      </c>
      <c r="M1432" s="11">
        <v>0.52877840549034771</v>
      </c>
      <c r="N1432" s="11">
        <v>1.586335216471043E-2</v>
      </c>
    </row>
    <row r="1433" spans="1:14" x14ac:dyDescent="0.25">
      <c r="A1433" s="10" t="s">
        <v>441</v>
      </c>
      <c r="B1433" s="10" t="s">
        <v>442</v>
      </c>
      <c r="C1433" s="10" t="s">
        <v>1345</v>
      </c>
      <c r="D1433" s="10" t="s">
        <v>1590</v>
      </c>
      <c r="E1433" s="10" t="s">
        <v>1591</v>
      </c>
      <c r="F1433" s="10" t="s">
        <v>1592</v>
      </c>
      <c r="G1433" s="10" t="s">
        <v>1594</v>
      </c>
      <c r="H1433" s="10" t="s">
        <v>1330</v>
      </c>
      <c r="I1433" s="11">
        <v>0.03</v>
      </c>
      <c r="J1433" s="11">
        <v>1.1605268260002579</v>
      </c>
      <c r="K1433" s="11">
        <v>3.4815804780007738E-2</v>
      </c>
      <c r="L1433" s="11">
        <v>116.02136522788069</v>
      </c>
      <c r="M1433" s="11">
        <v>1.3464590673612911</v>
      </c>
      <c r="N1433" s="11">
        <v>4.0393772020838707E-2</v>
      </c>
    </row>
    <row r="1434" spans="1:14" x14ac:dyDescent="0.25">
      <c r="A1434" s="10" t="s">
        <v>443</v>
      </c>
      <c r="B1434" s="10" t="s">
        <v>444</v>
      </c>
      <c r="C1434" s="10" t="s">
        <v>1345</v>
      </c>
      <c r="D1434" s="10" t="s">
        <v>1590</v>
      </c>
      <c r="E1434" s="10" t="s">
        <v>1591</v>
      </c>
      <c r="F1434" s="10" t="s">
        <v>1592</v>
      </c>
      <c r="G1434" s="10" t="s">
        <v>1594</v>
      </c>
      <c r="H1434" s="10" t="s">
        <v>1330</v>
      </c>
      <c r="I1434" s="11">
        <v>0.03</v>
      </c>
      <c r="J1434" s="11">
        <v>0.23093202843173649</v>
      </c>
      <c r="K1434" s="11">
        <v>6.9279608529520956E-3</v>
      </c>
      <c r="L1434" s="11">
        <v>121.3086365639314</v>
      </c>
      <c r="M1434" s="11">
        <v>0.28014049507997002</v>
      </c>
      <c r="N1434" s="11">
        <v>8.4042148523991011E-3</v>
      </c>
    </row>
    <row r="1435" spans="1:14" x14ac:dyDescent="0.25">
      <c r="A1435" s="10" t="s">
        <v>445</v>
      </c>
      <c r="B1435" s="10" t="s">
        <v>446</v>
      </c>
      <c r="C1435" s="10" t="s">
        <v>1345</v>
      </c>
      <c r="D1435" s="10" t="s">
        <v>1590</v>
      </c>
      <c r="E1435" s="10" t="s">
        <v>1591</v>
      </c>
      <c r="F1435" s="10" t="s">
        <v>1592</v>
      </c>
      <c r="G1435" s="10" t="s">
        <v>1594</v>
      </c>
      <c r="H1435" s="10" t="s">
        <v>1330</v>
      </c>
      <c r="I1435" s="11">
        <v>0.03</v>
      </c>
      <c r="J1435" s="11">
        <v>2.0660575028354691</v>
      </c>
      <c r="K1435" s="11">
        <v>6.1981725085064047E-2</v>
      </c>
      <c r="L1435" s="11">
        <v>112.1123094239265</v>
      </c>
      <c r="M1435" s="11">
        <v>2.31630478045515</v>
      </c>
      <c r="N1435" s="11">
        <v>6.9489143413654503E-2</v>
      </c>
    </row>
    <row r="1436" spans="1:14" x14ac:dyDescent="0.25">
      <c r="A1436" s="10" t="s">
        <v>447</v>
      </c>
      <c r="B1436" s="10" t="s">
        <v>448</v>
      </c>
      <c r="C1436" s="10" t="s">
        <v>1345</v>
      </c>
      <c r="D1436" s="10" t="s">
        <v>1590</v>
      </c>
      <c r="E1436" s="10" t="s">
        <v>1591</v>
      </c>
      <c r="F1436" s="10" t="s">
        <v>1592</v>
      </c>
      <c r="G1436" s="10" t="s">
        <v>1594</v>
      </c>
      <c r="H1436" s="10" t="s">
        <v>1330</v>
      </c>
      <c r="I1436" s="11">
        <v>0.03</v>
      </c>
      <c r="J1436" s="11">
        <v>5.3152203528046872E-2</v>
      </c>
      <c r="K1436" s="11">
        <v>1.5945661058414059E-3</v>
      </c>
      <c r="L1436" s="11">
        <v>105.8233396810836</v>
      </c>
      <c r="M1436" s="11">
        <v>5.6247436887465918E-2</v>
      </c>
      <c r="N1436" s="11">
        <v>1.6874231066239781E-3</v>
      </c>
    </row>
    <row r="1437" spans="1:14" x14ac:dyDescent="0.25">
      <c r="A1437" s="10" t="s">
        <v>449</v>
      </c>
      <c r="B1437" s="10" t="s">
        <v>450</v>
      </c>
      <c r="C1437" s="10" t="s">
        <v>1345</v>
      </c>
      <c r="D1437" s="10" t="s">
        <v>1590</v>
      </c>
      <c r="E1437" s="10" t="s">
        <v>1591</v>
      </c>
      <c r="F1437" s="10" t="s">
        <v>1592</v>
      </c>
      <c r="G1437" s="10" t="s">
        <v>1594</v>
      </c>
      <c r="H1437" s="10" t="s">
        <v>1330</v>
      </c>
      <c r="I1437" s="11">
        <v>0.03</v>
      </c>
      <c r="J1437" s="11">
        <v>2.0396130330246928E-3</v>
      </c>
      <c r="K1437" s="11">
        <v>6.1188390990740785E-5</v>
      </c>
      <c r="L1437" s="11">
        <v>120.2529853267684</v>
      </c>
      <c r="M1437" s="11">
        <v>2.452695561326039E-3</v>
      </c>
      <c r="N1437" s="11">
        <v>7.3580866839781186E-5</v>
      </c>
    </row>
    <row r="1438" spans="1:14" x14ac:dyDescent="0.25">
      <c r="A1438" s="10" t="s">
        <v>451</v>
      </c>
      <c r="B1438" s="10" t="s">
        <v>452</v>
      </c>
      <c r="C1438" s="10" t="s">
        <v>1345</v>
      </c>
      <c r="D1438" s="10" t="s">
        <v>1590</v>
      </c>
      <c r="E1438" s="10" t="s">
        <v>1591</v>
      </c>
      <c r="F1438" s="10" t="s">
        <v>1595</v>
      </c>
      <c r="G1438" s="10" t="s">
        <v>1596</v>
      </c>
      <c r="H1438" s="10" t="s">
        <v>1330</v>
      </c>
      <c r="I1438" s="11">
        <v>0.03</v>
      </c>
      <c r="J1438" s="11">
        <v>1</v>
      </c>
      <c r="K1438" s="11">
        <v>0.03</v>
      </c>
      <c r="L1438" s="11">
        <v>120.34726024661499</v>
      </c>
      <c r="M1438" s="11">
        <v>1.20347260246615</v>
      </c>
      <c r="N1438" s="11">
        <v>3.6104178073984493E-2</v>
      </c>
    </row>
    <row r="1439" spans="1:14" x14ac:dyDescent="0.25">
      <c r="A1439" s="10" t="s">
        <v>453</v>
      </c>
      <c r="B1439" s="10" t="s">
        <v>454</v>
      </c>
      <c r="C1439" s="10" t="s">
        <v>1345</v>
      </c>
      <c r="D1439" s="10" t="s">
        <v>1590</v>
      </c>
      <c r="E1439" s="10" t="s">
        <v>1597</v>
      </c>
      <c r="F1439" s="10" t="s">
        <v>1598</v>
      </c>
      <c r="G1439" s="10" t="s">
        <v>1599</v>
      </c>
      <c r="H1439" s="10" t="s">
        <v>1330</v>
      </c>
      <c r="I1439" s="11">
        <v>0.03</v>
      </c>
      <c r="J1439" s="11">
        <v>0.65161650000000004</v>
      </c>
      <c r="K1439" s="11">
        <v>1.9548494999999999E-2</v>
      </c>
      <c r="L1439" s="11">
        <v>113.8369996969351</v>
      </c>
      <c r="M1439" s="11">
        <v>0.74178067313017926</v>
      </c>
      <c r="N1439" s="11">
        <v>2.2253420193905381E-2</v>
      </c>
    </row>
    <row r="1440" spans="1:14" x14ac:dyDescent="0.25">
      <c r="A1440" s="10" t="s">
        <v>455</v>
      </c>
      <c r="B1440" s="10" t="s">
        <v>456</v>
      </c>
      <c r="C1440" s="10" t="s">
        <v>1345</v>
      </c>
      <c r="D1440" s="10" t="s">
        <v>1590</v>
      </c>
      <c r="E1440" s="10" t="s">
        <v>1597</v>
      </c>
      <c r="F1440" s="10" t="s">
        <v>1598</v>
      </c>
      <c r="G1440" s="10" t="s">
        <v>1600</v>
      </c>
      <c r="H1440" s="10" t="s">
        <v>1330</v>
      </c>
      <c r="I1440" s="11">
        <v>0.03</v>
      </c>
      <c r="J1440" s="11">
        <v>8.3788390967452844E-2</v>
      </c>
      <c r="K1440" s="11">
        <v>2.513651729023585E-3</v>
      </c>
      <c r="L1440" s="11">
        <v>147.61693053305231</v>
      </c>
      <c r="M1440" s="11">
        <v>0.1236858508891871</v>
      </c>
      <c r="N1440" s="11">
        <v>3.7105755266756148E-3</v>
      </c>
    </row>
    <row r="1441" spans="1:14" x14ac:dyDescent="0.25">
      <c r="A1441" s="10" t="s">
        <v>457</v>
      </c>
      <c r="B1441" s="10" t="s">
        <v>458</v>
      </c>
      <c r="C1441" s="10" t="s">
        <v>1345</v>
      </c>
      <c r="D1441" s="10" t="s">
        <v>1590</v>
      </c>
      <c r="E1441" s="10" t="s">
        <v>1597</v>
      </c>
      <c r="F1441" s="10" t="s">
        <v>1601</v>
      </c>
      <c r="G1441" s="10" t="s">
        <v>1602</v>
      </c>
      <c r="H1441" s="10" t="s">
        <v>1330</v>
      </c>
      <c r="I1441" s="11">
        <v>0.03</v>
      </c>
      <c r="J1441" s="11">
        <v>1.605432122898014</v>
      </c>
      <c r="K1441" s="11">
        <v>4.8162963686940431E-2</v>
      </c>
      <c r="L1441" s="11">
        <v>118.0609831256961</v>
      </c>
      <c r="M1441" s="11">
        <v>1.8953889477091299</v>
      </c>
      <c r="N1441" s="11">
        <v>5.6861668431273903E-2</v>
      </c>
    </row>
    <row r="1442" spans="1:14" x14ac:dyDescent="0.25">
      <c r="A1442" s="10" t="s">
        <v>459</v>
      </c>
      <c r="B1442" s="10" t="s">
        <v>460</v>
      </c>
      <c r="C1442" s="10" t="s">
        <v>1345</v>
      </c>
      <c r="D1442" s="10" t="s">
        <v>1590</v>
      </c>
      <c r="E1442" s="10" t="s">
        <v>1597</v>
      </c>
      <c r="F1442" s="10" t="s">
        <v>1601</v>
      </c>
      <c r="G1442" s="10" t="s">
        <v>1602</v>
      </c>
      <c r="H1442" s="10" t="s">
        <v>1330</v>
      </c>
      <c r="I1442" s="11">
        <v>0.03</v>
      </c>
      <c r="J1442" s="11">
        <v>0.20229351175866181</v>
      </c>
      <c r="K1442" s="11">
        <v>6.0688053527598526E-3</v>
      </c>
      <c r="L1442" s="11">
        <v>102.1114870129703</v>
      </c>
      <c r="M1442" s="11">
        <v>0.20656491298752741</v>
      </c>
      <c r="N1442" s="11">
        <v>6.1969473896258216E-3</v>
      </c>
    </row>
    <row r="1443" spans="1:14" x14ac:dyDescent="0.25">
      <c r="A1443" s="10" t="s">
        <v>461</v>
      </c>
      <c r="B1443" s="10" t="s">
        <v>462</v>
      </c>
      <c r="C1443" s="10" t="s">
        <v>1345</v>
      </c>
      <c r="D1443" s="10" t="s">
        <v>1590</v>
      </c>
      <c r="E1443" s="10" t="s">
        <v>1603</v>
      </c>
      <c r="F1443" s="10" t="s">
        <v>1604</v>
      </c>
      <c r="G1443" s="10" t="s">
        <v>1605</v>
      </c>
      <c r="H1443" s="10" t="s">
        <v>1330</v>
      </c>
      <c r="I1443" s="11">
        <v>0.03</v>
      </c>
      <c r="J1443" s="11">
        <v>0.21890721543097039</v>
      </c>
      <c r="K1443" s="11">
        <v>6.5672164629291124E-3</v>
      </c>
      <c r="L1443" s="11">
        <v>103.31563973397181</v>
      </c>
      <c r="M1443" s="11">
        <v>0.22616539004633099</v>
      </c>
      <c r="N1443" s="11">
        <v>6.7849617013899313E-3</v>
      </c>
    </row>
    <row r="1444" spans="1:14" x14ac:dyDescent="0.25">
      <c r="A1444" s="10" t="s">
        <v>463</v>
      </c>
      <c r="B1444" s="10" t="s">
        <v>464</v>
      </c>
      <c r="C1444" s="10" t="s">
        <v>1345</v>
      </c>
      <c r="D1444" s="10" t="s">
        <v>1606</v>
      </c>
      <c r="E1444" s="10" t="s">
        <v>1607</v>
      </c>
      <c r="F1444" s="10" t="s">
        <v>1608</v>
      </c>
      <c r="G1444" s="10" t="s">
        <v>1609</v>
      </c>
      <c r="H1444" s="10" t="s">
        <v>1330</v>
      </c>
      <c r="I1444" s="11">
        <v>0.03</v>
      </c>
      <c r="J1444" s="11">
        <v>0.89706217703266788</v>
      </c>
      <c r="K1444" s="11">
        <v>2.691186531098004E-2</v>
      </c>
      <c r="L1444" s="11">
        <v>101.2299955546774</v>
      </c>
      <c r="M1444" s="11">
        <v>0.90809600193286177</v>
      </c>
      <c r="N1444" s="11">
        <v>2.7242880057985849E-2</v>
      </c>
    </row>
    <row r="1445" spans="1:14" x14ac:dyDescent="0.25">
      <c r="A1445" s="10" t="s">
        <v>465</v>
      </c>
      <c r="B1445" s="10" t="s">
        <v>466</v>
      </c>
      <c r="C1445" s="10" t="s">
        <v>1345</v>
      </c>
      <c r="D1445" s="10" t="s">
        <v>1606</v>
      </c>
      <c r="E1445" s="10" t="s">
        <v>1607</v>
      </c>
      <c r="F1445" s="10" t="s">
        <v>1608</v>
      </c>
      <c r="G1445" s="10" t="s">
        <v>1609</v>
      </c>
      <c r="H1445" s="10" t="s">
        <v>1330</v>
      </c>
      <c r="I1445" s="11">
        <v>0.03</v>
      </c>
      <c r="J1445" s="11">
        <v>0.7331207815609474</v>
      </c>
      <c r="K1445" s="11">
        <v>2.1993623446828418E-2</v>
      </c>
      <c r="L1445" s="11">
        <v>100.7687482555976</v>
      </c>
      <c r="M1445" s="11">
        <v>0.73875663478062081</v>
      </c>
      <c r="N1445" s="11">
        <v>2.216269904341862E-2</v>
      </c>
    </row>
    <row r="1446" spans="1:14" x14ac:dyDescent="0.25">
      <c r="A1446" s="10" t="s">
        <v>467</v>
      </c>
      <c r="B1446" s="10" t="s">
        <v>468</v>
      </c>
      <c r="C1446" s="10" t="s">
        <v>1345</v>
      </c>
      <c r="D1446" s="10" t="s">
        <v>1606</v>
      </c>
      <c r="E1446" s="10" t="s">
        <v>1610</v>
      </c>
      <c r="F1446" s="10" t="s">
        <v>1611</v>
      </c>
      <c r="G1446" s="10" t="s">
        <v>1612</v>
      </c>
      <c r="H1446" s="10" t="s">
        <v>1330</v>
      </c>
      <c r="I1446" s="11">
        <v>0.03</v>
      </c>
      <c r="J1446" s="11">
        <v>7.0284253500342245E-2</v>
      </c>
      <c r="K1446" s="11">
        <v>2.1085276050102669E-3</v>
      </c>
      <c r="L1446" s="11">
        <v>107.17485712610021</v>
      </c>
      <c r="M1446" s="11">
        <v>7.5327048271137884E-2</v>
      </c>
      <c r="N1446" s="11">
        <v>2.259811448134137E-3</v>
      </c>
    </row>
    <row r="1447" spans="1:14" x14ac:dyDescent="0.25">
      <c r="A1447" s="10" t="s">
        <v>469</v>
      </c>
      <c r="B1447" s="10" t="s">
        <v>470</v>
      </c>
      <c r="C1447" s="10" t="s">
        <v>1345</v>
      </c>
      <c r="D1447" s="10" t="s">
        <v>1606</v>
      </c>
      <c r="E1447" s="10" t="s">
        <v>1610</v>
      </c>
      <c r="F1447" s="10" t="s">
        <v>1613</v>
      </c>
      <c r="G1447" s="10" t="s">
        <v>1614</v>
      </c>
      <c r="H1447" s="10" t="s">
        <v>1330</v>
      </c>
      <c r="I1447" s="11">
        <v>0.03</v>
      </c>
      <c r="J1447" s="11">
        <v>0.45700000000000002</v>
      </c>
      <c r="K1447" s="11">
        <v>1.371E-2</v>
      </c>
      <c r="L1447" s="11">
        <v>105.1249256836836</v>
      </c>
      <c r="M1447" s="11">
        <v>0.48042091037443407</v>
      </c>
      <c r="N1447" s="11">
        <v>1.4412627311233019E-2</v>
      </c>
    </row>
    <row r="1448" spans="1:14" x14ac:dyDescent="0.25">
      <c r="A1448" s="10" t="s">
        <v>471</v>
      </c>
      <c r="B1448" s="10" t="s">
        <v>472</v>
      </c>
      <c r="C1448" s="10" t="s">
        <v>1345</v>
      </c>
      <c r="D1448" s="10" t="s">
        <v>1606</v>
      </c>
      <c r="E1448" s="10" t="s">
        <v>1610</v>
      </c>
      <c r="F1448" s="10" t="s">
        <v>1613</v>
      </c>
      <c r="G1448" s="10" t="s">
        <v>1614</v>
      </c>
      <c r="H1448" s="10" t="s">
        <v>1330</v>
      </c>
      <c r="I1448" s="11">
        <v>0.03</v>
      </c>
      <c r="J1448" s="11">
        <v>3.7451389698289608E-2</v>
      </c>
      <c r="K1448" s="11">
        <v>1.1235416909486881E-3</v>
      </c>
      <c r="L1448" s="11">
        <v>106.14989401784629</v>
      </c>
      <c r="M1448" s="11">
        <v>3.9754610472945012E-2</v>
      </c>
      <c r="N1448" s="11">
        <v>1.19263831418835E-3</v>
      </c>
    </row>
    <row r="1449" spans="1:14" x14ac:dyDescent="0.25">
      <c r="A1449" s="10" t="s">
        <v>473</v>
      </c>
      <c r="B1449" s="10" t="s">
        <v>474</v>
      </c>
      <c r="C1449" s="10" t="s">
        <v>1345</v>
      </c>
      <c r="D1449" s="10" t="s">
        <v>1606</v>
      </c>
      <c r="E1449" s="10" t="s">
        <v>1615</v>
      </c>
      <c r="F1449" s="10" t="s">
        <v>1616</v>
      </c>
      <c r="G1449" s="10" t="s">
        <v>1617</v>
      </c>
      <c r="H1449" s="10" t="s">
        <v>1330</v>
      </c>
      <c r="I1449" s="11">
        <v>0.03</v>
      </c>
      <c r="J1449" s="11">
        <v>4.6461886072962477E-2</v>
      </c>
      <c r="K1449" s="11">
        <v>1.393856582188875E-3</v>
      </c>
      <c r="L1449" s="11">
        <v>100.20499987525569</v>
      </c>
      <c r="M1449" s="11">
        <v>4.6557132881453502E-2</v>
      </c>
      <c r="N1449" s="11">
        <v>1.3967139864436049E-3</v>
      </c>
    </row>
    <row r="1450" spans="1:14" x14ac:dyDescent="0.25">
      <c r="A1450" s="10" t="s">
        <v>475</v>
      </c>
      <c r="B1450" s="10" t="s">
        <v>476</v>
      </c>
      <c r="C1450" s="10" t="s">
        <v>1345</v>
      </c>
      <c r="D1450" s="10" t="s">
        <v>1606</v>
      </c>
      <c r="E1450" s="10" t="s">
        <v>1615</v>
      </c>
      <c r="F1450" s="10" t="s">
        <v>1616</v>
      </c>
      <c r="G1450" s="10" t="s">
        <v>1618</v>
      </c>
      <c r="H1450" s="10" t="s">
        <v>1330</v>
      </c>
      <c r="I1450" s="11">
        <v>0.03</v>
      </c>
      <c r="J1450" s="11">
        <v>0.17292253343468841</v>
      </c>
      <c r="K1450" s="11">
        <v>5.1876760030406524E-3</v>
      </c>
      <c r="L1450" s="11">
        <v>100.7687482555976</v>
      </c>
      <c r="M1450" s="11">
        <v>0.1742518723940028</v>
      </c>
      <c r="N1450" s="11">
        <v>5.2275561718200829E-3</v>
      </c>
    </row>
    <row r="1451" spans="1:14" x14ac:dyDescent="0.25">
      <c r="A1451" s="10" t="s">
        <v>477</v>
      </c>
      <c r="B1451" s="10" t="s">
        <v>478</v>
      </c>
      <c r="C1451" s="10" t="s">
        <v>1345</v>
      </c>
      <c r="D1451" s="10" t="s">
        <v>1606</v>
      </c>
      <c r="E1451" s="10" t="s">
        <v>1615</v>
      </c>
      <c r="F1451" s="10" t="s">
        <v>1616</v>
      </c>
      <c r="G1451" s="10" t="s">
        <v>1618</v>
      </c>
      <c r="H1451" s="10" t="s">
        <v>1330</v>
      </c>
      <c r="I1451" s="11">
        <v>0.03</v>
      </c>
      <c r="J1451" s="11">
        <v>1.342804829205173E-2</v>
      </c>
      <c r="K1451" s="11">
        <v>4.0284144876155182E-4</v>
      </c>
      <c r="L1451" s="11">
        <v>100.8199980162666</v>
      </c>
      <c r="M1451" s="11">
        <v>1.3538158021669879E-2</v>
      </c>
      <c r="N1451" s="11">
        <v>4.0614474065009621E-4</v>
      </c>
    </row>
    <row r="1452" spans="1:14" x14ac:dyDescent="0.25">
      <c r="A1452" s="10" t="s">
        <v>479</v>
      </c>
      <c r="B1452" s="10" t="s">
        <v>480</v>
      </c>
      <c r="C1452" s="10" t="s">
        <v>1345</v>
      </c>
      <c r="D1452" s="10" t="s">
        <v>1619</v>
      </c>
      <c r="E1452" s="10" t="s">
        <v>1620</v>
      </c>
      <c r="F1452" s="10" t="s">
        <v>1621</v>
      </c>
      <c r="G1452" s="10" t="s">
        <v>1622</v>
      </c>
      <c r="H1452" s="10" t="s">
        <v>1330</v>
      </c>
      <c r="I1452" s="11">
        <v>0.03</v>
      </c>
      <c r="J1452" s="11">
        <v>0.15059295276387069</v>
      </c>
      <c r="K1452" s="11">
        <v>4.5177885829161208E-3</v>
      </c>
      <c r="L1452" s="11">
        <v>113.8369996969351</v>
      </c>
      <c r="M1452" s="11">
        <v>0.17143049918141309</v>
      </c>
      <c r="N1452" s="11">
        <v>5.1429149754423928E-3</v>
      </c>
    </row>
    <row r="1453" spans="1:14" x14ac:dyDescent="0.25">
      <c r="A1453" s="10" t="s">
        <v>481</v>
      </c>
      <c r="B1453" s="10" t="s">
        <v>482</v>
      </c>
      <c r="C1453" s="10" t="s">
        <v>1345</v>
      </c>
      <c r="D1453" s="10" t="s">
        <v>1619</v>
      </c>
      <c r="E1453" s="10" t="s">
        <v>1620</v>
      </c>
      <c r="F1453" s="10" t="s">
        <v>1621</v>
      </c>
      <c r="G1453" s="10" t="s">
        <v>1623</v>
      </c>
      <c r="H1453" s="10" t="s">
        <v>1330</v>
      </c>
      <c r="I1453" s="11">
        <v>0.03</v>
      </c>
      <c r="J1453" s="11">
        <v>0.1540660515455029</v>
      </c>
      <c r="K1453" s="11">
        <v>4.6219815463650884E-3</v>
      </c>
      <c r="L1453" s="11">
        <v>133.31002400419851</v>
      </c>
      <c r="M1453" s="11">
        <v>0.2053854902976309</v>
      </c>
      <c r="N1453" s="11">
        <v>6.1615647089289247E-3</v>
      </c>
    </row>
    <row r="1454" spans="1:14" x14ac:dyDescent="0.25">
      <c r="A1454" s="10" t="s">
        <v>483</v>
      </c>
      <c r="B1454" s="10" t="s">
        <v>484</v>
      </c>
      <c r="C1454" s="10" t="s">
        <v>1345</v>
      </c>
      <c r="D1454" s="10" t="s">
        <v>1624</v>
      </c>
      <c r="E1454" s="10" t="s">
        <v>1625</v>
      </c>
      <c r="F1454" s="10" t="s">
        <v>1626</v>
      </c>
      <c r="G1454" s="10" t="s">
        <v>1627</v>
      </c>
      <c r="H1454" s="10" t="s">
        <v>1330</v>
      </c>
      <c r="I1454" s="11">
        <v>0.03</v>
      </c>
      <c r="J1454" s="11">
        <v>0.76186095289501543</v>
      </c>
      <c r="K1454" s="11">
        <v>2.2855828586850459E-2</v>
      </c>
      <c r="L1454" s="11">
        <v>100.6662486884258</v>
      </c>
      <c r="M1454" s="11">
        <v>0.76693684150130714</v>
      </c>
      <c r="N1454" s="11">
        <v>2.3008105245039209E-2</v>
      </c>
    </row>
    <row r="1455" spans="1:14" x14ac:dyDescent="0.25">
      <c r="A1455" s="10" t="s">
        <v>485</v>
      </c>
      <c r="B1455" s="10" t="s">
        <v>486</v>
      </c>
      <c r="C1455" s="10" t="s">
        <v>1345</v>
      </c>
      <c r="D1455" s="10" t="s">
        <v>1624</v>
      </c>
      <c r="E1455" s="10" t="s">
        <v>1625</v>
      </c>
      <c r="F1455" s="10" t="s">
        <v>1626</v>
      </c>
      <c r="G1455" s="10" t="s">
        <v>1627</v>
      </c>
      <c r="H1455" s="10" t="s">
        <v>1330</v>
      </c>
      <c r="I1455" s="11">
        <v>0.03</v>
      </c>
      <c r="J1455" s="11">
        <v>8.645512078572502E-3</v>
      </c>
      <c r="K1455" s="11">
        <v>2.5936536235717498E-4</v>
      </c>
      <c r="L1455" s="11">
        <v>106.14989401784629</v>
      </c>
      <c r="M1455" s="11">
        <v>9.1772019087048087E-3</v>
      </c>
      <c r="N1455" s="11">
        <v>2.7531605726114418E-4</v>
      </c>
    </row>
    <row r="1456" spans="1:14" x14ac:dyDescent="0.25">
      <c r="A1456" s="10" t="s">
        <v>487</v>
      </c>
      <c r="B1456" s="10" t="s">
        <v>488</v>
      </c>
      <c r="C1456" s="10" t="s">
        <v>1345</v>
      </c>
      <c r="D1456" s="10" t="s">
        <v>1624</v>
      </c>
      <c r="E1456" s="10" t="s">
        <v>1625</v>
      </c>
      <c r="F1456" s="10" t="s">
        <v>1626</v>
      </c>
      <c r="G1456" s="10" t="s">
        <v>1627</v>
      </c>
      <c r="H1456" s="10" t="s">
        <v>1330</v>
      </c>
      <c r="I1456" s="11">
        <v>0.03</v>
      </c>
      <c r="J1456" s="11">
        <v>0.14306378756021859</v>
      </c>
      <c r="K1456" s="11">
        <v>4.2919136268065568E-3</v>
      </c>
      <c r="L1456" s="11">
        <v>102.69060403099211</v>
      </c>
      <c r="M1456" s="11">
        <v>0.14691306759520381</v>
      </c>
      <c r="N1456" s="11">
        <v>4.4073920278561128E-3</v>
      </c>
    </row>
    <row r="1457" spans="1:14" x14ac:dyDescent="0.25">
      <c r="A1457" s="10" t="s">
        <v>489</v>
      </c>
      <c r="B1457" s="10" t="s">
        <v>490</v>
      </c>
      <c r="C1457" s="10" t="s">
        <v>1345</v>
      </c>
      <c r="D1457" s="10" t="s">
        <v>1624</v>
      </c>
      <c r="E1457" s="10" t="s">
        <v>1625</v>
      </c>
      <c r="F1457" s="10" t="s">
        <v>1626</v>
      </c>
      <c r="G1457" s="10" t="s">
        <v>1627</v>
      </c>
      <c r="H1457" s="10" t="s">
        <v>1330</v>
      </c>
      <c r="I1457" s="11">
        <v>0.03</v>
      </c>
      <c r="J1457" s="11">
        <v>4.5906513793889492E-2</v>
      </c>
      <c r="K1457" s="11">
        <v>1.377195413816685E-3</v>
      </c>
      <c r="L1457" s="11">
        <v>101.02499690670621</v>
      </c>
      <c r="M1457" s="11">
        <v>4.6377054140253518E-2</v>
      </c>
      <c r="N1457" s="11">
        <v>1.3913116242076061E-3</v>
      </c>
    </row>
    <row r="1458" spans="1:14" x14ac:dyDescent="0.25">
      <c r="A1458" s="10" t="s">
        <v>491</v>
      </c>
      <c r="B1458" s="10" t="s">
        <v>492</v>
      </c>
      <c r="C1458" s="10" t="s">
        <v>1345</v>
      </c>
      <c r="D1458" s="10" t="s">
        <v>1624</v>
      </c>
      <c r="E1458" s="10" t="s">
        <v>1625</v>
      </c>
      <c r="F1458" s="10" t="s">
        <v>1626</v>
      </c>
      <c r="G1458" s="10" t="s">
        <v>1628</v>
      </c>
      <c r="H1458" s="10" t="s">
        <v>1330</v>
      </c>
      <c r="I1458" s="11">
        <v>0.03</v>
      </c>
      <c r="J1458" s="11">
        <v>3.3223678661606283E-2</v>
      </c>
      <c r="K1458" s="11">
        <v>9.967103598481884E-4</v>
      </c>
      <c r="L1458" s="11">
        <v>101.2703226124945</v>
      </c>
      <c r="M1458" s="11">
        <v>3.3645726564347188E-2</v>
      </c>
      <c r="N1458" s="11">
        <v>1.009371796930416E-3</v>
      </c>
    </row>
    <row r="1459" spans="1:14" x14ac:dyDescent="0.25">
      <c r="A1459" s="10" t="s">
        <v>493</v>
      </c>
      <c r="B1459" s="10" t="s">
        <v>494</v>
      </c>
      <c r="C1459" s="10" t="s">
        <v>1345</v>
      </c>
      <c r="D1459" s="10" t="s">
        <v>1624</v>
      </c>
      <c r="E1459" s="10" t="s">
        <v>1625</v>
      </c>
      <c r="F1459" s="10" t="s">
        <v>1626</v>
      </c>
      <c r="G1459" s="10" t="s">
        <v>1628</v>
      </c>
      <c r="H1459" s="10" t="s">
        <v>1330</v>
      </c>
      <c r="I1459" s="11">
        <v>0.03</v>
      </c>
      <c r="J1459" s="11">
        <v>0.9001770892080373</v>
      </c>
      <c r="K1459" s="11">
        <v>2.7005312676241119E-2</v>
      </c>
      <c r="L1459" s="11">
        <v>100.20499987525569</v>
      </c>
      <c r="M1459" s="11">
        <v>0.90202245111799406</v>
      </c>
      <c r="N1459" s="11">
        <v>2.706067353353982E-2</v>
      </c>
    </row>
    <row r="1460" spans="1:14" x14ac:dyDescent="0.25">
      <c r="A1460" s="10" t="s">
        <v>15</v>
      </c>
      <c r="B1460" s="10" t="s">
        <v>16</v>
      </c>
      <c r="C1460" s="10" t="s">
        <v>1342</v>
      </c>
      <c r="D1460" s="10" t="s">
        <v>1355</v>
      </c>
      <c r="E1460" s="10" t="s">
        <v>1356</v>
      </c>
      <c r="F1460" s="10" t="s">
        <v>1357</v>
      </c>
      <c r="G1460" s="10" t="s">
        <v>1358</v>
      </c>
      <c r="H1460" s="10" t="s">
        <v>1329</v>
      </c>
      <c r="I1460" s="11">
        <v>0.06</v>
      </c>
      <c r="J1460" s="11">
        <v>0.34121414402739592</v>
      </c>
      <c r="K1460" s="11">
        <v>2.047284864164375E-2</v>
      </c>
      <c r="L1460" s="11">
        <v>112.2262160580291</v>
      </c>
      <c r="M1460" s="11">
        <v>0.3829317224967399</v>
      </c>
      <c r="N1460" s="11">
        <v>2.2975903349804389E-2</v>
      </c>
    </row>
    <row r="1461" spans="1:14" x14ac:dyDescent="0.25">
      <c r="A1461" s="10" t="s">
        <v>17</v>
      </c>
      <c r="B1461" s="10" t="s">
        <v>18</v>
      </c>
      <c r="C1461" s="10" t="s">
        <v>1342</v>
      </c>
      <c r="D1461" s="10" t="s">
        <v>1355</v>
      </c>
      <c r="E1461" s="10" t="s">
        <v>1356</v>
      </c>
      <c r="F1461" s="10" t="s">
        <v>1357</v>
      </c>
      <c r="G1461" s="10" t="s">
        <v>1359</v>
      </c>
      <c r="H1461" s="10" t="s">
        <v>1329</v>
      </c>
      <c r="I1461" s="11">
        <v>0.06</v>
      </c>
      <c r="J1461" s="11">
        <v>0.88634424007355361</v>
      </c>
      <c r="K1461" s="11">
        <v>5.3180654404413212E-2</v>
      </c>
      <c r="L1461" s="11">
        <v>106.14989401784629</v>
      </c>
      <c r="M1461" s="11">
        <v>0.94085347147136211</v>
      </c>
      <c r="N1461" s="11">
        <v>5.6451208288281721E-2</v>
      </c>
    </row>
    <row r="1462" spans="1:14" x14ac:dyDescent="0.25">
      <c r="A1462" s="10" t="s">
        <v>19</v>
      </c>
      <c r="B1462" s="10" t="s">
        <v>8</v>
      </c>
      <c r="C1462" s="10" t="s">
        <v>1342</v>
      </c>
      <c r="D1462" s="10" t="s">
        <v>1355</v>
      </c>
      <c r="E1462" s="10" t="s">
        <v>1356</v>
      </c>
      <c r="F1462" s="10" t="s">
        <v>1360</v>
      </c>
      <c r="G1462" s="10" t="s">
        <v>1361</v>
      </c>
      <c r="H1462" s="10" t="s">
        <v>1329</v>
      </c>
      <c r="I1462" s="11">
        <v>0.06</v>
      </c>
      <c r="J1462" s="11">
        <v>0.31444298924292452</v>
      </c>
      <c r="K1462" s="11">
        <v>1.8866579354575471E-2</v>
      </c>
      <c r="L1462" s="11">
        <v>117.4203143698698</v>
      </c>
      <c r="M1462" s="11">
        <v>0.36921994648305778</v>
      </c>
      <c r="N1462" s="11">
        <v>2.2153196788983469E-2</v>
      </c>
    </row>
    <row r="1463" spans="1:14" x14ac:dyDescent="0.25">
      <c r="A1463" s="10" t="s">
        <v>20</v>
      </c>
      <c r="B1463" s="10" t="s">
        <v>9</v>
      </c>
      <c r="C1463" s="10" t="s">
        <v>1342</v>
      </c>
      <c r="D1463" s="10" t="s">
        <v>1355</v>
      </c>
      <c r="E1463" s="10" t="s">
        <v>1356</v>
      </c>
      <c r="F1463" s="10" t="s">
        <v>1360</v>
      </c>
      <c r="G1463" s="10" t="s">
        <v>1362</v>
      </c>
      <c r="H1463" s="10" t="s">
        <v>1329</v>
      </c>
      <c r="I1463" s="11">
        <v>0.06</v>
      </c>
      <c r="J1463" s="11">
        <v>1.776668896273095</v>
      </c>
      <c r="K1463" s="11">
        <v>0.10660013377638571</v>
      </c>
      <c r="L1463" s="11">
        <v>140.9902884920846</v>
      </c>
      <c r="M1463" s="11">
        <v>2.5049306024045719</v>
      </c>
      <c r="N1463" s="11">
        <v>0.1502958361442743</v>
      </c>
    </row>
    <row r="1464" spans="1:14" x14ac:dyDescent="0.25">
      <c r="A1464" s="10" t="s">
        <v>21</v>
      </c>
      <c r="B1464" s="10" t="s">
        <v>22</v>
      </c>
      <c r="C1464" s="10" t="s">
        <v>1342</v>
      </c>
      <c r="D1464" s="10" t="s">
        <v>1355</v>
      </c>
      <c r="E1464" s="10" t="s">
        <v>1356</v>
      </c>
      <c r="F1464" s="10" t="s">
        <v>1363</v>
      </c>
      <c r="G1464" s="10" t="s">
        <v>1364</v>
      </c>
      <c r="H1464" s="10" t="s">
        <v>1329</v>
      </c>
      <c r="I1464" s="11">
        <v>0.06</v>
      </c>
      <c r="J1464" s="11">
        <v>8.7009429908172453E-2</v>
      </c>
      <c r="K1464" s="11">
        <v>5.2205657944903467E-3</v>
      </c>
      <c r="L1464" s="11">
        <v>112.8058450279853</v>
      </c>
      <c r="M1464" s="11">
        <v>9.815172266194655E-2</v>
      </c>
      <c r="N1464" s="11">
        <v>5.8891033597167916E-3</v>
      </c>
    </row>
    <row r="1465" spans="1:14" x14ac:dyDescent="0.25">
      <c r="A1465" s="10" t="s">
        <v>23</v>
      </c>
      <c r="B1465" s="10" t="s">
        <v>24</v>
      </c>
      <c r="C1465" s="10" t="s">
        <v>1342</v>
      </c>
      <c r="D1465" s="10" t="s">
        <v>1355</v>
      </c>
      <c r="E1465" s="10" t="s">
        <v>1356</v>
      </c>
      <c r="F1465" s="10" t="s">
        <v>1363</v>
      </c>
      <c r="G1465" s="10" t="s">
        <v>1364</v>
      </c>
      <c r="H1465" s="10" t="s">
        <v>1329</v>
      </c>
      <c r="I1465" s="11">
        <v>0.06</v>
      </c>
      <c r="J1465" s="11">
        <v>0.48870551959419312</v>
      </c>
      <c r="K1465" s="11">
        <v>2.932233117565158E-2</v>
      </c>
      <c r="L1465" s="11">
        <v>125.6234452640111</v>
      </c>
      <c r="M1465" s="11">
        <v>0.61392871090961221</v>
      </c>
      <c r="N1465" s="11">
        <v>3.6835722654576727E-2</v>
      </c>
    </row>
    <row r="1466" spans="1:14" x14ac:dyDescent="0.25">
      <c r="A1466" s="10" t="s">
        <v>25</v>
      </c>
      <c r="B1466" s="10" t="s">
        <v>26</v>
      </c>
      <c r="C1466" s="10" t="s">
        <v>1342</v>
      </c>
      <c r="D1466" s="10" t="s">
        <v>1355</v>
      </c>
      <c r="E1466" s="10" t="s">
        <v>1356</v>
      </c>
      <c r="F1466" s="10" t="s">
        <v>1363</v>
      </c>
      <c r="G1466" s="10" t="s">
        <v>1364</v>
      </c>
      <c r="H1466" s="10" t="s">
        <v>1329</v>
      </c>
      <c r="I1466" s="11">
        <v>0.06</v>
      </c>
      <c r="J1466" s="11">
        <v>0.46306834741333258</v>
      </c>
      <c r="K1466" s="11">
        <v>2.7784100844799962E-2</v>
      </c>
      <c r="L1466" s="11">
        <v>105.84793221730941</v>
      </c>
      <c r="M1466" s="11">
        <v>0.49014827048987908</v>
      </c>
      <c r="N1466" s="11">
        <v>2.9408896229392752E-2</v>
      </c>
    </row>
    <row r="1467" spans="1:14" x14ac:dyDescent="0.25">
      <c r="A1467" s="10" t="s">
        <v>27</v>
      </c>
      <c r="B1467" s="10" t="s">
        <v>28</v>
      </c>
      <c r="C1467" s="10" t="s">
        <v>1342</v>
      </c>
      <c r="D1467" s="10" t="s">
        <v>1355</v>
      </c>
      <c r="E1467" s="10" t="s">
        <v>1356</v>
      </c>
      <c r="F1467" s="10" t="s">
        <v>1363</v>
      </c>
      <c r="G1467" s="10" t="s">
        <v>1364</v>
      </c>
      <c r="H1467" s="10" t="s">
        <v>1329</v>
      </c>
      <c r="I1467" s="11">
        <v>0.06</v>
      </c>
      <c r="J1467" s="11">
        <v>0.1220463990605585</v>
      </c>
      <c r="K1467" s="11">
        <v>7.3227839436335084E-3</v>
      </c>
      <c r="L1467" s="11">
        <v>139.5419380871918</v>
      </c>
      <c r="M1467" s="11">
        <v>0.1703059106147316</v>
      </c>
      <c r="N1467" s="11">
        <v>1.02183546368839E-2</v>
      </c>
    </row>
    <row r="1468" spans="1:14" x14ac:dyDescent="0.25">
      <c r="A1468" s="10" t="s">
        <v>29</v>
      </c>
      <c r="B1468" s="10" t="s">
        <v>30</v>
      </c>
      <c r="C1468" s="10" t="s">
        <v>1342</v>
      </c>
      <c r="D1468" s="10" t="s">
        <v>1355</v>
      </c>
      <c r="E1468" s="10" t="s">
        <v>1356</v>
      </c>
      <c r="F1468" s="10" t="s">
        <v>1363</v>
      </c>
      <c r="G1468" s="10" t="s">
        <v>1364</v>
      </c>
      <c r="H1468" s="10" t="s">
        <v>1329</v>
      </c>
      <c r="I1468" s="11">
        <v>0.06</v>
      </c>
      <c r="J1468" s="11">
        <v>0.22334623862386921</v>
      </c>
      <c r="K1468" s="11">
        <v>1.3400774317432151E-2</v>
      </c>
      <c r="L1468" s="11">
        <v>111.5953304281922</v>
      </c>
      <c r="M1468" s="11">
        <v>0.24924397299124551</v>
      </c>
      <c r="N1468" s="11">
        <v>1.495463837947473E-2</v>
      </c>
    </row>
    <row r="1469" spans="1:14" x14ac:dyDescent="0.25">
      <c r="A1469" s="10" t="s">
        <v>31</v>
      </c>
      <c r="B1469" s="10" t="s">
        <v>32</v>
      </c>
      <c r="C1469" s="10" t="s">
        <v>1342</v>
      </c>
      <c r="D1469" s="10" t="s">
        <v>1355</v>
      </c>
      <c r="E1469" s="10" t="s">
        <v>1356</v>
      </c>
      <c r="F1469" s="10" t="s">
        <v>1363</v>
      </c>
      <c r="G1469" s="10" t="s">
        <v>1364</v>
      </c>
      <c r="H1469" s="10" t="s">
        <v>1329</v>
      </c>
      <c r="I1469" s="11">
        <v>0.06</v>
      </c>
      <c r="J1469" s="11">
        <v>0.79134775067501906</v>
      </c>
      <c r="K1469" s="11">
        <v>4.7480865040501141E-2</v>
      </c>
      <c r="L1469" s="11">
        <v>106.21189296621471</v>
      </c>
      <c r="M1469" s="11">
        <v>0.84050542593749911</v>
      </c>
      <c r="N1469" s="11">
        <v>5.043032555624994E-2</v>
      </c>
    </row>
    <row r="1470" spans="1:14" x14ac:dyDescent="0.25">
      <c r="A1470" s="10" t="s">
        <v>33</v>
      </c>
      <c r="B1470" s="10" t="s">
        <v>34</v>
      </c>
      <c r="C1470" s="10" t="s">
        <v>1342</v>
      </c>
      <c r="D1470" s="10" t="s">
        <v>1355</v>
      </c>
      <c r="E1470" s="10" t="s">
        <v>1356</v>
      </c>
      <c r="F1470" s="10" t="s">
        <v>1363</v>
      </c>
      <c r="G1470" s="10" t="s">
        <v>1365</v>
      </c>
      <c r="H1470" s="10" t="s">
        <v>1329</v>
      </c>
      <c r="I1470" s="11">
        <v>0.06</v>
      </c>
      <c r="J1470" s="11">
        <v>1.248548488880814</v>
      </c>
      <c r="K1470" s="11">
        <v>7.4912909332848859E-2</v>
      </c>
      <c r="L1470" s="11">
        <v>124.1158799086609</v>
      </c>
      <c r="M1470" s="11">
        <v>1.549646943060712</v>
      </c>
      <c r="N1470" s="11">
        <v>9.2978816583642696E-2</v>
      </c>
    </row>
    <row r="1471" spans="1:14" x14ac:dyDescent="0.25">
      <c r="A1471" s="10" t="s">
        <v>35</v>
      </c>
      <c r="B1471" s="10" t="s">
        <v>36</v>
      </c>
      <c r="C1471" s="10" t="s">
        <v>1342</v>
      </c>
      <c r="D1471" s="10" t="s">
        <v>1355</v>
      </c>
      <c r="E1471" s="10" t="s">
        <v>1356</v>
      </c>
      <c r="F1471" s="10" t="s">
        <v>1363</v>
      </c>
      <c r="G1471" s="10" t="s">
        <v>1365</v>
      </c>
      <c r="H1471" s="10" t="s">
        <v>1329</v>
      </c>
      <c r="I1471" s="11">
        <v>0.06</v>
      </c>
      <c r="J1471" s="11">
        <v>1.9283025897827</v>
      </c>
      <c r="K1471" s="11">
        <v>0.115698155386962</v>
      </c>
      <c r="L1471" s="11">
        <v>128.28922031816401</v>
      </c>
      <c r="M1471" s="11">
        <v>2.4738043578071891</v>
      </c>
      <c r="N1471" s="11">
        <v>0.1484282614684313</v>
      </c>
    </row>
    <row r="1472" spans="1:14" x14ac:dyDescent="0.25">
      <c r="A1472" s="10" t="s">
        <v>37</v>
      </c>
      <c r="B1472" s="10" t="s">
        <v>38</v>
      </c>
      <c r="C1472" s="10" t="s">
        <v>1342</v>
      </c>
      <c r="D1472" s="10" t="s">
        <v>1355</v>
      </c>
      <c r="E1472" s="10" t="s">
        <v>1356</v>
      </c>
      <c r="F1472" s="10" t="s">
        <v>1366</v>
      </c>
      <c r="G1472" s="10" t="s">
        <v>1367</v>
      </c>
      <c r="H1472" s="10" t="s">
        <v>1329</v>
      </c>
      <c r="I1472" s="11">
        <v>0.06</v>
      </c>
      <c r="J1472" s="11">
        <v>0.49931522899827357</v>
      </c>
      <c r="K1472" s="11">
        <v>2.9958913739896412E-2</v>
      </c>
      <c r="L1472" s="11">
        <v>102.5418177078101</v>
      </c>
      <c r="M1472" s="11">
        <v>0.51200691190674419</v>
      </c>
      <c r="N1472" s="11">
        <v>3.0720414714404651E-2</v>
      </c>
    </row>
    <row r="1473" spans="1:14" x14ac:dyDescent="0.25">
      <c r="A1473" s="10" t="s">
        <v>39</v>
      </c>
      <c r="B1473" s="10" t="s">
        <v>40</v>
      </c>
      <c r="C1473" s="10" t="s">
        <v>1342</v>
      </c>
      <c r="D1473" s="10" t="s">
        <v>1355</v>
      </c>
      <c r="E1473" s="10" t="s">
        <v>1356</v>
      </c>
      <c r="F1473" s="10" t="s">
        <v>1366</v>
      </c>
      <c r="G1473" s="10" t="s">
        <v>1367</v>
      </c>
      <c r="H1473" s="10" t="s">
        <v>1329</v>
      </c>
      <c r="I1473" s="11">
        <v>0.06</v>
      </c>
      <c r="J1473" s="11">
        <v>1.2645003998645601</v>
      </c>
      <c r="K1473" s="11">
        <v>7.587002399187362E-2</v>
      </c>
      <c r="L1473" s="11">
        <v>109.89714674642509</v>
      </c>
      <c r="M1473" s="11">
        <v>1.3896498600482881</v>
      </c>
      <c r="N1473" s="11">
        <v>8.3378991602897287E-2</v>
      </c>
    </row>
    <row r="1474" spans="1:14" x14ac:dyDescent="0.25">
      <c r="A1474" s="10" t="s">
        <v>41</v>
      </c>
      <c r="B1474" s="10" t="s">
        <v>42</v>
      </c>
      <c r="C1474" s="10" t="s">
        <v>1342</v>
      </c>
      <c r="D1474" s="10" t="s">
        <v>1355</v>
      </c>
      <c r="E1474" s="10" t="s">
        <v>1356</v>
      </c>
      <c r="F1474" s="10" t="s">
        <v>1368</v>
      </c>
      <c r="G1474" s="10" t="s">
        <v>1369</v>
      </c>
      <c r="H1474" s="10" t="s">
        <v>1329</v>
      </c>
      <c r="I1474" s="11">
        <v>0.06</v>
      </c>
      <c r="J1474" s="11">
        <v>0.96358161562096811</v>
      </c>
      <c r="K1474" s="11">
        <v>5.7814896937258081E-2</v>
      </c>
      <c r="L1474" s="11">
        <v>111.0614294282107</v>
      </c>
      <c r="M1474" s="11">
        <v>1.0701675160160939</v>
      </c>
      <c r="N1474" s="11">
        <v>6.4210050960965645E-2</v>
      </c>
    </row>
    <row r="1475" spans="1:14" x14ac:dyDescent="0.25">
      <c r="A1475" s="10" t="s">
        <v>43</v>
      </c>
      <c r="B1475" s="10" t="s">
        <v>44</v>
      </c>
      <c r="C1475" s="10" t="s">
        <v>1342</v>
      </c>
      <c r="D1475" s="10" t="s">
        <v>1355</v>
      </c>
      <c r="E1475" s="10" t="s">
        <v>1356</v>
      </c>
      <c r="F1475" s="10" t="s">
        <v>1368</v>
      </c>
      <c r="G1475" s="10" t="s">
        <v>1369</v>
      </c>
      <c r="H1475" s="10" t="s">
        <v>1329</v>
      </c>
      <c r="I1475" s="11">
        <v>0.06</v>
      </c>
      <c r="J1475" s="11">
        <v>0.83921839440556156</v>
      </c>
      <c r="K1475" s="11">
        <v>5.0353103664333689E-2</v>
      </c>
      <c r="L1475" s="11">
        <v>130.75090886043429</v>
      </c>
      <c r="M1475" s="11">
        <v>1.0972856780092159</v>
      </c>
      <c r="N1475" s="11">
        <v>6.5837140680552922E-2</v>
      </c>
    </row>
    <row r="1476" spans="1:14" x14ac:dyDescent="0.25">
      <c r="A1476" s="10" t="s">
        <v>45</v>
      </c>
      <c r="B1476" s="10" t="s">
        <v>46</v>
      </c>
      <c r="C1476" s="10" t="s">
        <v>1342</v>
      </c>
      <c r="D1476" s="10" t="s">
        <v>1355</v>
      </c>
      <c r="E1476" s="10" t="s">
        <v>1356</v>
      </c>
      <c r="F1476" s="10" t="s">
        <v>1370</v>
      </c>
      <c r="G1476" s="10" t="s">
        <v>1371</v>
      </c>
      <c r="H1476" s="10" t="s">
        <v>1329</v>
      </c>
      <c r="I1476" s="11">
        <v>0.06</v>
      </c>
      <c r="J1476" s="11">
        <v>8.9688093426208676E-2</v>
      </c>
      <c r="K1476" s="11">
        <v>5.3812856055725196E-3</v>
      </c>
      <c r="L1476" s="11">
        <v>118.61328252028569</v>
      </c>
      <c r="M1476" s="11">
        <v>0.10638199164268659</v>
      </c>
      <c r="N1476" s="11">
        <v>6.3829194985611992E-3</v>
      </c>
    </row>
    <row r="1477" spans="1:14" x14ac:dyDescent="0.25">
      <c r="A1477" s="10" t="s">
        <v>47</v>
      </c>
      <c r="B1477" s="10" t="s">
        <v>48</v>
      </c>
      <c r="C1477" s="10" t="s">
        <v>1342</v>
      </c>
      <c r="D1477" s="10" t="s">
        <v>1355</v>
      </c>
      <c r="E1477" s="10" t="s">
        <v>1356</v>
      </c>
      <c r="F1477" s="10" t="s">
        <v>1370</v>
      </c>
      <c r="G1477" s="10" t="s">
        <v>1372</v>
      </c>
      <c r="H1477" s="10" t="s">
        <v>1329</v>
      </c>
      <c r="I1477" s="11">
        <v>0.06</v>
      </c>
      <c r="J1477" s="11">
        <v>0.66510000000000002</v>
      </c>
      <c r="K1477" s="11">
        <v>3.9905999999999997E-2</v>
      </c>
      <c r="L1477" s="11">
        <v>123.1052954193234</v>
      </c>
      <c r="M1477" s="11">
        <v>0.8187733198339201</v>
      </c>
      <c r="N1477" s="11">
        <v>4.9126399190035197E-2</v>
      </c>
    </row>
    <row r="1478" spans="1:14" x14ac:dyDescent="0.25">
      <c r="A1478" s="10" t="s">
        <v>49</v>
      </c>
      <c r="B1478" s="10" t="s">
        <v>50</v>
      </c>
      <c r="C1478" s="10" t="s">
        <v>1342</v>
      </c>
      <c r="D1478" s="10" t="s">
        <v>1355</v>
      </c>
      <c r="E1478" s="10" t="s">
        <v>1373</v>
      </c>
      <c r="F1478" s="10" t="s">
        <v>1374</v>
      </c>
      <c r="G1478" s="10" t="s">
        <v>1375</v>
      </c>
      <c r="H1478" s="10" t="s">
        <v>1329</v>
      </c>
      <c r="I1478" s="11">
        <v>0.06</v>
      </c>
      <c r="J1478" s="11">
        <v>2.154296793103939</v>
      </c>
      <c r="K1478" s="11">
        <v>0.1292578075862364</v>
      </c>
      <c r="L1478" s="11">
        <v>115.46402454092519</v>
      </c>
      <c r="M1478" s="11">
        <v>2.4874377778738981</v>
      </c>
      <c r="N1478" s="11">
        <v>0.1492462666724339</v>
      </c>
    </row>
    <row r="1479" spans="1:14" x14ac:dyDescent="0.25">
      <c r="A1479" s="10" t="s">
        <v>51</v>
      </c>
      <c r="B1479" s="10" t="s">
        <v>52</v>
      </c>
      <c r="C1479" s="10" t="s">
        <v>1342</v>
      </c>
      <c r="D1479" s="10" t="s">
        <v>1355</v>
      </c>
      <c r="E1479" s="10" t="s">
        <v>1373</v>
      </c>
      <c r="F1479" s="10" t="s">
        <v>1374</v>
      </c>
      <c r="G1479" s="10" t="s">
        <v>1375</v>
      </c>
      <c r="H1479" s="10" t="s">
        <v>1329</v>
      </c>
      <c r="I1479" s="11">
        <v>0.06</v>
      </c>
      <c r="J1479" s="11">
        <v>0.8579988472652974</v>
      </c>
      <c r="K1479" s="11">
        <v>5.1479930835917842E-2</v>
      </c>
      <c r="L1479" s="11">
        <v>115.5453176953734</v>
      </c>
      <c r="M1479" s="11">
        <v>0.99137749389532992</v>
      </c>
      <c r="N1479" s="11">
        <v>5.948264963371979E-2</v>
      </c>
    </row>
    <row r="1480" spans="1:14" x14ac:dyDescent="0.25">
      <c r="A1480" s="10" t="s">
        <v>53</v>
      </c>
      <c r="B1480" s="10" t="s">
        <v>54</v>
      </c>
      <c r="C1480" s="10" t="s">
        <v>1342</v>
      </c>
      <c r="D1480" s="10" t="s">
        <v>1355</v>
      </c>
      <c r="E1480" s="10" t="s">
        <v>1373</v>
      </c>
      <c r="F1480" s="10" t="s">
        <v>1374</v>
      </c>
      <c r="G1480" s="10" t="s">
        <v>1375</v>
      </c>
      <c r="H1480" s="10" t="s">
        <v>1329</v>
      </c>
      <c r="I1480" s="11">
        <v>0.06</v>
      </c>
      <c r="J1480" s="11">
        <v>6.1876974624662087E-2</v>
      </c>
      <c r="K1480" s="11">
        <v>3.712618477479725E-3</v>
      </c>
      <c r="L1480" s="11">
        <v>106.3227618631567</v>
      </c>
      <c r="M1480" s="11">
        <v>6.578930837830535E-2</v>
      </c>
      <c r="N1480" s="11">
        <v>3.9473585026983202E-3</v>
      </c>
    </row>
    <row r="1481" spans="1:14" x14ac:dyDescent="0.25">
      <c r="A1481" s="10" t="s">
        <v>55</v>
      </c>
      <c r="B1481" s="10" t="s">
        <v>56</v>
      </c>
      <c r="C1481" s="10" t="s">
        <v>1342</v>
      </c>
      <c r="D1481" s="10" t="s">
        <v>1355</v>
      </c>
      <c r="E1481" s="10" t="s">
        <v>1373</v>
      </c>
      <c r="F1481" s="10" t="s">
        <v>1374</v>
      </c>
      <c r="G1481" s="10" t="s">
        <v>1375</v>
      </c>
      <c r="H1481" s="10" t="s">
        <v>1329</v>
      </c>
      <c r="I1481" s="11">
        <v>0.06</v>
      </c>
      <c r="J1481" s="11">
        <v>8.7992733686408781E-2</v>
      </c>
      <c r="K1481" s="11">
        <v>5.2795640211845268E-3</v>
      </c>
      <c r="L1481" s="11">
        <v>115.46402454092519</v>
      </c>
      <c r="M1481" s="11">
        <v>0.101599951617906</v>
      </c>
      <c r="N1481" s="11">
        <v>6.0959970970743613E-3</v>
      </c>
    </row>
    <row r="1482" spans="1:14" x14ac:dyDescent="0.25">
      <c r="A1482" s="10" t="s">
        <v>57</v>
      </c>
      <c r="B1482" s="10" t="s">
        <v>58</v>
      </c>
      <c r="C1482" s="10" t="s">
        <v>1342</v>
      </c>
      <c r="D1482" s="10" t="s">
        <v>1355</v>
      </c>
      <c r="E1482" s="10" t="s">
        <v>1373</v>
      </c>
      <c r="F1482" s="10" t="s">
        <v>1374</v>
      </c>
      <c r="G1482" s="10" t="s">
        <v>1375</v>
      </c>
      <c r="H1482" s="10" t="s">
        <v>1329</v>
      </c>
      <c r="I1482" s="11">
        <v>0.06</v>
      </c>
      <c r="J1482" s="11">
        <v>0.53468629081982333</v>
      </c>
      <c r="K1482" s="11">
        <v>3.2081177449189403E-2</v>
      </c>
      <c r="L1482" s="11">
        <v>108.8633114644669</v>
      </c>
      <c r="M1482" s="11">
        <v>0.58207720213298952</v>
      </c>
      <c r="N1482" s="11">
        <v>3.4924632127979367E-2</v>
      </c>
    </row>
    <row r="1483" spans="1:14" x14ac:dyDescent="0.25">
      <c r="A1483" s="10" t="s">
        <v>59</v>
      </c>
      <c r="B1483" s="10" t="s">
        <v>60</v>
      </c>
      <c r="C1483" s="10" t="s">
        <v>1342</v>
      </c>
      <c r="D1483" s="10" t="s">
        <v>1355</v>
      </c>
      <c r="E1483" s="10" t="s">
        <v>1373</v>
      </c>
      <c r="F1483" s="10" t="s">
        <v>1374</v>
      </c>
      <c r="G1483" s="10" t="s">
        <v>1375</v>
      </c>
      <c r="H1483" s="10" t="s">
        <v>1329</v>
      </c>
      <c r="I1483" s="11">
        <v>0.06</v>
      </c>
      <c r="J1483" s="11">
        <v>0.26880534840792342</v>
      </c>
      <c r="K1483" s="11">
        <v>1.6128320904475399E-2</v>
      </c>
      <c r="L1483" s="11">
        <v>109.224768253359</v>
      </c>
      <c r="M1483" s="11">
        <v>0.29360201885118858</v>
      </c>
      <c r="N1483" s="11">
        <v>1.7616121131071319E-2</v>
      </c>
    </row>
    <row r="1484" spans="1:14" x14ac:dyDescent="0.25">
      <c r="A1484" s="10" t="s">
        <v>61</v>
      </c>
      <c r="B1484" s="10" t="s">
        <v>62</v>
      </c>
      <c r="C1484" s="10" t="s">
        <v>1342</v>
      </c>
      <c r="D1484" s="10" t="s">
        <v>1355</v>
      </c>
      <c r="E1484" s="10" t="s">
        <v>1373</v>
      </c>
      <c r="F1484" s="10" t="s">
        <v>1374</v>
      </c>
      <c r="G1484" s="10" t="s">
        <v>1376</v>
      </c>
      <c r="H1484" s="10" t="s">
        <v>1329</v>
      </c>
      <c r="I1484" s="11">
        <v>0.06</v>
      </c>
      <c r="J1484" s="11">
        <v>0.16832964629389641</v>
      </c>
      <c r="K1484" s="11">
        <v>1.0099778777633789E-2</v>
      </c>
      <c r="L1484" s="11">
        <v>108.22630057712171</v>
      </c>
      <c r="M1484" s="11">
        <v>0.18217694895843831</v>
      </c>
      <c r="N1484" s="11">
        <v>1.0930616937506301E-2</v>
      </c>
    </row>
    <row r="1485" spans="1:14" x14ac:dyDescent="0.25">
      <c r="A1485" s="10" t="s">
        <v>63</v>
      </c>
      <c r="B1485" s="10" t="s">
        <v>64</v>
      </c>
      <c r="C1485" s="10" t="s">
        <v>1342</v>
      </c>
      <c r="D1485" s="10" t="s">
        <v>1355</v>
      </c>
      <c r="E1485" s="10" t="s">
        <v>1373</v>
      </c>
      <c r="F1485" s="10" t="s">
        <v>1374</v>
      </c>
      <c r="G1485" s="10" t="s">
        <v>1376</v>
      </c>
      <c r="H1485" s="10" t="s">
        <v>1329</v>
      </c>
      <c r="I1485" s="11">
        <v>0.06</v>
      </c>
      <c r="J1485" s="11">
        <v>0.81621299999999997</v>
      </c>
      <c r="K1485" s="11">
        <v>4.8972779999999987E-2</v>
      </c>
      <c r="L1485" s="11">
        <v>104.7451032421541</v>
      </c>
      <c r="M1485" s="11">
        <v>0.85494314952588346</v>
      </c>
      <c r="N1485" s="11">
        <v>5.1296588971552988E-2</v>
      </c>
    </row>
    <row r="1486" spans="1:14" x14ac:dyDescent="0.25">
      <c r="A1486" s="10" t="s">
        <v>65</v>
      </c>
      <c r="B1486" s="10" t="s">
        <v>66</v>
      </c>
      <c r="C1486" s="10" t="s">
        <v>1342</v>
      </c>
      <c r="D1486" s="10" t="s">
        <v>1355</v>
      </c>
      <c r="E1486" s="10" t="s">
        <v>1373</v>
      </c>
      <c r="F1486" s="10" t="s">
        <v>1374</v>
      </c>
      <c r="G1486" s="10" t="s">
        <v>1376</v>
      </c>
      <c r="H1486" s="10" t="s">
        <v>1329</v>
      </c>
      <c r="I1486" s="11">
        <v>0.06</v>
      </c>
      <c r="J1486" s="11">
        <v>0.12000401268673561</v>
      </c>
      <c r="K1486" s="11">
        <v>7.2002407612041354E-3</v>
      </c>
      <c r="L1486" s="11">
        <v>104.7451032421541</v>
      </c>
      <c r="M1486" s="11">
        <v>0.1256983269834489</v>
      </c>
      <c r="N1486" s="11">
        <v>7.5418996190069346E-3</v>
      </c>
    </row>
    <row r="1487" spans="1:14" x14ac:dyDescent="0.25">
      <c r="A1487" s="10" t="s">
        <v>67</v>
      </c>
      <c r="B1487" s="10" t="s">
        <v>68</v>
      </c>
      <c r="C1487" s="10" t="s">
        <v>1342</v>
      </c>
      <c r="D1487" s="10" t="s">
        <v>1355</v>
      </c>
      <c r="E1487" s="10" t="s">
        <v>1373</v>
      </c>
      <c r="F1487" s="10" t="s">
        <v>1374</v>
      </c>
      <c r="G1487" s="10" t="s">
        <v>1376</v>
      </c>
      <c r="H1487" s="10" t="s">
        <v>1329</v>
      </c>
      <c r="I1487" s="11">
        <v>0.06</v>
      </c>
      <c r="J1487" s="11">
        <v>1.232493084663395</v>
      </c>
      <c r="K1487" s="11">
        <v>7.3949585079803676E-2</v>
      </c>
      <c r="L1487" s="11">
        <v>108.22630057712171</v>
      </c>
      <c r="M1487" s="11">
        <v>1.3338816704000449</v>
      </c>
      <c r="N1487" s="11">
        <v>8.0032900224002695E-2</v>
      </c>
    </row>
    <row r="1488" spans="1:14" x14ac:dyDescent="0.25">
      <c r="A1488" s="10" t="s">
        <v>69</v>
      </c>
      <c r="B1488" s="10" t="s">
        <v>70</v>
      </c>
      <c r="C1488" s="10" t="s">
        <v>1342</v>
      </c>
      <c r="D1488" s="10" t="s">
        <v>1355</v>
      </c>
      <c r="E1488" s="10" t="s">
        <v>1373</v>
      </c>
      <c r="F1488" s="10" t="s">
        <v>1374</v>
      </c>
      <c r="G1488" s="10" t="s">
        <v>1376</v>
      </c>
      <c r="H1488" s="10" t="s">
        <v>1329</v>
      </c>
      <c r="I1488" s="11">
        <v>0.06</v>
      </c>
      <c r="J1488" s="11">
        <v>1.4952769005818749</v>
      </c>
      <c r="K1488" s="11">
        <v>8.9716614034912476E-2</v>
      </c>
      <c r="L1488" s="11">
        <v>108.22630057712171</v>
      </c>
      <c r="M1488" s="11">
        <v>1.61828287288401</v>
      </c>
      <c r="N1488" s="11">
        <v>9.7096972373040574E-2</v>
      </c>
    </row>
    <row r="1489" spans="1:14" x14ac:dyDescent="0.25">
      <c r="A1489" s="10" t="s">
        <v>71</v>
      </c>
      <c r="B1489" s="10" t="s">
        <v>72</v>
      </c>
      <c r="C1489" s="10" t="s">
        <v>1342</v>
      </c>
      <c r="D1489" s="10" t="s">
        <v>1355</v>
      </c>
      <c r="E1489" s="10" t="s">
        <v>1373</v>
      </c>
      <c r="F1489" s="10" t="s">
        <v>1374</v>
      </c>
      <c r="G1489" s="10" t="s">
        <v>1377</v>
      </c>
      <c r="H1489" s="10" t="s">
        <v>1329</v>
      </c>
      <c r="I1489" s="11">
        <v>0.06</v>
      </c>
      <c r="J1489" s="11">
        <v>0.66653458630325413</v>
      </c>
      <c r="K1489" s="11">
        <v>3.9992075178195252E-2</v>
      </c>
      <c r="L1489" s="11">
        <v>103.175326053323</v>
      </c>
      <c r="M1489" s="11">
        <v>0.68769923267655009</v>
      </c>
      <c r="N1489" s="11">
        <v>4.1261953960592998E-2</v>
      </c>
    </row>
    <row r="1490" spans="1:14" x14ac:dyDescent="0.25">
      <c r="A1490" s="10" t="s">
        <v>73</v>
      </c>
      <c r="B1490" s="10" t="s">
        <v>74</v>
      </c>
      <c r="C1490" s="10" t="s">
        <v>1342</v>
      </c>
      <c r="D1490" s="10" t="s">
        <v>1355</v>
      </c>
      <c r="E1490" s="10" t="s">
        <v>1373</v>
      </c>
      <c r="F1490" s="10" t="s">
        <v>1374</v>
      </c>
      <c r="G1490" s="10" t="s">
        <v>1377</v>
      </c>
      <c r="H1490" s="10" t="s">
        <v>1329</v>
      </c>
      <c r="I1490" s="11">
        <v>0.06</v>
      </c>
      <c r="J1490" s="11">
        <v>2.1455390620823098</v>
      </c>
      <c r="K1490" s="11">
        <v>0.12873234372493861</v>
      </c>
      <c r="L1490" s="11">
        <v>117.6733433869076</v>
      </c>
      <c r="M1490" s="11">
        <v>2.5247275480243538</v>
      </c>
      <c r="N1490" s="11">
        <v>0.15148365288146121</v>
      </c>
    </row>
    <row r="1491" spans="1:14" x14ac:dyDescent="0.25">
      <c r="A1491" s="10" t="s">
        <v>75</v>
      </c>
      <c r="B1491" s="10" t="s">
        <v>76</v>
      </c>
      <c r="C1491" s="10" t="s">
        <v>1342</v>
      </c>
      <c r="D1491" s="10" t="s">
        <v>1355</v>
      </c>
      <c r="E1491" s="10" t="s">
        <v>1373</v>
      </c>
      <c r="F1491" s="10" t="s">
        <v>1378</v>
      </c>
      <c r="G1491" s="10" t="s">
        <v>1379</v>
      </c>
      <c r="H1491" s="10" t="s">
        <v>1329</v>
      </c>
      <c r="I1491" s="11">
        <v>0.06</v>
      </c>
      <c r="J1491" s="11">
        <v>5.4257894502208102E-2</v>
      </c>
      <c r="K1491" s="11">
        <v>3.255473670132486E-3</v>
      </c>
      <c r="L1491" s="11">
        <v>104.6619924506637</v>
      </c>
      <c r="M1491" s="11">
        <v>5.6787393447790123E-2</v>
      </c>
      <c r="N1491" s="11">
        <v>3.4072436068674069E-3</v>
      </c>
    </row>
    <row r="1492" spans="1:14" x14ac:dyDescent="0.25">
      <c r="A1492" s="10" t="s">
        <v>77</v>
      </c>
      <c r="B1492" s="10" t="s">
        <v>78</v>
      </c>
      <c r="C1492" s="10" t="s">
        <v>1342</v>
      </c>
      <c r="D1492" s="10" t="s">
        <v>1355</v>
      </c>
      <c r="E1492" s="10" t="s">
        <v>1373</v>
      </c>
      <c r="F1492" s="10" t="s">
        <v>1380</v>
      </c>
      <c r="G1492" s="10" t="s">
        <v>1381</v>
      </c>
      <c r="H1492" s="10" t="s">
        <v>1329</v>
      </c>
      <c r="I1492" s="11">
        <v>0.06</v>
      </c>
      <c r="J1492" s="11">
        <v>0.12509271820407131</v>
      </c>
      <c r="K1492" s="11">
        <v>7.5055630922442763E-3</v>
      </c>
      <c r="L1492" s="11">
        <v>105.2963892644546</v>
      </c>
      <c r="M1492" s="11">
        <v>0.13171811550164611</v>
      </c>
      <c r="N1492" s="11">
        <v>7.9030869300987672E-3</v>
      </c>
    </row>
    <row r="1493" spans="1:14" x14ac:dyDescent="0.25">
      <c r="A1493" s="10" t="s">
        <v>79</v>
      </c>
      <c r="B1493" s="10" t="s">
        <v>80</v>
      </c>
      <c r="C1493" s="10" t="s">
        <v>1342</v>
      </c>
      <c r="D1493" s="10" t="s">
        <v>1355</v>
      </c>
      <c r="E1493" s="10" t="s">
        <v>1373</v>
      </c>
      <c r="F1493" s="10" t="s">
        <v>1380</v>
      </c>
      <c r="G1493" s="10" t="s">
        <v>1381</v>
      </c>
      <c r="H1493" s="10" t="s">
        <v>1329</v>
      </c>
      <c r="I1493" s="11">
        <v>0.06</v>
      </c>
      <c r="J1493" s="11">
        <v>1.194845220011185</v>
      </c>
      <c r="K1493" s="11">
        <v>7.1690713200671094E-2</v>
      </c>
      <c r="L1493" s="11">
        <v>110.1410655650722</v>
      </c>
      <c r="M1493" s="11">
        <v>1.3160152571736501</v>
      </c>
      <c r="N1493" s="11">
        <v>7.8960915430419013E-2</v>
      </c>
    </row>
    <row r="1494" spans="1:14" x14ac:dyDescent="0.25">
      <c r="A1494" s="10" t="s">
        <v>81</v>
      </c>
      <c r="B1494" s="10" t="s">
        <v>82</v>
      </c>
      <c r="C1494" s="10" t="s">
        <v>1342</v>
      </c>
      <c r="D1494" s="10" t="s">
        <v>1355</v>
      </c>
      <c r="E1494" s="10" t="s">
        <v>1373</v>
      </c>
      <c r="F1494" s="10" t="s">
        <v>1380</v>
      </c>
      <c r="G1494" s="10" t="s">
        <v>1381</v>
      </c>
      <c r="H1494" s="10" t="s">
        <v>1329</v>
      </c>
      <c r="I1494" s="11">
        <v>0.06</v>
      </c>
      <c r="J1494" s="11">
        <v>8.2367394056409721E-2</v>
      </c>
      <c r="K1494" s="11">
        <v>4.9420436433845827E-3</v>
      </c>
      <c r="L1494" s="11">
        <v>117.3100636453181</v>
      </c>
      <c r="M1494" s="11">
        <v>9.6625242390564164E-2</v>
      </c>
      <c r="N1494" s="11">
        <v>5.7975145434338493E-3</v>
      </c>
    </row>
    <row r="1495" spans="1:14" x14ac:dyDescent="0.25">
      <c r="A1495" s="10" t="s">
        <v>83</v>
      </c>
      <c r="B1495" s="10" t="s">
        <v>84</v>
      </c>
      <c r="C1495" s="10" t="s">
        <v>1342</v>
      </c>
      <c r="D1495" s="10" t="s">
        <v>1355</v>
      </c>
      <c r="E1495" s="10" t="s">
        <v>1373</v>
      </c>
      <c r="F1495" s="10" t="s">
        <v>1380</v>
      </c>
      <c r="G1495" s="10" t="s">
        <v>1382</v>
      </c>
      <c r="H1495" s="10" t="s">
        <v>1329</v>
      </c>
      <c r="I1495" s="11">
        <v>0.06</v>
      </c>
      <c r="J1495" s="11">
        <v>1.615854998525065</v>
      </c>
      <c r="K1495" s="11">
        <v>9.6951299911503919E-2</v>
      </c>
      <c r="L1495" s="11">
        <v>107.5905370439684</v>
      </c>
      <c r="M1495" s="11">
        <v>1.7385070707649251</v>
      </c>
      <c r="N1495" s="11">
        <v>0.1043104242458955</v>
      </c>
    </row>
    <row r="1496" spans="1:14" x14ac:dyDescent="0.25">
      <c r="A1496" s="10" t="s">
        <v>85</v>
      </c>
      <c r="B1496" s="10" t="s">
        <v>86</v>
      </c>
      <c r="C1496" s="10" t="s">
        <v>1342</v>
      </c>
      <c r="D1496" s="10" t="s">
        <v>1355</v>
      </c>
      <c r="E1496" s="10" t="s">
        <v>1373</v>
      </c>
      <c r="F1496" s="10" t="s">
        <v>1380</v>
      </c>
      <c r="G1496" s="10" t="s">
        <v>1382</v>
      </c>
      <c r="H1496" s="10" t="s">
        <v>1329</v>
      </c>
      <c r="I1496" s="11">
        <v>0.06</v>
      </c>
      <c r="J1496" s="11">
        <v>1.9577038994083671</v>
      </c>
      <c r="K1496" s="11">
        <v>0.11746223396450201</v>
      </c>
      <c r="L1496" s="11">
        <v>102.94054169956701</v>
      </c>
      <c r="M1496" s="11">
        <v>2.0152709989245201</v>
      </c>
      <c r="N1496" s="11">
        <v>0.1209162599354712</v>
      </c>
    </row>
    <row r="1497" spans="1:14" x14ac:dyDescent="0.25">
      <c r="A1497" s="10" t="s">
        <v>87</v>
      </c>
      <c r="B1497" s="10" t="s">
        <v>88</v>
      </c>
      <c r="C1497" s="10" t="s">
        <v>1342</v>
      </c>
      <c r="D1497" s="10" t="s">
        <v>1355</v>
      </c>
      <c r="E1497" s="10" t="s">
        <v>1373</v>
      </c>
      <c r="F1497" s="10" t="s">
        <v>1380</v>
      </c>
      <c r="G1497" s="10" t="s">
        <v>1382</v>
      </c>
      <c r="H1497" s="10" t="s">
        <v>1329</v>
      </c>
      <c r="I1497" s="11">
        <v>0.06</v>
      </c>
      <c r="J1497" s="11">
        <v>0.1319548733279465</v>
      </c>
      <c r="K1497" s="11">
        <v>7.9172923996767876E-3</v>
      </c>
      <c r="L1497" s="11">
        <v>141.9054776913475</v>
      </c>
      <c r="M1497" s="11">
        <v>0.18725119333303489</v>
      </c>
      <c r="N1497" s="11">
        <v>1.1235071599982089E-2</v>
      </c>
    </row>
    <row r="1498" spans="1:14" x14ac:dyDescent="0.25">
      <c r="A1498" s="10" t="s">
        <v>89</v>
      </c>
      <c r="B1498" s="10" t="s">
        <v>90</v>
      </c>
      <c r="C1498" s="10" t="s">
        <v>1342</v>
      </c>
      <c r="D1498" s="10" t="s">
        <v>1355</v>
      </c>
      <c r="E1498" s="10" t="s">
        <v>1383</v>
      </c>
      <c r="F1498" s="10" t="s">
        <v>1384</v>
      </c>
      <c r="G1498" s="10" t="s">
        <v>1385</v>
      </c>
      <c r="H1498" s="10" t="s">
        <v>1329</v>
      </c>
      <c r="I1498" s="11">
        <v>0.06</v>
      </c>
      <c r="J1498" s="11">
        <v>0.1848503040041255</v>
      </c>
      <c r="K1498" s="11">
        <v>1.109101824024753E-2</v>
      </c>
      <c r="L1498" s="11">
        <v>118.275988996903</v>
      </c>
      <c r="M1498" s="11">
        <v>0.2186335252246612</v>
      </c>
      <c r="N1498" s="11">
        <v>1.3118011513479671E-2</v>
      </c>
    </row>
    <row r="1499" spans="1:14" x14ac:dyDescent="0.25">
      <c r="A1499" s="10" t="s">
        <v>91</v>
      </c>
      <c r="B1499" s="10" t="s">
        <v>92</v>
      </c>
      <c r="C1499" s="10" t="s">
        <v>1342</v>
      </c>
      <c r="D1499" s="10" t="s">
        <v>1355</v>
      </c>
      <c r="E1499" s="10" t="s">
        <v>1383</v>
      </c>
      <c r="F1499" s="10" t="s">
        <v>1384</v>
      </c>
      <c r="G1499" s="10" t="s">
        <v>1386</v>
      </c>
      <c r="H1499" s="10" t="s">
        <v>1329</v>
      </c>
      <c r="I1499" s="11">
        <v>0.06</v>
      </c>
      <c r="J1499" s="11">
        <v>0.61456558208656531</v>
      </c>
      <c r="K1499" s="11">
        <v>3.6873934925193919E-2</v>
      </c>
      <c r="L1499" s="11">
        <v>110.61857483514891</v>
      </c>
      <c r="M1499" s="11">
        <v>0.67982368833149598</v>
      </c>
      <c r="N1499" s="11">
        <v>4.0789421299889758E-2</v>
      </c>
    </row>
    <row r="1500" spans="1:14" x14ac:dyDescent="0.25">
      <c r="A1500" s="10" t="s">
        <v>93</v>
      </c>
      <c r="B1500" s="10" t="s">
        <v>94</v>
      </c>
      <c r="C1500" s="10" t="s">
        <v>1342</v>
      </c>
      <c r="D1500" s="10" t="s">
        <v>1355</v>
      </c>
      <c r="E1500" s="10" t="s">
        <v>1383</v>
      </c>
      <c r="F1500" s="10" t="s">
        <v>1384</v>
      </c>
      <c r="G1500" s="10" t="s">
        <v>1387</v>
      </c>
      <c r="H1500" s="10" t="s">
        <v>1329</v>
      </c>
      <c r="I1500" s="11">
        <v>0.06</v>
      </c>
      <c r="J1500" s="11">
        <v>9.665506910265553E-3</v>
      </c>
      <c r="K1500" s="11">
        <v>5.7993041461593315E-4</v>
      </c>
      <c r="L1500" s="11">
        <v>112.7549908247973</v>
      </c>
      <c r="M1500" s="11">
        <v>1.0898341429840081E-2</v>
      </c>
      <c r="N1500" s="11">
        <v>6.5390048579040466E-4</v>
      </c>
    </row>
    <row r="1501" spans="1:14" x14ac:dyDescent="0.25">
      <c r="A1501" s="10" t="s">
        <v>95</v>
      </c>
      <c r="B1501" s="10" t="s">
        <v>96</v>
      </c>
      <c r="C1501" s="10" t="s">
        <v>1342</v>
      </c>
      <c r="D1501" s="10" t="s">
        <v>1355</v>
      </c>
      <c r="E1501" s="10" t="s">
        <v>1383</v>
      </c>
      <c r="F1501" s="10" t="s">
        <v>1388</v>
      </c>
      <c r="G1501" s="10" t="s">
        <v>1389</v>
      </c>
      <c r="H1501" s="10" t="s">
        <v>1329</v>
      </c>
      <c r="I1501" s="11">
        <v>0.06</v>
      </c>
      <c r="J1501" s="11">
        <v>0.14298146063362621</v>
      </c>
      <c r="K1501" s="11">
        <v>8.5788876380175714E-3</v>
      </c>
      <c r="L1501" s="11">
        <v>147.0733031615884</v>
      </c>
      <c r="M1501" s="11">
        <v>0.21028755706256019</v>
      </c>
      <c r="N1501" s="11">
        <v>1.261725342375361E-2</v>
      </c>
    </row>
    <row r="1502" spans="1:14" x14ac:dyDescent="0.25">
      <c r="A1502" s="10" t="s">
        <v>97</v>
      </c>
      <c r="B1502" s="10" t="s">
        <v>98</v>
      </c>
      <c r="C1502" s="10" t="s">
        <v>1342</v>
      </c>
      <c r="D1502" s="10" t="s">
        <v>1355</v>
      </c>
      <c r="E1502" s="10" t="s">
        <v>1383</v>
      </c>
      <c r="F1502" s="10" t="s">
        <v>1390</v>
      </c>
      <c r="G1502" s="10" t="s">
        <v>1391</v>
      </c>
      <c r="H1502" s="10" t="s">
        <v>1329</v>
      </c>
      <c r="I1502" s="11">
        <v>0.06</v>
      </c>
      <c r="J1502" s="11">
        <v>8.4883950937712546E-2</v>
      </c>
      <c r="K1502" s="11">
        <v>5.0930370562627522E-3</v>
      </c>
      <c r="L1502" s="11">
        <v>113.66559735545449</v>
      </c>
      <c r="M1502" s="11">
        <v>9.6483849892261886E-2</v>
      </c>
      <c r="N1502" s="11">
        <v>5.7890309935357126E-3</v>
      </c>
    </row>
    <row r="1503" spans="1:14" x14ac:dyDescent="0.25">
      <c r="A1503" s="10" t="s">
        <v>99</v>
      </c>
      <c r="B1503" s="10" t="s">
        <v>100</v>
      </c>
      <c r="C1503" s="10" t="s">
        <v>1342</v>
      </c>
      <c r="D1503" s="10" t="s">
        <v>1355</v>
      </c>
      <c r="E1503" s="10" t="s">
        <v>1392</v>
      </c>
      <c r="F1503" s="10" t="s">
        <v>1393</v>
      </c>
      <c r="G1503" s="10" t="s">
        <v>1394</v>
      </c>
      <c r="H1503" s="10" t="s">
        <v>1329</v>
      </c>
      <c r="I1503" s="11">
        <v>0.06</v>
      </c>
      <c r="J1503" s="11">
        <v>0.1770231455058752</v>
      </c>
      <c r="K1503" s="11">
        <v>1.062138873035251E-2</v>
      </c>
      <c r="L1503" s="11">
        <v>113.6270523328692</v>
      </c>
      <c r="M1503" s="11">
        <v>0.20114618218525199</v>
      </c>
      <c r="N1503" s="11">
        <v>1.206877093111512E-2</v>
      </c>
    </row>
    <row r="1504" spans="1:14" x14ac:dyDescent="0.25">
      <c r="A1504" s="10" t="s">
        <v>101</v>
      </c>
      <c r="B1504" s="10" t="s">
        <v>102</v>
      </c>
      <c r="C1504" s="10" t="s">
        <v>1342</v>
      </c>
      <c r="D1504" s="10" t="s">
        <v>1355</v>
      </c>
      <c r="E1504" s="10" t="s">
        <v>1392</v>
      </c>
      <c r="F1504" s="10" t="s">
        <v>1395</v>
      </c>
      <c r="G1504" s="10" t="s">
        <v>1396</v>
      </c>
      <c r="H1504" s="10" t="s">
        <v>1329</v>
      </c>
      <c r="I1504" s="11">
        <v>0.06</v>
      </c>
      <c r="J1504" s="11">
        <v>0.56230000000000002</v>
      </c>
      <c r="K1504" s="11">
        <v>3.3737999999999997E-2</v>
      </c>
      <c r="L1504" s="11">
        <v>121.68499440297541</v>
      </c>
      <c r="M1504" s="11">
        <v>0.68423472352793069</v>
      </c>
      <c r="N1504" s="11">
        <v>4.1054083411675837E-2</v>
      </c>
    </row>
    <row r="1505" spans="1:14" x14ac:dyDescent="0.25">
      <c r="A1505" s="10" t="s">
        <v>103</v>
      </c>
      <c r="B1505" s="10" t="s">
        <v>104</v>
      </c>
      <c r="C1505" s="10" t="s">
        <v>1342</v>
      </c>
      <c r="D1505" s="10" t="s">
        <v>1355</v>
      </c>
      <c r="E1505" s="10" t="s">
        <v>1392</v>
      </c>
      <c r="F1505" s="10" t="s">
        <v>1397</v>
      </c>
      <c r="G1505" s="10" t="s">
        <v>1398</v>
      </c>
      <c r="H1505" s="10" t="s">
        <v>1329</v>
      </c>
      <c r="I1505" s="11">
        <v>0.06</v>
      </c>
      <c r="J1505" s="11">
        <v>0.24314287092596151</v>
      </c>
      <c r="K1505" s="11">
        <v>1.4588572255557691E-2</v>
      </c>
      <c r="L1505" s="11">
        <v>104.042795975193</v>
      </c>
      <c r="M1505" s="11">
        <v>0.2529726411257251</v>
      </c>
      <c r="N1505" s="11">
        <v>1.517835846754351E-2</v>
      </c>
    </row>
    <row r="1506" spans="1:14" x14ac:dyDescent="0.25">
      <c r="A1506" s="10" t="s">
        <v>105</v>
      </c>
      <c r="B1506" s="10" t="s">
        <v>10</v>
      </c>
      <c r="C1506" s="10" t="s">
        <v>1342</v>
      </c>
      <c r="D1506" s="10" t="s">
        <v>1355</v>
      </c>
      <c r="E1506" s="10" t="s">
        <v>1392</v>
      </c>
      <c r="F1506" s="10" t="s">
        <v>1399</v>
      </c>
      <c r="G1506" s="10" t="s">
        <v>1400</v>
      </c>
      <c r="H1506" s="10" t="s">
        <v>1329</v>
      </c>
      <c r="I1506" s="11">
        <v>0.06</v>
      </c>
      <c r="J1506" s="11">
        <v>5.119728077457588E-2</v>
      </c>
      <c r="K1506" s="11">
        <v>3.0718368464745529E-3</v>
      </c>
      <c r="L1506" s="11">
        <v>110.33703415084101</v>
      </c>
      <c r="M1506" s="11">
        <v>5.6489561172545749E-2</v>
      </c>
      <c r="N1506" s="11">
        <v>3.3893736703527449E-3</v>
      </c>
    </row>
    <row r="1507" spans="1:14" x14ac:dyDescent="0.25">
      <c r="A1507" s="10" t="s">
        <v>106</v>
      </c>
      <c r="B1507" s="10" t="s">
        <v>107</v>
      </c>
      <c r="C1507" s="10" t="s">
        <v>1342</v>
      </c>
      <c r="D1507" s="10" t="s">
        <v>1355</v>
      </c>
      <c r="E1507" s="10" t="s">
        <v>1392</v>
      </c>
      <c r="F1507" s="10" t="s">
        <v>1401</v>
      </c>
      <c r="G1507" s="10" t="s">
        <v>1402</v>
      </c>
      <c r="H1507" s="10" t="s">
        <v>1329</v>
      </c>
      <c r="I1507" s="11">
        <v>0.06</v>
      </c>
      <c r="J1507" s="11">
        <v>2.8402671735847571E-2</v>
      </c>
      <c r="K1507" s="11">
        <v>1.7041603041508539E-3</v>
      </c>
      <c r="L1507" s="11">
        <v>106.14989401784629</v>
      </c>
      <c r="M1507" s="11">
        <v>3.014940594583897E-2</v>
      </c>
      <c r="N1507" s="11">
        <v>1.808964356750338E-3</v>
      </c>
    </row>
    <row r="1508" spans="1:14" x14ac:dyDescent="0.25">
      <c r="A1508" s="10" t="s">
        <v>108</v>
      </c>
      <c r="B1508" s="10" t="s">
        <v>109</v>
      </c>
      <c r="C1508" s="10" t="s">
        <v>1342</v>
      </c>
      <c r="D1508" s="10" t="s">
        <v>1355</v>
      </c>
      <c r="E1508" s="10" t="s">
        <v>1392</v>
      </c>
      <c r="F1508" s="10" t="s">
        <v>1401</v>
      </c>
      <c r="G1508" s="10" t="s">
        <v>1402</v>
      </c>
      <c r="H1508" s="10" t="s">
        <v>1329</v>
      </c>
      <c r="I1508" s="11">
        <v>0.06</v>
      </c>
      <c r="J1508" s="11">
        <v>5.3041291931822797E-2</v>
      </c>
      <c r="K1508" s="11">
        <v>3.1824775159093681E-3</v>
      </c>
      <c r="L1508" s="11">
        <v>109.49756490166681</v>
      </c>
      <c r="M1508" s="11">
        <v>5.8078923057730228E-2</v>
      </c>
      <c r="N1508" s="11">
        <v>3.4847353834638142E-3</v>
      </c>
    </row>
    <row r="1509" spans="1:14" x14ac:dyDescent="0.25">
      <c r="A1509" s="10" t="s">
        <v>110</v>
      </c>
      <c r="B1509" s="10" t="s">
        <v>111</v>
      </c>
      <c r="C1509" s="10" t="s">
        <v>1342</v>
      </c>
      <c r="D1509" s="10" t="s">
        <v>1355</v>
      </c>
      <c r="E1509" s="10" t="s">
        <v>1392</v>
      </c>
      <c r="F1509" s="10" t="s">
        <v>1401</v>
      </c>
      <c r="G1509" s="10" t="s">
        <v>1402</v>
      </c>
      <c r="H1509" s="10" t="s">
        <v>1329</v>
      </c>
      <c r="I1509" s="11">
        <v>0.06</v>
      </c>
      <c r="J1509" s="11">
        <v>5.1278448735823847E-3</v>
      </c>
      <c r="K1509" s="11">
        <v>3.07670692414943E-4</v>
      </c>
      <c r="L1509" s="11">
        <v>118.3826588431146</v>
      </c>
      <c r="M1509" s="11">
        <v>6.0704791026971747E-3</v>
      </c>
      <c r="N1509" s="11">
        <v>3.6422874616183043E-4</v>
      </c>
    </row>
    <row r="1510" spans="1:14" x14ac:dyDescent="0.25">
      <c r="A1510" s="10" t="s">
        <v>112</v>
      </c>
      <c r="B1510" s="10" t="s">
        <v>113</v>
      </c>
      <c r="C1510" s="10" t="s">
        <v>1342</v>
      </c>
      <c r="D1510" s="10" t="s">
        <v>1355</v>
      </c>
      <c r="E1510" s="10" t="s">
        <v>1392</v>
      </c>
      <c r="F1510" s="10" t="s">
        <v>1401</v>
      </c>
      <c r="G1510" s="10" t="s">
        <v>1402</v>
      </c>
      <c r="H1510" s="10" t="s">
        <v>1329</v>
      </c>
      <c r="I1510" s="11">
        <v>0.06</v>
      </c>
      <c r="J1510" s="11">
        <v>0.1056509157113882</v>
      </c>
      <c r="K1510" s="11">
        <v>6.3390549426832936E-3</v>
      </c>
      <c r="L1510" s="11">
        <v>107.2731238009294</v>
      </c>
      <c r="M1510" s="11">
        <v>0.113335037607893</v>
      </c>
      <c r="N1510" s="11">
        <v>6.8001022564735834E-3</v>
      </c>
    </row>
    <row r="1511" spans="1:14" x14ac:dyDescent="0.25">
      <c r="A1511" s="10" t="s">
        <v>114</v>
      </c>
      <c r="B1511" s="10" t="s">
        <v>115</v>
      </c>
      <c r="C1511" s="10" t="s">
        <v>1342</v>
      </c>
      <c r="D1511" s="10" t="s">
        <v>1355</v>
      </c>
      <c r="E1511" s="10" t="s">
        <v>1392</v>
      </c>
      <c r="F1511" s="10" t="s">
        <v>1401</v>
      </c>
      <c r="G1511" s="10" t="s">
        <v>1402</v>
      </c>
      <c r="H1511" s="10" t="s">
        <v>1329</v>
      </c>
      <c r="I1511" s="11">
        <v>0.06</v>
      </c>
      <c r="J1511" s="11">
        <v>0.36800169945153821</v>
      </c>
      <c r="K1511" s="11">
        <v>2.2080101967092289E-2</v>
      </c>
      <c r="L1511" s="11">
        <v>106.3548870527349</v>
      </c>
      <c r="M1511" s="11">
        <v>0.39138779180382832</v>
      </c>
      <c r="N1511" s="11">
        <v>2.34832675082297E-2</v>
      </c>
    </row>
    <row r="1512" spans="1:14" x14ac:dyDescent="0.25">
      <c r="A1512" s="10" t="s">
        <v>116</v>
      </c>
      <c r="B1512" s="10" t="s">
        <v>117</v>
      </c>
      <c r="C1512" s="10" t="s">
        <v>1342</v>
      </c>
      <c r="D1512" s="10" t="s">
        <v>1355</v>
      </c>
      <c r="E1512" s="10" t="s">
        <v>1392</v>
      </c>
      <c r="F1512" s="10" t="s">
        <v>1401</v>
      </c>
      <c r="G1512" s="10" t="s">
        <v>1402</v>
      </c>
      <c r="H1512" s="10" t="s">
        <v>1329</v>
      </c>
      <c r="I1512" s="11">
        <v>0.06</v>
      </c>
      <c r="J1512" s="11">
        <v>0.32574425165957338</v>
      </c>
      <c r="K1512" s="11">
        <v>1.9544655099574398E-2</v>
      </c>
      <c r="L1512" s="11">
        <v>105.8793735771382</v>
      </c>
      <c r="M1512" s="11">
        <v>0.34489597312069292</v>
      </c>
      <c r="N1512" s="11">
        <v>2.0693758387241579E-2</v>
      </c>
    </row>
    <row r="1513" spans="1:14" x14ac:dyDescent="0.25">
      <c r="A1513" s="10" t="s">
        <v>118</v>
      </c>
      <c r="B1513" s="10" t="s">
        <v>11</v>
      </c>
      <c r="C1513" s="10" t="s">
        <v>1342</v>
      </c>
      <c r="D1513" s="10" t="s">
        <v>1355</v>
      </c>
      <c r="E1513" s="10" t="s">
        <v>1392</v>
      </c>
      <c r="F1513" s="10" t="s">
        <v>1403</v>
      </c>
      <c r="G1513" s="10" t="s">
        <v>1404</v>
      </c>
      <c r="H1513" s="10" t="s">
        <v>1329</v>
      </c>
      <c r="I1513" s="11">
        <v>0.06</v>
      </c>
      <c r="J1513" s="11">
        <v>0.66355112598980404</v>
      </c>
      <c r="K1513" s="11">
        <v>3.9813067559388238E-2</v>
      </c>
      <c r="L1513" s="11">
        <v>121.444736749867</v>
      </c>
      <c r="M1513" s="11">
        <v>0.80584791815909618</v>
      </c>
      <c r="N1513" s="11">
        <v>4.8350875089545761E-2</v>
      </c>
    </row>
    <row r="1514" spans="1:14" x14ac:dyDescent="0.25">
      <c r="A1514" s="10" t="s">
        <v>119</v>
      </c>
      <c r="B1514" s="10" t="s">
        <v>120</v>
      </c>
      <c r="C1514" s="10" t="s">
        <v>1342</v>
      </c>
      <c r="D1514" s="10" t="s">
        <v>1355</v>
      </c>
      <c r="E1514" s="10" t="s">
        <v>1392</v>
      </c>
      <c r="F1514" s="10" t="s">
        <v>1405</v>
      </c>
      <c r="G1514" s="10" t="s">
        <v>1406</v>
      </c>
      <c r="H1514" s="10" t="s">
        <v>1329</v>
      </c>
      <c r="I1514" s="11">
        <v>0.06</v>
      </c>
      <c r="J1514" s="11">
        <v>0.27668576114748428</v>
      </c>
      <c r="K1514" s="11">
        <v>1.6601145668849061E-2</v>
      </c>
      <c r="L1514" s="11">
        <v>126.525520444729</v>
      </c>
      <c r="M1514" s="11">
        <v>0.35007809928831429</v>
      </c>
      <c r="N1514" s="11">
        <v>2.100468595729886E-2</v>
      </c>
    </row>
    <row r="1515" spans="1:14" x14ac:dyDescent="0.25">
      <c r="A1515" s="10" t="s">
        <v>121</v>
      </c>
      <c r="B1515" s="10" t="s">
        <v>122</v>
      </c>
      <c r="C1515" s="10" t="s">
        <v>1342</v>
      </c>
      <c r="D1515" s="10" t="s">
        <v>1355</v>
      </c>
      <c r="E1515" s="10" t="s">
        <v>1392</v>
      </c>
      <c r="F1515" s="10" t="s">
        <v>1407</v>
      </c>
      <c r="G1515" s="10" t="s">
        <v>1408</v>
      </c>
      <c r="H1515" s="10" t="s">
        <v>1329</v>
      </c>
      <c r="I1515" s="11">
        <v>0.06</v>
      </c>
      <c r="J1515" s="11">
        <v>0.49299345571232572</v>
      </c>
      <c r="K1515" s="11">
        <v>2.9579607342739539E-2</v>
      </c>
      <c r="L1515" s="11">
        <v>114.55444993539101</v>
      </c>
      <c r="M1515" s="11">
        <v>0.56474594140873013</v>
      </c>
      <c r="N1515" s="11">
        <v>3.3884756484523812E-2</v>
      </c>
    </row>
    <row r="1516" spans="1:14" x14ac:dyDescent="0.25">
      <c r="A1516" s="10" t="s">
        <v>123</v>
      </c>
      <c r="B1516" s="10" t="s">
        <v>12</v>
      </c>
      <c r="C1516" s="10" t="s">
        <v>1342</v>
      </c>
      <c r="D1516" s="10" t="s">
        <v>1355</v>
      </c>
      <c r="E1516" s="10" t="s">
        <v>1409</v>
      </c>
      <c r="F1516" s="10" t="s">
        <v>1410</v>
      </c>
      <c r="G1516" s="10" t="s">
        <v>1411</v>
      </c>
      <c r="H1516" s="10" t="s">
        <v>1329</v>
      </c>
      <c r="I1516" s="11">
        <v>0.06</v>
      </c>
      <c r="J1516" s="11">
        <v>0.1069289508070866</v>
      </c>
      <c r="K1516" s="11">
        <v>6.4157370484251948E-3</v>
      </c>
      <c r="L1516" s="11">
        <v>101.2542268572998</v>
      </c>
      <c r="M1516" s="11">
        <v>0.108270082426338</v>
      </c>
      <c r="N1516" s="11">
        <v>6.4962049455802766E-3</v>
      </c>
    </row>
    <row r="1517" spans="1:14" x14ac:dyDescent="0.25">
      <c r="A1517" s="10" t="s">
        <v>124</v>
      </c>
      <c r="B1517" s="10" t="s">
        <v>125</v>
      </c>
      <c r="C1517" s="10" t="s">
        <v>1342</v>
      </c>
      <c r="D1517" s="10" t="s">
        <v>1355</v>
      </c>
      <c r="E1517" s="10" t="s">
        <v>1409</v>
      </c>
      <c r="F1517" s="10" t="s">
        <v>1410</v>
      </c>
      <c r="G1517" s="10" t="s">
        <v>1412</v>
      </c>
      <c r="H1517" s="10" t="s">
        <v>1329</v>
      </c>
      <c r="I1517" s="11">
        <v>0.06</v>
      </c>
      <c r="J1517" s="11">
        <v>0.18306445638257229</v>
      </c>
      <c r="K1517" s="11">
        <v>1.098386738295434E-2</v>
      </c>
      <c r="L1517" s="11">
        <v>103.324115002149</v>
      </c>
      <c r="M1517" s="11">
        <v>0.18914972944078789</v>
      </c>
      <c r="N1517" s="11">
        <v>1.1348983766447281E-2</v>
      </c>
    </row>
    <row r="1518" spans="1:14" x14ac:dyDescent="0.25">
      <c r="A1518" s="10" t="s">
        <v>126</v>
      </c>
      <c r="B1518" s="10" t="s">
        <v>127</v>
      </c>
      <c r="C1518" s="10" t="s">
        <v>1342</v>
      </c>
      <c r="D1518" s="10" t="s">
        <v>1355</v>
      </c>
      <c r="E1518" s="10" t="s">
        <v>1409</v>
      </c>
      <c r="F1518" s="10" t="s">
        <v>1413</v>
      </c>
      <c r="G1518" s="10" t="s">
        <v>1414</v>
      </c>
      <c r="H1518" s="10" t="s">
        <v>1329</v>
      </c>
      <c r="I1518" s="11">
        <v>0.06</v>
      </c>
      <c r="J1518" s="11">
        <v>0.11482011258213751</v>
      </c>
      <c r="K1518" s="11">
        <v>6.8892067549282511E-3</v>
      </c>
      <c r="L1518" s="11">
        <v>145.40236672354939</v>
      </c>
      <c r="M1518" s="11">
        <v>0.16695116116907191</v>
      </c>
      <c r="N1518" s="11">
        <v>1.001706967014431E-2</v>
      </c>
    </row>
    <row r="1519" spans="1:14" x14ac:dyDescent="0.25">
      <c r="A1519" s="10" t="s">
        <v>128</v>
      </c>
      <c r="B1519" s="10" t="s">
        <v>129</v>
      </c>
      <c r="C1519" s="10" t="s">
        <v>1342</v>
      </c>
      <c r="D1519" s="10" t="s">
        <v>1355</v>
      </c>
      <c r="E1519" s="10" t="s">
        <v>1409</v>
      </c>
      <c r="F1519" s="10" t="s">
        <v>1415</v>
      </c>
      <c r="G1519" s="10" t="s">
        <v>1416</v>
      </c>
      <c r="H1519" s="10" t="s">
        <v>1329</v>
      </c>
      <c r="I1519" s="11">
        <v>0.06</v>
      </c>
      <c r="J1519" s="11">
        <v>0.58458949722472953</v>
      </c>
      <c r="K1519" s="11">
        <v>3.507536983348377E-2</v>
      </c>
      <c r="L1519" s="11">
        <v>137.5744600273334</v>
      </c>
      <c r="M1519" s="11">
        <v>0.80424584418342504</v>
      </c>
      <c r="N1519" s="11">
        <v>4.8254750651005499E-2</v>
      </c>
    </row>
    <row r="1520" spans="1:14" x14ac:dyDescent="0.25">
      <c r="A1520" s="10" t="s">
        <v>130</v>
      </c>
      <c r="B1520" s="10" t="s">
        <v>131</v>
      </c>
      <c r="C1520" s="10" t="s">
        <v>1342</v>
      </c>
      <c r="D1520" s="10" t="s">
        <v>1355</v>
      </c>
      <c r="E1520" s="10" t="s">
        <v>1409</v>
      </c>
      <c r="F1520" s="10" t="s">
        <v>1415</v>
      </c>
      <c r="G1520" s="10" t="s">
        <v>1416</v>
      </c>
      <c r="H1520" s="10" t="s">
        <v>1329</v>
      </c>
      <c r="I1520" s="11">
        <v>0.06</v>
      </c>
      <c r="J1520" s="11">
        <v>0.1981547480414666</v>
      </c>
      <c r="K1520" s="11">
        <v>1.1889284882487991E-2</v>
      </c>
      <c r="L1520" s="11">
        <v>123.59121799113829</v>
      </c>
      <c r="M1520" s="11">
        <v>0.2449018666117197</v>
      </c>
      <c r="N1520" s="11">
        <v>1.4694111996703179E-2</v>
      </c>
    </row>
    <row r="1521" spans="1:14" x14ac:dyDescent="0.25">
      <c r="A1521" s="10" t="s">
        <v>132</v>
      </c>
      <c r="B1521" s="10" t="s">
        <v>133</v>
      </c>
      <c r="C1521" s="10" t="s">
        <v>1342</v>
      </c>
      <c r="D1521" s="10" t="s">
        <v>1355</v>
      </c>
      <c r="E1521" s="10" t="s">
        <v>1417</v>
      </c>
      <c r="F1521" s="10" t="s">
        <v>1418</v>
      </c>
      <c r="G1521" s="10" t="s">
        <v>1419</v>
      </c>
      <c r="H1521" s="10" t="s">
        <v>1329</v>
      </c>
      <c r="I1521" s="11">
        <v>0.06</v>
      </c>
      <c r="J1521" s="11">
        <v>2.111297952106042</v>
      </c>
      <c r="K1521" s="11">
        <v>0.1266778771263625</v>
      </c>
      <c r="L1521" s="11">
        <v>106.7500758657324</v>
      </c>
      <c r="M1521" s="11">
        <v>2.2538121656248542</v>
      </c>
      <c r="N1521" s="11">
        <v>0.13522872993749119</v>
      </c>
    </row>
    <row r="1522" spans="1:14" x14ac:dyDescent="0.25">
      <c r="A1522" s="10" t="s">
        <v>134</v>
      </c>
      <c r="B1522" s="10" t="s">
        <v>135</v>
      </c>
      <c r="C1522" s="10" t="s">
        <v>1342</v>
      </c>
      <c r="D1522" s="10" t="s">
        <v>1355</v>
      </c>
      <c r="E1522" s="10" t="s">
        <v>1417</v>
      </c>
      <c r="F1522" s="10" t="s">
        <v>1418</v>
      </c>
      <c r="G1522" s="10" t="s">
        <v>1420</v>
      </c>
      <c r="H1522" s="10" t="s">
        <v>1329</v>
      </c>
      <c r="I1522" s="11">
        <v>0.06</v>
      </c>
      <c r="J1522" s="11">
        <v>1.4480576756705441</v>
      </c>
      <c r="K1522" s="11">
        <v>8.6883460540232632E-2</v>
      </c>
      <c r="L1522" s="11">
        <v>106.0534301652215</v>
      </c>
      <c r="M1522" s="11">
        <v>1.5357148358193899</v>
      </c>
      <c r="N1522" s="11">
        <v>9.2142890149163381E-2</v>
      </c>
    </row>
    <row r="1523" spans="1:14" x14ac:dyDescent="0.25">
      <c r="A1523" s="10" t="s">
        <v>136</v>
      </c>
      <c r="B1523" s="10" t="s">
        <v>137</v>
      </c>
      <c r="C1523" s="10" t="s">
        <v>1342</v>
      </c>
      <c r="D1523" s="10" t="s">
        <v>1355</v>
      </c>
      <c r="E1523" s="10" t="s">
        <v>1417</v>
      </c>
      <c r="F1523" s="10" t="s">
        <v>1418</v>
      </c>
      <c r="G1523" s="10" t="s">
        <v>1421</v>
      </c>
      <c r="H1523" s="10" t="s">
        <v>1329</v>
      </c>
      <c r="I1523" s="11">
        <v>0.06</v>
      </c>
      <c r="J1523" s="11">
        <v>8.4620980056039199E-2</v>
      </c>
      <c r="K1523" s="11">
        <v>5.0772588033623518E-3</v>
      </c>
      <c r="L1523" s="11">
        <v>115.3743905726049</v>
      </c>
      <c r="M1523" s="11">
        <v>9.7630940036220776E-2</v>
      </c>
      <c r="N1523" s="11">
        <v>5.8578564021732477E-3</v>
      </c>
    </row>
    <row r="1524" spans="1:14" x14ac:dyDescent="0.25">
      <c r="A1524" s="10" t="s">
        <v>138</v>
      </c>
      <c r="B1524" s="10" t="s">
        <v>139</v>
      </c>
      <c r="C1524" s="10" t="s">
        <v>1342</v>
      </c>
      <c r="D1524" s="10" t="s">
        <v>1355</v>
      </c>
      <c r="E1524" s="10" t="s">
        <v>1417</v>
      </c>
      <c r="F1524" s="10" t="s">
        <v>1418</v>
      </c>
      <c r="G1524" s="10" t="s">
        <v>1422</v>
      </c>
      <c r="H1524" s="10" t="s">
        <v>1329</v>
      </c>
      <c r="I1524" s="11">
        <v>0.06</v>
      </c>
      <c r="J1524" s="11">
        <v>5.1446340623283234E-3</v>
      </c>
      <c r="K1524" s="11">
        <v>3.0867804373969942E-4</v>
      </c>
      <c r="L1524" s="11">
        <v>114.1180631779598</v>
      </c>
      <c r="M1524" s="11">
        <v>5.8709567495226758E-3</v>
      </c>
      <c r="N1524" s="11">
        <v>3.5225740497136062E-4</v>
      </c>
    </row>
    <row r="1525" spans="1:14" x14ac:dyDescent="0.25">
      <c r="A1525" s="10" t="s">
        <v>140</v>
      </c>
      <c r="B1525" s="10" t="s">
        <v>141</v>
      </c>
      <c r="C1525" s="10" t="s">
        <v>1342</v>
      </c>
      <c r="D1525" s="10" t="s">
        <v>1355</v>
      </c>
      <c r="E1525" s="10" t="s">
        <v>1417</v>
      </c>
      <c r="F1525" s="10" t="s">
        <v>1418</v>
      </c>
      <c r="G1525" s="10" t="s">
        <v>1423</v>
      </c>
      <c r="H1525" s="10" t="s">
        <v>1329</v>
      </c>
      <c r="I1525" s="11">
        <v>0.06</v>
      </c>
      <c r="J1525" s="11">
        <v>0.20699970379659199</v>
      </c>
      <c r="K1525" s="11">
        <v>1.241998222779552E-2</v>
      </c>
      <c r="L1525" s="11">
        <v>104.7451032421541</v>
      </c>
      <c r="M1525" s="11">
        <v>0.21682205345269351</v>
      </c>
      <c r="N1525" s="11">
        <v>1.3009323207161611E-2</v>
      </c>
    </row>
    <row r="1526" spans="1:14" x14ac:dyDescent="0.25">
      <c r="A1526" s="10" t="s">
        <v>142</v>
      </c>
      <c r="B1526" s="10" t="s">
        <v>143</v>
      </c>
      <c r="C1526" s="10" t="s">
        <v>1342</v>
      </c>
      <c r="D1526" s="10" t="s">
        <v>1355</v>
      </c>
      <c r="E1526" s="10" t="s">
        <v>1417</v>
      </c>
      <c r="F1526" s="10" t="s">
        <v>1424</v>
      </c>
      <c r="G1526" s="10" t="s">
        <v>1425</v>
      </c>
      <c r="H1526" s="10" t="s">
        <v>1329</v>
      </c>
      <c r="I1526" s="11">
        <v>0.06</v>
      </c>
      <c r="J1526" s="11">
        <v>0.18205651249621471</v>
      </c>
      <c r="K1526" s="11">
        <v>1.0923390749772881E-2</v>
      </c>
      <c r="L1526" s="11">
        <v>104.1409961750541</v>
      </c>
      <c r="M1526" s="11">
        <v>0.1895954657151199</v>
      </c>
      <c r="N1526" s="11">
        <v>1.1375727942907201E-2</v>
      </c>
    </row>
    <row r="1527" spans="1:14" x14ac:dyDescent="0.25">
      <c r="A1527" s="10" t="s">
        <v>144</v>
      </c>
      <c r="B1527" s="10" t="s">
        <v>145</v>
      </c>
      <c r="C1527" s="10" t="s">
        <v>1342</v>
      </c>
      <c r="D1527" s="10" t="s">
        <v>1355</v>
      </c>
      <c r="E1527" s="10" t="s">
        <v>1417</v>
      </c>
      <c r="F1527" s="10" t="s">
        <v>1426</v>
      </c>
      <c r="G1527" s="10" t="s">
        <v>1427</v>
      </c>
      <c r="H1527" s="10" t="s">
        <v>1329</v>
      </c>
      <c r="I1527" s="11">
        <v>0.06</v>
      </c>
      <c r="J1527" s="11">
        <v>0.18598794629953441</v>
      </c>
      <c r="K1527" s="11">
        <v>1.1159276777972059E-2</v>
      </c>
      <c r="L1527" s="11">
        <v>125.64208302457649</v>
      </c>
      <c r="M1527" s="11">
        <v>0.23367912990536571</v>
      </c>
      <c r="N1527" s="11">
        <v>1.402074779432194E-2</v>
      </c>
    </row>
    <row r="1528" spans="1:14" x14ac:dyDescent="0.25">
      <c r="A1528" s="10" t="s">
        <v>146</v>
      </c>
      <c r="B1528" s="10" t="s">
        <v>13</v>
      </c>
      <c r="C1528" s="10" t="s">
        <v>1342</v>
      </c>
      <c r="D1528" s="10" t="s">
        <v>1355</v>
      </c>
      <c r="E1528" s="10" t="s">
        <v>1417</v>
      </c>
      <c r="F1528" s="10" t="s">
        <v>1428</v>
      </c>
      <c r="G1528" s="10" t="s">
        <v>1429</v>
      </c>
      <c r="H1528" s="10" t="s">
        <v>1329</v>
      </c>
      <c r="I1528" s="11">
        <v>0.06</v>
      </c>
      <c r="J1528" s="11">
        <v>2.7713750670030322E-2</v>
      </c>
      <c r="K1528" s="11">
        <v>1.662825040201819E-3</v>
      </c>
      <c r="L1528" s="11">
        <v>106.6623762157959</v>
      </c>
      <c r="M1528" s="11">
        <v>2.9560145003175411E-2</v>
      </c>
      <c r="N1528" s="11">
        <v>1.7736087001905239E-3</v>
      </c>
    </row>
    <row r="1529" spans="1:14" x14ac:dyDescent="0.25">
      <c r="A1529" s="10" t="s">
        <v>147</v>
      </c>
      <c r="B1529" s="10" t="s">
        <v>148</v>
      </c>
      <c r="C1529" s="10" t="s">
        <v>1342</v>
      </c>
      <c r="D1529" s="10" t="s">
        <v>1355</v>
      </c>
      <c r="E1529" s="10" t="s">
        <v>1417</v>
      </c>
      <c r="F1529" s="10" t="s">
        <v>1430</v>
      </c>
      <c r="G1529" s="10" t="s">
        <v>1431</v>
      </c>
      <c r="H1529" s="10" t="s">
        <v>1329</v>
      </c>
      <c r="I1529" s="11">
        <v>0.06</v>
      </c>
      <c r="J1529" s="11">
        <v>4.4674292394010343E-2</v>
      </c>
      <c r="K1529" s="11">
        <v>2.6804575436406202E-3</v>
      </c>
      <c r="L1529" s="11">
        <v>111.0031885489291</v>
      </c>
      <c r="M1529" s="11">
        <v>4.9589889019023191E-2</v>
      </c>
      <c r="N1529" s="11">
        <v>2.975393341141391E-3</v>
      </c>
    </row>
    <row r="1530" spans="1:14" x14ac:dyDescent="0.25">
      <c r="A1530" s="10" t="s">
        <v>149</v>
      </c>
      <c r="B1530" s="10" t="s">
        <v>150</v>
      </c>
      <c r="C1530" s="10" t="s">
        <v>1342</v>
      </c>
      <c r="D1530" s="10" t="s">
        <v>1355</v>
      </c>
      <c r="E1530" s="10" t="s">
        <v>1417</v>
      </c>
      <c r="F1530" s="10" t="s">
        <v>1430</v>
      </c>
      <c r="G1530" s="10" t="s">
        <v>1432</v>
      </c>
      <c r="H1530" s="10" t="s">
        <v>1329</v>
      </c>
      <c r="I1530" s="11">
        <v>0.06</v>
      </c>
      <c r="J1530" s="11">
        <v>0.40621943826758</v>
      </c>
      <c r="K1530" s="11">
        <v>2.43731662960548E-2</v>
      </c>
      <c r="L1530" s="11">
        <v>107.7493608535859</v>
      </c>
      <c r="M1530" s="11">
        <v>0.43769884839634421</v>
      </c>
      <c r="N1530" s="11">
        <v>2.626193090378065E-2</v>
      </c>
    </row>
    <row r="1531" spans="1:14" x14ac:dyDescent="0.25">
      <c r="A1531" s="10" t="s">
        <v>151</v>
      </c>
      <c r="B1531" s="10" t="s">
        <v>152</v>
      </c>
      <c r="C1531" s="10" t="s">
        <v>1342</v>
      </c>
      <c r="D1531" s="10" t="s">
        <v>1355</v>
      </c>
      <c r="E1531" s="10" t="s">
        <v>1417</v>
      </c>
      <c r="F1531" s="10" t="s">
        <v>1433</v>
      </c>
      <c r="G1531" s="10" t="s">
        <v>1434</v>
      </c>
      <c r="H1531" s="10" t="s">
        <v>1329</v>
      </c>
      <c r="I1531" s="11">
        <v>0.06</v>
      </c>
      <c r="J1531" s="11">
        <v>0.28150010281246968</v>
      </c>
      <c r="K1531" s="11">
        <v>1.6890006168748181E-2</v>
      </c>
      <c r="L1531" s="11">
        <v>139.30149562478809</v>
      </c>
      <c r="M1531" s="11">
        <v>0.39213385340308671</v>
      </c>
      <c r="N1531" s="11">
        <v>2.3528031204185201E-2</v>
      </c>
    </row>
    <row r="1532" spans="1:14" x14ac:dyDescent="0.25">
      <c r="A1532" s="10" t="s">
        <v>153</v>
      </c>
      <c r="B1532" s="10" t="s">
        <v>154</v>
      </c>
      <c r="C1532" s="10" t="s">
        <v>1342</v>
      </c>
      <c r="D1532" s="10" t="s">
        <v>1355</v>
      </c>
      <c r="E1532" s="10" t="s">
        <v>1435</v>
      </c>
      <c r="F1532" s="10" t="s">
        <v>1436</v>
      </c>
      <c r="G1532" s="10" t="s">
        <v>1437</v>
      </c>
      <c r="H1532" s="10" t="s">
        <v>1329</v>
      </c>
      <c r="I1532" s="11">
        <v>0.06</v>
      </c>
      <c r="J1532" s="11">
        <v>2.5722916767171079E-2</v>
      </c>
      <c r="K1532" s="11">
        <v>1.5433750060302651E-3</v>
      </c>
      <c r="L1532" s="11">
        <v>118.23866308788141</v>
      </c>
      <c r="M1532" s="11">
        <v>3.041443289271157E-2</v>
      </c>
      <c r="N1532" s="11">
        <v>1.824865973562694E-3</v>
      </c>
    </row>
    <row r="1533" spans="1:14" x14ac:dyDescent="0.25">
      <c r="A1533" s="10" t="s">
        <v>155</v>
      </c>
      <c r="B1533" s="10" t="s">
        <v>156</v>
      </c>
      <c r="C1533" s="10" t="s">
        <v>1342</v>
      </c>
      <c r="D1533" s="10" t="s">
        <v>1355</v>
      </c>
      <c r="E1533" s="10" t="s">
        <v>1435</v>
      </c>
      <c r="F1533" s="10" t="s">
        <v>1436</v>
      </c>
      <c r="G1533" s="10" t="s">
        <v>1438</v>
      </c>
      <c r="H1533" s="10" t="s">
        <v>1329</v>
      </c>
      <c r="I1533" s="11">
        <v>0.06</v>
      </c>
      <c r="J1533" s="11">
        <v>1.402138105373953E-2</v>
      </c>
      <c r="K1533" s="11">
        <v>8.412828632243717E-4</v>
      </c>
      <c r="L1533" s="11">
        <v>129.00189211995431</v>
      </c>
      <c r="M1533" s="11">
        <v>1.8087846860672781E-2</v>
      </c>
      <c r="N1533" s="11">
        <v>1.0852708116403671E-3</v>
      </c>
    </row>
    <row r="1534" spans="1:14" x14ac:dyDescent="0.25">
      <c r="A1534" s="10" t="s">
        <v>157</v>
      </c>
      <c r="B1534" s="10" t="s">
        <v>158</v>
      </c>
      <c r="C1534" s="10" t="s">
        <v>1342</v>
      </c>
      <c r="D1534" s="10" t="s">
        <v>1355</v>
      </c>
      <c r="E1534" s="10" t="s">
        <v>1435</v>
      </c>
      <c r="F1534" s="10" t="s">
        <v>1439</v>
      </c>
      <c r="G1534" s="10" t="s">
        <v>1440</v>
      </c>
      <c r="H1534" s="10" t="s">
        <v>1329</v>
      </c>
      <c r="I1534" s="11">
        <v>0.06</v>
      </c>
      <c r="J1534" s="11">
        <v>0.25784247206340111</v>
      </c>
      <c r="K1534" s="11">
        <v>1.5470548323804061E-2</v>
      </c>
      <c r="L1534" s="11">
        <v>125.5916111746146</v>
      </c>
      <c r="M1534" s="11">
        <v>0.32382851495688092</v>
      </c>
      <c r="N1534" s="11">
        <v>1.9429710897412859E-2</v>
      </c>
    </row>
    <row r="1535" spans="1:14" x14ac:dyDescent="0.25">
      <c r="A1535" s="10" t="s">
        <v>159</v>
      </c>
      <c r="B1535" s="10" t="s">
        <v>160</v>
      </c>
      <c r="C1535" s="10" t="s">
        <v>1342</v>
      </c>
      <c r="D1535" s="10" t="s">
        <v>1355</v>
      </c>
      <c r="E1535" s="10" t="s">
        <v>1435</v>
      </c>
      <c r="F1535" s="10" t="s">
        <v>1439</v>
      </c>
      <c r="G1535" s="10" t="s">
        <v>1441</v>
      </c>
      <c r="H1535" s="10" t="s">
        <v>1329</v>
      </c>
      <c r="I1535" s="11">
        <v>0.06</v>
      </c>
      <c r="J1535" s="11">
        <v>6.9676603358701086E-2</v>
      </c>
      <c r="K1535" s="11">
        <v>4.1805962015220646E-3</v>
      </c>
      <c r="L1535" s="11">
        <v>114.97666632325669</v>
      </c>
      <c r="M1535" s="11">
        <v>8.011183574911282E-2</v>
      </c>
      <c r="N1535" s="11">
        <v>4.8067101449467686E-3</v>
      </c>
    </row>
    <row r="1536" spans="1:14" x14ac:dyDescent="0.25">
      <c r="A1536" s="10" t="s">
        <v>161</v>
      </c>
      <c r="B1536" s="10" t="s">
        <v>162</v>
      </c>
      <c r="C1536" s="10" t="s">
        <v>1342</v>
      </c>
      <c r="D1536" s="10" t="s">
        <v>1355</v>
      </c>
      <c r="E1536" s="10" t="s">
        <v>1435</v>
      </c>
      <c r="F1536" s="10" t="s">
        <v>1439</v>
      </c>
      <c r="G1536" s="10" t="s">
        <v>1442</v>
      </c>
      <c r="H1536" s="10" t="s">
        <v>1329</v>
      </c>
      <c r="I1536" s="11">
        <v>0.06</v>
      </c>
      <c r="J1536" s="11">
        <v>8.5291668007160086E-3</v>
      </c>
      <c r="K1536" s="11">
        <v>5.1175000804296045E-4</v>
      </c>
      <c r="L1536" s="11">
        <v>134.53754285089411</v>
      </c>
      <c r="M1536" s="11">
        <v>1.1474931439337539E-2</v>
      </c>
      <c r="N1536" s="11">
        <v>6.8849588636025214E-4</v>
      </c>
    </row>
    <row r="1537" spans="1:14" x14ac:dyDescent="0.25">
      <c r="A1537" s="10" t="s">
        <v>163</v>
      </c>
      <c r="B1537" s="10" t="s">
        <v>164</v>
      </c>
      <c r="C1537" s="10" t="s">
        <v>1342</v>
      </c>
      <c r="D1537" s="10" t="s">
        <v>1355</v>
      </c>
      <c r="E1537" s="10" t="s">
        <v>1435</v>
      </c>
      <c r="F1537" s="10" t="s">
        <v>1439</v>
      </c>
      <c r="G1537" s="10" t="s">
        <v>1443</v>
      </c>
      <c r="H1537" s="10" t="s">
        <v>1329</v>
      </c>
      <c r="I1537" s="11">
        <v>0.06</v>
      </c>
      <c r="J1537" s="11">
        <v>0.33421432691064851</v>
      </c>
      <c r="K1537" s="11">
        <v>2.0052859614638908E-2</v>
      </c>
      <c r="L1537" s="11">
        <v>146.12066931136059</v>
      </c>
      <c r="M1537" s="11">
        <v>0.48835621141629842</v>
      </c>
      <c r="N1537" s="11">
        <v>2.93013726849779E-2</v>
      </c>
    </row>
    <row r="1538" spans="1:14" x14ac:dyDescent="0.25">
      <c r="A1538" s="10" t="s">
        <v>165</v>
      </c>
      <c r="B1538" s="10" t="s">
        <v>166</v>
      </c>
      <c r="C1538" s="10" t="s">
        <v>1342</v>
      </c>
      <c r="D1538" s="10" t="s">
        <v>1355</v>
      </c>
      <c r="E1538" s="10" t="s">
        <v>1435</v>
      </c>
      <c r="F1538" s="10" t="s">
        <v>1439</v>
      </c>
      <c r="G1538" s="10" t="s">
        <v>1443</v>
      </c>
      <c r="H1538" s="10" t="s">
        <v>1329</v>
      </c>
      <c r="I1538" s="11">
        <v>0.06</v>
      </c>
      <c r="J1538" s="11">
        <v>0.79712398104103044</v>
      </c>
      <c r="K1538" s="11">
        <v>4.7827438862461817E-2</v>
      </c>
      <c r="L1538" s="11">
        <v>114.52426766349571</v>
      </c>
      <c r="M1538" s="11">
        <v>0.9129004016573421</v>
      </c>
      <c r="N1538" s="11">
        <v>5.477402409944053E-2</v>
      </c>
    </row>
    <row r="1539" spans="1:14" x14ac:dyDescent="0.25">
      <c r="A1539" s="10" t="s">
        <v>167</v>
      </c>
      <c r="B1539" s="10" t="s">
        <v>168</v>
      </c>
      <c r="C1539" s="10" t="s">
        <v>1342</v>
      </c>
      <c r="D1539" s="10" t="s">
        <v>1355</v>
      </c>
      <c r="E1539" s="10" t="s">
        <v>1435</v>
      </c>
      <c r="F1539" s="10" t="s">
        <v>1444</v>
      </c>
      <c r="G1539" s="10" t="s">
        <v>1445</v>
      </c>
      <c r="H1539" s="10" t="s">
        <v>1329</v>
      </c>
      <c r="I1539" s="11">
        <v>0.06</v>
      </c>
      <c r="J1539" s="11">
        <v>5.8633744697481494E-3</v>
      </c>
      <c r="K1539" s="11">
        <v>3.5180246818488888E-4</v>
      </c>
      <c r="L1539" s="11">
        <v>129.89229970944979</v>
      </c>
      <c r="M1539" s="11">
        <v>7.6160719393326276E-3</v>
      </c>
      <c r="N1539" s="11">
        <v>4.5696431635995768E-4</v>
      </c>
    </row>
    <row r="1540" spans="1:14" x14ac:dyDescent="0.25">
      <c r="A1540" s="10" t="s">
        <v>169</v>
      </c>
      <c r="B1540" s="10" t="s">
        <v>170</v>
      </c>
      <c r="C1540" s="10" t="s">
        <v>1342</v>
      </c>
      <c r="D1540" s="10" t="s">
        <v>1355</v>
      </c>
      <c r="E1540" s="10" t="s">
        <v>1435</v>
      </c>
      <c r="F1540" s="10" t="s">
        <v>1444</v>
      </c>
      <c r="G1540" s="10" t="s">
        <v>1446</v>
      </c>
      <c r="H1540" s="10" t="s">
        <v>1329</v>
      </c>
      <c r="I1540" s="11">
        <v>0.06</v>
      </c>
      <c r="J1540" s="11">
        <v>2.400754652135613E-2</v>
      </c>
      <c r="K1540" s="11">
        <v>1.440452791281368E-3</v>
      </c>
      <c r="L1540" s="11">
        <v>123.1052954193234</v>
      </c>
      <c r="M1540" s="11">
        <v>2.9554561068046971E-2</v>
      </c>
      <c r="N1540" s="11">
        <v>1.7732736640828179E-3</v>
      </c>
    </row>
    <row r="1541" spans="1:14" x14ac:dyDescent="0.25">
      <c r="A1541" s="10" t="s">
        <v>171</v>
      </c>
      <c r="B1541" s="10" t="s">
        <v>172</v>
      </c>
      <c r="C1541" s="10" t="s">
        <v>1342</v>
      </c>
      <c r="D1541" s="10" t="s">
        <v>1355</v>
      </c>
      <c r="E1541" s="10" t="s">
        <v>1435</v>
      </c>
      <c r="F1541" s="10" t="s">
        <v>1444</v>
      </c>
      <c r="G1541" s="10" t="s">
        <v>1447</v>
      </c>
      <c r="H1541" s="10" t="s">
        <v>1329</v>
      </c>
      <c r="I1541" s="11">
        <v>0.06</v>
      </c>
      <c r="J1541" s="11">
        <v>0.1165203106739548</v>
      </c>
      <c r="K1541" s="11">
        <v>6.9912186404372852E-3</v>
      </c>
      <c r="L1541" s="11">
        <v>103.23693894498651</v>
      </c>
      <c r="M1541" s="11">
        <v>0.1202920019889793</v>
      </c>
      <c r="N1541" s="11">
        <v>7.2175201193387566E-3</v>
      </c>
    </row>
    <row r="1542" spans="1:14" x14ac:dyDescent="0.25">
      <c r="A1542" s="10" t="s">
        <v>173</v>
      </c>
      <c r="B1542" s="10" t="s">
        <v>174</v>
      </c>
      <c r="C1542" s="10" t="s">
        <v>1342</v>
      </c>
      <c r="D1542" s="10" t="s">
        <v>1355</v>
      </c>
      <c r="E1542" s="10" t="s">
        <v>1435</v>
      </c>
      <c r="F1542" s="10" t="s">
        <v>1448</v>
      </c>
      <c r="G1542" s="10" t="s">
        <v>1449</v>
      </c>
      <c r="H1542" s="10" t="s">
        <v>1329</v>
      </c>
      <c r="I1542" s="11">
        <v>0.06</v>
      </c>
      <c r="J1542" s="11">
        <v>2.9189709697830311</v>
      </c>
      <c r="K1542" s="11">
        <v>0.17513825818698189</v>
      </c>
      <c r="L1542" s="11">
        <v>134.14200931961511</v>
      </c>
      <c r="M1542" s="11">
        <v>3.915566310323213</v>
      </c>
      <c r="N1542" s="11">
        <v>0.2349339786193928</v>
      </c>
    </row>
    <row r="1543" spans="1:14" x14ac:dyDescent="0.25">
      <c r="A1543" s="10" t="s">
        <v>175</v>
      </c>
      <c r="B1543" s="10" t="s">
        <v>176</v>
      </c>
      <c r="C1543" s="10" t="s">
        <v>1342</v>
      </c>
      <c r="D1543" s="10" t="s">
        <v>1355</v>
      </c>
      <c r="E1543" s="10" t="s">
        <v>1435</v>
      </c>
      <c r="F1543" s="10" t="s">
        <v>1448</v>
      </c>
      <c r="G1543" s="10" t="s">
        <v>1450</v>
      </c>
      <c r="H1543" s="10" t="s">
        <v>1329</v>
      </c>
      <c r="I1543" s="11">
        <v>0.06</v>
      </c>
      <c r="J1543" s="11">
        <v>0.58491000000000004</v>
      </c>
      <c r="K1543" s="11">
        <v>3.5094599999999997E-2</v>
      </c>
      <c r="L1543" s="11">
        <v>117.0935057238577</v>
      </c>
      <c r="M1543" s="11">
        <v>0.6848916243294163</v>
      </c>
      <c r="N1543" s="11">
        <v>4.1093497459764983E-2</v>
      </c>
    </row>
    <row r="1544" spans="1:14" x14ac:dyDescent="0.25">
      <c r="A1544" s="10" t="s">
        <v>177</v>
      </c>
      <c r="B1544" s="10" t="s">
        <v>178</v>
      </c>
      <c r="C1544" s="10" t="s">
        <v>1342</v>
      </c>
      <c r="D1544" s="10" t="s">
        <v>1355</v>
      </c>
      <c r="E1544" s="10" t="s">
        <v>1435</v>
      </c>
      <c r="F1544" s="10" t="s">
        <v>1448</v>
      </c>
      <c r="G1544" s="10" t="s">
        <v>1451</v>
      </c>
      <c r="H1544" s="10" t="s">
        <v>1329</v>
      </c>
      <c r="I1544" s="11">
        <v>0.06</v>
      </c>
      <c r="J1544" s="11">
        <v>0.58212568942352272</v>
      </c>
      <c r="K1544" s="11">
        <v>3.492754136541136E-2</v>
      </c>
      <c r="L1544" s="11">
        <v>102.23725934711629</v>
      </c>
      <c r="M1544" s="11">
        <v>0.59514935082211606</v>
      </c>
      <c r="N1544" s="11">
        <v>3.5708961049326957E-2</v>
      </c>
    </row>
    <row r="1545" spans="1:14" x14ac:dyDescent="0.25">
      <c r="A1545" s="10" t="s">
        <v>179</v>
      </c>
      <c r="B1545" s="10" t="s">
        <v>180</v>
      </c>
      <c r="C1545" s="10" t="s">
        <v>1342</v>
      </c>
      <c r="D1545" s="10" t="s">
        <v>1355</v>
      </c>
      <c r="E1545" s="10" t="s">
        <v>1435</v>
      </c>
      <c r="F1545" s="10" t="s">
        <v>1448</v>
      </c>
      <c r="G1545" s="10" t="s">
        <v>1451</v>
      </c>
      <c r="H1545" s="10" t="s">
        <v>1329</v>
      </c>
      <c r="I1545" s="11">
        <v>0.06</v>
      </c>
      <c r="J1545" s="11">
        <v>0.95599999999999996</v>
      </c>
      <c r="K1545" s="11">
        <v>5.7359999999999987E-2</v>
      </c>
      <c r="L1545" s="11">
        <v>120.0456852000133</v>
      </c>
      <c r="M1545" s="11">
        <v>1.147636750512127</v>
      </c>
      <c r="N1545" s="11">
        <v>6.8858205030727607E-2</v>
      </c>
    </row>
    <row r="1546" spans="1:14" x14ac:dyDescent="0.25">
      <c r="A1546" s="10" t="s">
        <v>181</v>
      </c>
      <c r="B1546" s="10" t="s">
        <v>182</v>
      </c>
      <c r="C1546" s="10" t="s">
        <v>1342</v>
      </c>
      <c r="D1546" s="10" t="s">
        <v>1355</v>
      </c>
      <c r="E1546" s="10" t="s">
        <v>1435</v>
      </c>
      <c r="F1546" s="10" t="s">
        <v>1452</v>
      </c>
      <c r="G1546" s="10" t="s">
        <v>1453</v>
      </c>
      <c r="H1546" s="10" t="s">
        <v>1329</v>
      </c>
      <c r="I1546" s="11">
        <v>0.06</v>
      </c>
      <c r="J1546" s="11">
        <v>0.45152999999999999</v>
      </c>
      <c r="K1546" s="11">
        <v>2.7091799999999999E-2</v>
      </c>
      <c r="L1546" s="11">
        <v>117.8045668030035</v>
      </c>
      <c r="M1546" s="11">
        <v>0.5319229604856015</v>
      </c>
      <c r="N1546" s="11">
        <v>3.1915377629136092E-2</v>
      </c>
    </row>
    <row r="1547" spans="1:14" x14ac:dyDescent="0.25">
      <c r="A1547" s="10" t="s">
        <v>183</v>
      </c>
      <c r="B1547" s="10" t="s">
        <v>184</v>
      </c>
      <c r="C1547" s="10" t="s">
        <v>1342</v>
      </c>
      <c r="D1547" s="10" t="s">
        <v>1355</v>
      </c>
      <c r="E1547" s="10" t="s">
        <v>1435</v>
      </c>
      <c r="F1547" s="10" t="s">
        <v>1454</v>
      </c>
      <c r="G1547" s="10" t="s">
        <v>1455</v>
      </c>
      <c r="H1547" s="10" t="s">
        <v>1329</v>
      </c>
      <c r="I1547" s="11">
        <v>0.06</v>
      </c>
      <c r="J1547" s="11">
        <v>5.3813449094079211E-3</v>
      </c>
      <c r="K1547" s="11">
        <v>3.2288069456447532E-4</v>
      </c>
      <c r="L1547" s="11">
        <v>110.6604814709728</v>
      </c>
      <c r="M1547" s="11">
        <v>5.9550221863644897E-3</v>
      </c>
      <c r="N1547" s="11">
        <v>3.5730133118186939E-4</v>
      </c>
    </row>
    <row r="1548" spans="1:14" x14ac:dyDescent="0.25">
      <c r="A1548" s="10" t="s">
        <v>185</v>
      </c>
      <c r="B1548" s="10" t="s">
        <v>186</v>
      </c>
      <c r="C1548" s="10" t="s">
        <v>1342</v>
      </c>
      <c r="D1548" s="10" t="s">
        <v>1355</v>
      </c>
      <c r="E1548" s="10" t="s">
        <v>1435</v>
      </c>
      <c r="F1548" s="10" t="s">
        <v>1454</v>
      </c>
      <c r="G1548" s="10" t="s">
        <v>1456</v>
      </c>
      <c r="H1548" s="10" t="s">
        <v>1329</v>
      </c>
      <c r="I1548" s="11">
        <v>0.06</v>
      </c>
      <c r="J1548" s="11">
        <v>0.1418009089340885</v>
      </c>
      <c r="K1548" s="11">
        <v>8.5080545360453098E-3</v>
      </c>
      <c r="L1548" s="11">
        <v>125.6234452640111</v>
      </c>
      <c r="M1548" s="11">
        <v>0.1781351872186849</v>
      </c>
      <c r="N1548" s="11">
        <v>1.068811123312109E-2</v>
      </c>
    </row>
    <row r="1549" spans="1:14" x14ac:dyDescent="0.25">
      <c r="A1549" s="10" t="s">
        <v>187</v>
      </c>
      <c r="B1549" s="10" t="s">
        <v>188</v>
      </c>
      <c r="C1549" s="10" t="s">
        <v>1342</v>
      </c>
      <c r="D1549" s="10" t="s">
        <v>1355</v>
      </c>
      <c r="E1549" s="10" t="s">
        <v>1435</v>
      </c>
      <c r="F1549" s="10" t="s">
        <v>1454</v>
      </c>
      <c r="G1549" s="10" t="s">
        <v>1456</v>
      </c>
      <c r="H1549" s="10" t="s">
        <v>1329</v>
      </c>
      <c r="I1549" s="11">
        <v>0.06</v>
      </c>
      <c r="J1549" s="11">
        <v>0.20784604223829631</v>
      </c>
      <c r="K1549" s="11">
        <v>1.2470762534297779E-2</v>
      </c>
      <c r="L1549" s="11">
        <v>126.0862481638212</v>
      </c>
      <c r="M1549" s="11">
        <v>0.26206527661525891</v>
      </c>
      <c r="N1549" s="11">
        <v>1.5723916596915539E-2</v>
      </c>
    </row>
    <row r="1550" spans="1:14" x14ac:dyDescent="0.25">
      <c r="A1550" s="10" t="s">
        <v>189</v>
      </c>
      <c r="B1550" s="10" t="s">
        <v>190</v>
      </c>
      <c r="C1550" s="10" t="s">
        <v>1342</v>
      </c>
      <c r="D1550" s="10" t="s">
        <v>1355</v>
      </c>
      <c r="E1550" s="10" t="s">
        <v>1457</v>
      </c>
      <c r="F1550" s="10" t="s">
        <v>1458</v>
      </c>
      <c r="G1550" s="10" t="s">
        <v>1459</v>
      </c>
      <c r="H1550" s="10" t="s">
        <v>1329</v>
      </c>
      <c r="I1550" s="11">
        <v>0.06</v>
      </c>
      <c r="J1550" s="11">
        <v>9.0426314815303319E-2</v>
      </c>
      <c r="K1550" s="11">
        <v>5.4255788889181989E-3</v>
      </c>
      <c r="L1550" s="11">
        <v>111.1516115143998</v>
      </c>
      <c r="M1550" s="11">
        <v>0.1005103061502941</v>
      </c>
      <c r="N1550" s="11">
        <v>6.0306183690176478E-3</v>
      </c>
    </row>
    <row r="1551" spans="1:14" x14ac:dyDescent="0.25">
      <c r="A1551" s="10" t="s">
        <v>191</v>
      </c>
      <c r="B1551" s="10" t="s">
        <v>192</v>
      </c>
      <c r="C1551" s="10" t="s">
        <v>1342</v>
      </c>
      <c r="D1551" s="10" t="s">
        <v>1355</v>
      </c>
      <c r="E1551" s="10" t="s">
        <v>1457</v>
      </c>
      <c r="F1551" s="10" t="s">
        <v>1460</v>
      </c>
      <c r="G1551" s="10" t="s">
        <v>1461</v>
      </c>
      <c r="H1551" s="10" t="s">
        <v>1329</v>
      </c>
      <c r="I1551" s="11">
        <v>0.06</v>
      </c>
      <c r="J1551" s="11">
        <v>0.35664966052905211</v>
      </c>
      <c r="K1551" s="11">
        <v>2.1398979631743129E-2</v>
      </c>
      <c r="L1551" s="11">
        <v>109.1195949990192</v>
      </c>
      <c r="M1551" s="11">
        <v>0.38917466513467858</v>
      </c>
      <c r="N1551" s="11">
        <v>2.3350479908080719E-2</v>
      </c>
    </row>
    <row r="1552" spans="1:14" x14ac:dyDescent="0.25">
      <c r="A1552" s="10" t="s">
        <v>193</v>
      </c>
      <c r="B1552" s="10" t="s">
        <v>194</v>
      </c>
      <c r="C1552" s="10" t="s">
        <v>1342</v>
      </c>
      <c r="D1552" s="10" t="s">
        <v>1355</v>
      </c>
      <c r="E1552" s="10" t="s">
        <v>1457</v>
      </c>
      <c r="F1552" s="10" t="s">
        <v>1462</v>
      </c>
      <c r="G1552" s="10" t="s">
        <v>1463</v>
      </c>
      <c r="H1552" s="10" t="s">
        <v>1329</v>
      </c>
      <c r="I1552" s="11">
        <v>0.06</v>
      </c>
      <c r="J1552" s="11">
        <v>7.9877451945645512E-3</v>
      </c>
      <c r="K1552" s="11">
        <v>4.7926471167387312E-4</v>
      </c>
      <c r="L1552" s="11">
        <v>107.401724883425</v>
      </c>
      <c r="M1552" s="11">
        <v>8.5789761182552184E-3</v>
      </c>
      <c r="N1552" s="11">
        <v>5.1473856709531303E-4</v>
      </c>
    </row>
    <row r="1553" spans="1:14" x14ac:dyDescent="0.25">
      <c r="A1553" s="10" t="s">
        <v>195</v>
      </c>
      <c r="B1553" s="10" t="s">
        <v>196</v>
      </c>
      <c r="C1553" s="10" t="s">
        <v>1342</v>
      </c>
      <c r="D1553" s="10" t="s">
        <v>1355</v>
      </c>
      <c r="E1553" s="10" t="s">
        <v>1457</v>
      </c>
      <c r="F1553" s="10" t="s">
        <v>1464</v>
      </c>
      <c r="G1553" s="10" t="s">
        <v>1465</v>
      </c>
      <c r="H1553" s="10" t="s">
        <v>1329</v>
      </c>
      <c r="I1553" s="11">
        <v>0.06</v>
      </c>
      <c r="J1553" s="11">
        <v>9.4514194891302555E-2</v>
      </c>
      <c r="K1553" s="11">
        <v>5.6708516934781527E-3</v>
      </c>
      <c r="L1553" s="11">
        <v>123.7000897460311</v>
      </c>
      <c r="M1553" s="11">
        <v>0.11691414390328</v>
      </c>
      <c r="N1553" s="11">
        <v>7.0148486341967999E-3</v>
      </c>
    </row>
    <row r="1554" spans="1:14" x14ac:dyDescent="0.25">
      <c r="A1554" s="10" t="s">
        <v>197</v>
      </c>
      <c r="B1554" s="10" t="s">
        <v>198</v>
      </c>
      <c r="C1554" s="10" t="s">
        <v>1342</v>
      </c>
      <c r="D1554" s="10" t="s">
        <v>1355</v>
      </c>
      <c r="E1554" s="10" t="s">
        <v>1466</v>
      </c>
      <c r="F1554" s="10" t="s">
        <v>1467</v>
      </c>
      <c r="G1554" s="10" t="s">
        <v>1468</v>
      </c>
      <c r="H1554" s="10" t="s">
        <v>1329</v>
      </c>
      <c r="I1554" s="11">
        <v>0.06</v>
      </c>
      <c r="J1554" s="11">
        <v>3.0950516144146581E-2</v>
      </c>
      <c r="K1554" s="11">
        <v>1.857030968648795E-3</v>
      </c>
      <c r="L1554" s="11">
        <v>120.7050459353101</v>
      </c>
      <c r="M1554" s="11">
        <v>3.7358834729007723E-2</v>
      </c>
      <c r="N1554" s="11">
        <v>2.2415300837404632E-3</v>
      </c>
    </row>
    <row r="1555" spans="1:14" x14ac:dyDescent="0.25">
      <c r="A1555" s="10" t="s">
        <v>199</v>
      </c>
      <c r="B1555" s="10" t="s">
        <v>200</v>
      </c>
      <c r="C1555" s="10" t="s">
        <v>1342</v>
      </c>
      <c r="D1555" s="10" t="s">
        <v>1355</v>
      </c>
      <c r="E1555" s="10" t="s">
        <v>1466</v>
      </c>
      <c r="F1555" s="10" t="s">
        <v>1469</v>
      </c>
      <c r="G1555" s="10" t="s">
        <v>1470</v>
      </c>
      <c r="H1555" s="10" t="s">
        <v>1329</v>
      </c>
      <c r="I1555" s="11">
        <v>0.06</v>
      </c>
      <c r="J1555" s="11">
        <v>0.76427075252234411</v>
      </c>
      <c r="K1555" s="11">
        <v>4.5856245151340652E-2</v>
      </c>
      <c r="L1555" s="11">
        <v>100.76856145439611</v>
      </c>
      <c r="M1555" s="11">
        <v>0.77014464293345386</v>
      </c>
      <c r="N1555" s="11">
        <v>4.6208678576007217E-2</v>
      </c>
    </row>
    <row r="1556" spans="1:14" x14ac:dyDescent="0.25">
      <c r="A1556" s="10" t="s">
        <v>201</v>
      </c>
      <c r="B1556" s="10" t="s">
        <v>202</v>
      </c>
      <c r="C1556" s="10" t="s">
        <v>1342</v>
      </c>
      <c r="D1556" s="10" t="s">
        <v>1355</v>
      </c>
      <c r="E1556" s="10" t="s">
        <v>1466</v>
      </c>
      <c r="F1556" s="10" t="s">
        <v>1469</v>
      </c>
      <c r="G1556" s="10" t="s">
        <v>1471</v>
      </c>
      <c r="H1556" s="10" t="s">
        <v>1329</v>
      </c>
      <c r="I1556" s="11">
        <v>0.06</v>
      </c>
      <c r="J1556" s="11">
        <v>0.13312862201051301</v>
      </c>
      <c r="K1556" s="11">
        <v>7.9877173206307824E-3</v>
      </c>
      <c r="L1556" s="11">
        <v>106.56008800052621</v>
      </c>
      <c r="M1556" s="11">
        <v>0.1418619767682906</v>
      </c>
      <c r="N1556" s="11">
        <v>8.5117186060974358E-3</v>
      </c>
    </row>
    <row r="1557" spans="1:14" x14ac:dyDescent="0.25">
      <c r="A1557" s="10" t="s">
        <v>203</v>
      </c>
      <c r="B1557" s="10" t="s">
        <v>204</v>
      </c>
      <c r="C1557" s="10" t="s">
        <v>1342</v>
      </c>
      <c r="D1557" s="10" t="s">
        <v>1355</v>
      </c>
      <c r="E1557" s="10" t="s">
        <v>1466</v>
      </c>
      <c r="F1557" s="10" t="s">
        <v>1472</v>
      </c>
      <c r="G1557" s="10" t="s">
        <v>1473</v>
      </c>
      <c r="H1557" s="10" t="s">
        <v>1329</v>
      </c>
      <c r="I1557" s="11">
        <v>0.06</v>
      </c>
      <c r="J1557" s="11">
        <v>0.36078772087918792</v>
      </c>
      <c r="K1557" s="11">
        <v>2.1647263252751271E-2</v>
      </c>
      <c r="L1557" s="11">
        <v>106.555680005594</v>
      </c>
      <c r="M1557" s="11">
        <v>0.38443980935950323</v>
      </c>
      <c r="N1557" s="11">
        <v>2.30663885615702E-2</v>
      </c>
    </row>
    <row r="1558" spans="1:14" x14ac:dyDescent="0.25">
      <c r="A1558" s="10" t="s">
        <v>205</v>
      </c>
      <c r="B1558" s="10" t="s">
        <v>206</v>
      </c>
      <c r="C1558" s="10" t="s">
        <v>1342</v>
      </c>
      <c r="D1558" s="10" t="s">
        <v>1355</v>
      </c>
      <c r="E1558" s="10" t="s">
        <v>1466</v>
      </c>
      <c r="F1558" s="10" t="s">
        <v>1472</v>
      </c>
      <c r="G1558" s="10" t="s">
        <v>1474</v>
      </c>
      <c r="H1558" s="10" t="s">
        <v>1329</v>
      </c>
      <c r="I1558" s="11">
        <v>0.06</v>
      </c>
      <c r="J1558" s="11">
        <v>1.2748386450871599E-2</v>
      </c>
      <c r="K1558" s="11">
        <v>7.6490318705229579E-4</v>
      </c>
      <c r="L1558" s="11">
        <v>114.959475219507</v>
      </c>
      <c r="M1558" s="11">
        <v>1.4655478162876731E-2</v>
      </c>
      <c r="N1558" s="11">
        <v>8.7932868977260337E-4</v>
      </c>
    </row>
    <row r="1559" spans="1:14" x14ac:dyDescent="0.25">
      <c r="A1559" s="10" t="s">
        <v>207</v>
      </c>
      <c r="B1559" s="10" t="s">
        <v>208</v>
      </c>
      <c r="C1559" s="10" t="s">
        <v>1342</v>
      </c>
      <c r="D1559" s="10" t="s">
        <v>1355</v>
      </c>
      <c r="E1559" s="10" t="s">
        <v>1466</v>
      </c>
      <c r="F1559" s="10" t="s">
        <v>1472</v>
      </c>
      <c r="G1559" s="10" t="s">
        <v>1474</v>
      </c>
      <c r="H1559" s="10" t="s">
        <v>1329</v>
      </c>
      <c r="I1559" s="11">
        <v>0.06</v>
      </c>
      <c r="J1559" s="11">
        <v>0.1228817784587808</v>
      </c>
      <c r="K1559" s="11">
        <v>7.3729067075268481E-3</v>
      </c>
      <c r="L1559" s="11">
        <v>112.0670064337469</v>
      </c>
      <c r="M1559" s="11">
        <v>0.13770993057130451</v>
      </c>
      <c r="N1559" s="11">
        <v>8.2625958342782673E-3</v>
      </c>
    </row>
    <row r="1560" spans="1:14" x14ac:dyDescent="0.25">
      <c r="A1560" s="10" t="s">
        <v>209</v>
      </c>
      <c r="B1560" s="10" t="s">
        <v>210</v>
      </c>
      <c r="C1560" s="10" t="s">
        <v>1342</v>
      </c>
      <c r="D1560" s="10" t="s">
        <v>1355</v>
      </c>
      <c r="E1560" s="10" t="s">
        <v>1466</v>
      </c>
      <c r="F1560" s="10" t="s">
        <v>1472</v>
      </c>
      <c r="G1560" s="10" t="s">
        <v>1474</v>
      </c>
      <c r="H1560" s="10" t="s">
        <v>1329</v>
      </c>
      <c r="I1560" s="11">
        <v>0.06</v>
      </c>
      <c r="J1560" s="11">
        <v>0.10324506301877071</v>
      </c>
      <c r="K1560" s="11">
        <v>6.194703781126242E-3</v>
      </c>
      <c r="L1560" s="11">
        <v>115.7893115573132</v>
      </c>
      <c r="M1560" s="11">
        <v>0.11954674768634881</v>
      </c>
      <c r="N1560" s="11">
        <v>7.1728048611809257E-3</v>
      </c>
    </row>
    <row r="1561" spans="1:14" x14ac:dyDescent="0.25">
      <c r="A1561" s="10" t="s">
        <v>211</v>
      </c>
      <c r="B1561" s="10" t="s">
        <v>212</v>
      </c>
      <c r="C1561" s="10" t="s">
        <v>1342</v>
      </c>
      <c r="D1561" s="10" t="s">
        <v>1355</v>
      </c>
      <c r="E1561" s="10" t="s">
        <v>1466</v>
      </c>
      <c r="F1561" s="10" t="s">
        <v>1472</v>
      </c>
      <c r="G1561" s="10" t="s">
        <v>1474</v>
      </c>
      <c r="H1561" s="10" t="s">
        <v>1329</v>
      </c>
      <c r="I1561" s="11">
        <v>0.06</v>
      </c>
      <c r="J1561" s="11">
        <v>1.561911872990379E-3</v>
      </c>
      <c r="K1561" s="11">
        <v>9.3714712379422722E-5</v>
      </c>
      <c r="L1561" s="11">
        <v>119.058904154145</v>
      </c>
      <c r="M1561" s="11">
        <v>1.8595951598358259E-3</v>
      </c>
      <c r="N1561" s="11">
        <v>1.115757095901495E-4</v>
      </c>
    </row>
    <row r="1562" spans="1:14" x14ac:dyDescent="0.25">
      <c r="A1562" s="10" t="s">
        <v>213</v>
      </c>
      <c r="B1562" s="10" t="s">
        <v>214</v>
      </c>
      <c r="C1562" s="10" t="s">
        <v>1342</v>
      </c>
      <c r="D1562" s="10" t="s">
        <v>1355</v>
      </c>
      <c r="E1562" s="10" t="s">
        <v>1466</v>
      </c>
      <c r="F1562" s="10" t="s">
        <v>1472</v>
      </c>
      <c r="G1562" s="10" t="s">
        <v>1474</v>
      </c>
      <c r="H1562" s="10" t="s">
        <v>1329</v>
      </c>
      <c r="I1562" s="11">
        <v>0.06</v>
      </c>
      <c r="J1562" s="11">
        <v>0.15045422658852231</v>
      </c>
      <c r="K1562" s="11">
        <v>9.0272535953113374E-3</v>
      </c>
      <c r="L1562" s="11">
        <v>114.8955067785967</v>
      </c>
      <c r="M1562" s="11">
        <v>0.1728651461087008</v>
      </c>
      <c r="N1562" s="11">
        <v>1.037190876652205E-2</v>
      </c>
    </row>
    <row r="1563" spans="1:14" x14ac:dyDescent="0.25">
      <c r="A1563" s="10" t="s">
        <v>215</v>
      </c>
      <c r="B1563" s="10" t="s">
        <v>216</v>
      </c>
      <c r="C1563" s="10" t="s">
        <v>1342</v>
      </c>
      <c r="D1563" s="10" t="s">
        <v>1355</v>
      </c>
      <c r="E1563" s="10" t="s">
        <v>1466</v>
      </c>
      <c r="F1563" s="10" t="s">
        <v>1475</v>
      </c>
      <c r="G1563" s="10" t="s">
        <v>1476</v>
      </c>
      <c r="H1563" s="10" t="s">
        <v>1329</v>
      </c>
      <c r="I1563" s="11">
        <v>0.06</v>
      </c>
      <c r="J1563" s="11">
        <v>0.1211360602986461</v>
      </c>
      <c r="K1563" s="11">
        <v>7.2681636179187659E-3</v>
      </c>
      <c r="L1563" s="11">
        <v>117.7474264967052</v>
      </c>
      <c r="M1563" s="11">
        <v>0.14263459356115291</v>
      </c>
      <c r="N1563" s="11">
        <v>8.5580756136691711E-3</v>
      </c>
    </row>
    <row r="1564" spans="1:14" x14ac:dyDescent="0.25">
      <c r="A1564" s="10" t="s">
        <v>217</v>
      </c>
      <c r="B1564" s="10" t="s">
        <v>218</v>
      </c>
      <c r="C1564" s="10" t="s">
        <v>1342</v>
      </c>
      <c r="D1564" s="10" t="s">
        <v>1355</v>
      </c>
      <c r="E1564" s="10" t="s">
        <v>1466</v>
      </c>
      <c r="F1564" s="10" t="s">
        <v>1475</v>
      </c>
      <c r="G1564" s="10" t="s">
        <v>1476</v>
      </c>
      <c r="H1564" s="10" t="s">
        <v>1329</v>
      </c>
      <c r="I1564" s="11">
        <v>0.06</v>
      </c>
      <c r="J1564" s="11">
        <v>0.44633090766863792</v>
      </c>
      <c r="K1564" s="11">
        <v>2.6779854460118279E-2</v>
      </c>
      <c r="L1564" s="11">
        <v>113.18628351150279</v>
      </c>
      <c r="M1564" s="11">
        <v>0.50518536655328827</v>
      </c>
      <c r="N1564" s="11">
        <v>3.0311121993197299E-2</v>
      </c>
    </row>
    <row r="1565" spans="1:14" x14ac:dyDescent="0.25">
      <c r="A1565" s="10" t="s">
        <v>219</v>
      </c>
      <c r="B1565" s="10" t="s">
        <v>220</v>
      </c>
      <c r="C1565" s="10" t="s">
        <v>1342</v>
      </c>
      <c r="D1565" s="10" t="s">
        <v>1355</v>
      </c>
      <c r="E1565" s="10" t="s">
        <v>1466</v>
      </c>
      <c r="F1565" s="10" t="s">
        <v>1477</v>
      </c>
      <c r="G1565" s="10" t="s">
        <v>1478</v>
      </c>
      <c r="H1565" s="10" t="s">
        <v>1329</v>
      </c>
      <c r="I1565" s="11">
        <v>0.06</v>
      </c>
      <c r="J1565" s="11">
        <v>0.37938938736144739</v>
      </c>
      <c r="K1565" s="11">
        <v>2.2763363241686849E-2</v>
      </c>
      <c r="L1565" s="11">
        <v>117.0912311380369</v>
      </c>
      <c r="M1565" s="11">
        <v>0.44423170446857441</v>
      </c>
      <c r="N1565" s="11">
        <v>2.6653902268114461E-2</v>
      </c>
    </row>
    <row r="1566" spans="1:14" x14ac:dyDescent="0.25">
      <c r="A1566" s="10" t="s">
        <v>221</v>
      </c>
      <c r="B1566" s="10" t="s">
        <v>222</v>
      </c>
      <c r="C1566" s="10" t="s">
        <v>1342</v>
      </c>
      <c r="D1566" s="10" t="s">
        <v>1355</v>
      </c>
      <c r="E1566" s="10" t="s">
        <v>1466</v>
      </c>
      <c r="F1566" s="10" t="s">
        <v>1477</v>
      </c>
      <c r="G1566" s="10" t="s">
        <v>1478</v>
      </c>
      <c r="H1566" s="10" t="s">
        <v>1329</v>
      </c>
      <c r="I1566" s="11">
        <v>0.06</v>
      </c>
      <c r="J1566" s="11">
        <v>7.7525601436382957E-2</v>
      </c>
      <c r="K1566" s="11">
        <v>4.6515360861829769E-3</v>
      </c>
      <c r="L1566" s="11">
        <v>111.58446714078551</v>
      </c>
      <c r="M1566" s="11">
        <v>8.6506529260477055E-2</v>
      </c>
      <c r="N1566" s="11">
        <v>5.1903917556286221E-3</v>
      </c>
    </row>
    <row r="1567" spans="1:14" x14ac:dyDescent="0.25">
      <c r="A1567" s="10" t="s">
        <v>223</v>
      </c>
      <c r="B1567" s="10" t="s">
        <v>224</v>
      </c>
      <c r="C1567" s="10" t="s">
        <v>1342</v>
      </c>
      <c r="D1567" s="10" t="s">
        <v>1355</v>
      </c>
      <c r="E1567" s="10" t="s">
        <v>1466</v>
      </c>
      <c r="F1567" s="10" t="s">
        <v>1477</v>
      </c>
      <c r="G1567" s="10" t="s">
        <v>1478</v>
      </c>
      <c r="H1567" s="10" t="s">
        <v>1329</v>
      </c>
      <c r="I1567" s="11">
        <v>0.06</v>
      </c>
      <c r="J1567" s="11">
        <v>0.27715032366863201</v>
      </c>
      <c r="K1567" s="11">
        <v>1.6629019420117921E-2</v>
      </c>
      <c r="L1567" s="11">
        <v>113.7691972882364</v>
      </c>
      <c r="M1567" s="11">
        <v>0.31531169851955182</v>
      </c>
      <c r="N1567" s="11">
        <v>1.8918701911173109E-2</v>
      </c>
    </row>
    <row r="1568" spans="1:14" x14ac:dyDescent="0.25">
      <c r="A1568" s="10" t="s">
        <v>225</v>
      </c>
      <c r="B1568" s="10" t="s">
        <v>226</v>
      </c>
      <c r="C1568" s="10" t="s">
        <v>1342</v>
      </c>
      <c r="D1568" s="10" t="s">
        <v>1355</v>
      </c>
      <c r="E1568" s="10" t="s">
        <v>1466</v>
      </c>
      <c r="F1568" s="10" t="s">
        <v>1477</v>
      </c>
      <c r="G1568" s="10" t="s">
        <v>1478</v>
      </c>
      <c r="H1568" s="10" t="s">
        <v>1329</v>
      </c>
      <c r="I1568" s="11">
        <v>0.06</v>
      </c>
      <c r="J1568" s="11">
        <v>1.408665895535775E-2</v>
      </c>
      <c r="K1568" s="11">
        <v>8.4519953732146524E-4</v>
      </c>
      <c r="L1568" s="11">
        <v>104.1326212346158</v>
      </c>
      <c r="M1568" s="11">
        <v>1.466880721459477E-2</v>
      </c>
      <c r="N1568" s="11">
        <v>8.8012843287568635E-4</v>
      </c>
    </row>
    <row r="1569" spans="1:14" x14ac:dyDescent="0.25">
      <c r="A1569" s="10" t="s">
        <v>227</v>
      </c>
      <c r="B1569" s="10" t="s">
        <v>228</v>
      </c>
      <c r="C1569" s="10" t="s">
        <v>1342</v>
      </c>
      <c r="D1569" s="10" t="s">
        <v>1479</v>
      </c>
      <c r="E1569" s="10" t="s">
        <v>1480</v>
      </c>
      <c r="F1569" s="10" t="s">
        <v>1481</v>
      </c>
      <c r="G1569" s="10" t="s">
        <v>1482</v>
      </c>
      <c r="H1569" s="10" t="s">
        <v>1329</v>
      </c>
      <c r="I1569" s="11">
        <v>0.06</v>
      </c>
      <c r="J1569" s="11">
        <v>0.45697642099819452</v>
      </c>
      <c r="K1569" s="11">
        <v>2.7418585259891669E-2</v>
      </c>
      <c r="L1569" s="11">
        <v>102.54963086725139</v>
      </c>
      <c r="M1569" s="11">
        <v>0.4686276328840252</v>
      </c>
      <c r="N1569" s="11">
        <v>2.8117657973041509E-2</v>
      </c>
    </row>
    <row r="1570" spans="1:14" x14ac:dyDescent="0.25">
      <c r="A1570" s="10" t="s">
        <v>229</v>
      </c>
      <c r="B1570" s="10" t="s">
        <v>230</v>
      </c>
      <c r="C1570" s="10" t="s">
        <v>1342</v>
      </c>
      <c r="D1570" s="10" t="s">
        <v>1479</v>
      </c>
      <c r="E1570" s="10" t="s">
        <v>1480</v>
      </c>
      <c r="F1570" s="10" t="s">
        <v>1481</v>
      </c>
      <c r="G1570" s="10" t="s">
        <v>1482</v>
      </c>
      <c r="H1570" s="10" t="s">
        <v>1329</v>
      </c>
      <c r="I1570" s="11">
        <v>0.06</v>
      </c>
      <c r="J1570" s="11">
        <v>0.33054471893431953</v>
      </c>
      <c r="K1570" s="11">
        <v>1.9832683136059171E-2</v>
      </c>
      <c r="L1570" s="11">
        <v>107.0895152982296</v>
      </c>
      <c r="M1570" s="11">
        <v>0.35397873735065821</v>
      </c>
      <c r="N1570" s="11">
        <v>2.1238724241039491E-2</v>
      </c>
    </row>
    <row r="1571" spans="1:14" x14ac:dyDescent="0.25">
      <c r="A1571" s="10" t="s">
        <v>231</v>
      </c>
      <c r="B1571" s="10" t="s">
        <v>232</v>
      </c>
      <c r="C1571" s="10" t="s">
        <v>1342</v>
      </c>
      <c r="D1571" s="10" t="s">
        <v>1479</v>
      </c>
      <c r="E1571" s="10" t="s">
        <v>1480</v>
      </c>
      <c r="F1571" s="10" t="s">
        <v>1481</v>
      </c>
      <c r="G1571" s="10" t="s">
        <v>1482</v>
      </c>
      <c r="H1571" s="10" t="s">
        <v>1329</v>
      </c>
      <c r="I1571" s="11">
        <v>0.06</v>
      </c>
      <c r="J1571" s="11">
        <v>0.94599999999999995</v>
      </c>
      <c r="K1571" s="11">
        <v>5.6759999999999998E-2</v>
      </c>
      <c r="L1571" s="11">
        <v>115.824474374058</v>
      </c>
      <c r="M1571" s="11">
        <v>1.0956995275785879</v>
      </c>
      <c r="N1571" s="11">
        <v>6.5741971654715292E-2</v>
      </c>
    </row>
    <row r="1572" spans="1:14" x14ac:dyDescent="0.25">
      <c r="A1572" s="10" t="s">
        <v>233</v>
      </c>
      <c r="B1572" s="10" t="s">
        <v>234</v>
      </c>
      <c r="C1572" s="10" t="s">
        <v>1342</v>
      </c>
      <c r="D1572" s="10" t="s">
        <v>1479</v>
      </c>
      <c r="E1572" s="10" t="s">
        <v>1483</v>
      </c>
      <c r="F1572" s="10" t="s">
        <v>1484</v>
      </c>
      <c r="G1572" s="10" t="s">
        <v>1485</v>
      </c>
      <c r="H1572" s="10" t="s">
        <v>1329</v>
      </c>
      <c r="I1572" s="11">
        <v>0.06</v>
      </c>
      <c r="J1572" s="11">
        <v>9.870546629929576E-2</v>
      </c>
      <c r="K1572" s="11">
        <v>5.9223279779577458E-3</v>
      </c>
      <c r="L1572" s="11">
        <v>112.1474795502661</v>
      </c>
      <c r="M1572" s="11">
        <v>0.1106956926329975</v>
      </c>
      <c r="N1572" s="11">
        <v>6.6417415579798477E-3</v>
      </c>
    </row>
    <row r="1573" spans="1:14" x14ac:dyDescent="0.25">
      <c r="A1573" s="10" t="s">
        <v>235</v>
      </c>
      <c r="B1573" s="10" t="s">
        <v>236</v>
      </c>
      <c r="C1573" s="10" t="s">
        <v>1342</v>
      </c>
      <c r="D1573" s="10" t="s">
        <v>1479</v>
      </c>
      <c r="E1573" s="10" t="s">
        <v>1483</v>
      </c>
      <c r="F1573" s="10" t="s">
        <v>1484</v>
      </c>
      <c r="G1573" s="10" t="s">
        <v>1485</v>
      </c>
      <c r="H1573" s="10" t="s">
        <v>1329</v>
      </c>
      <c r="I1573" s="11">
        <v>0.06</v>
      </c>
      <c r="J1573" s="11">
        <v>0.28216803965119758</v>
      </c>
      <c r="K1573" s="11">
        <v>1.693008237907186E-2</v>
      </c>
      <c r="L1573" s="11">
        <v>109.8211612559688</v>
      </c>
      <c r="M1573" s="11">
        <v>0.30988021783814779</v>
      </c>
      <c r="N1573" s="11">
        <v>1.8592813070288861E-2</v>
      </c>
    </row>
    <row r="1574" spans="1:14" x14ac:dyDescent="0.25">
      <c r="A1574" s="10" t="s">
        <v>237</v>
      </c>
      <c r="B1574" s="10" t="s">
        <v>238</v>
      </c>
      <c r="C1574" s="10" t="s">
        <v>1342</v>
      </c>
      <c r="D1574" s="10" t="s">
        <v>1479</v>
      </c>
      <c r="E1574" s="10" t="s">
        <v>1486</v>
      </c>
      <c r="F1574" s="10" t="s">
        <v>1487</v>
      </c>
      <c r="G1574" s="10" t="s">
        <v>1488</v>
      </c>
      <c r="H1574" s="10" t="s">
        <v>1329</v>
      </c>
      <c r="I1574" s="11">
        <v>0.06</v>
      </c>
      <c r="J1574" s="11">
        <v>0.2074141660463284</v>
      </c>
      <c r="K1574" s="11">
        <v>1.2444849962779709E-2</v>
      </c>
      <c r="L1574" s="11">
        <v>140.1677028555776</v>
      </c>
      <c r="M1574" s="11">
        <v>0.29072767194419202</v>
      </c>
      <c r="N1574" s="11">
        <v>1.7443660316651521E-2</v>
      </c>
    </row>
    <row r="1575" spans="1:14" x14ac:dyDescent="0.25">
      <c r="A1575" s="10" t="s">
        <v>239</v>
      </c>
      <c r="B1575" s="10" t="s">
        <v>240</v>
      </c>
      <c r="C1575" s="10" t="s">
        <v>1342</v>
      </c>
      <c r="D1575" s="10" t="s">
        <v>1479</v>
      </c>
      <c r="E1575" s="10" t="s">
        <v>1489</v>
      </c>
      <c r="F1575" s="10" t="s">
        <v>1490</v>
      </c>
      <c r="G1575" s="10" t="s">
        <v>1491</v>
      </c>
      <c r="H1575" s="10" t="s">
        <v>1329</v>
      </c>
      <c r="I1575" s="11">
        <v>0.06</v>
      </c>
      <c r="J1575" s="11">
        <v>2.8652112654402331E-2</v>
      </c>
      <c r="K1575" s="11">
        <v>1.7191267592641399E-3</v>
      </c>
      <c r="L1575" s="11">
        <v>130.32662171458159</v>
      </c>
      <c r="M1575" s="11">
        <v>3.7341330472338681E-2</v>
      </c>
      <c r="N1575" s="11">
        <v>2.2404798283403209E-3</v>
      </c>
    </row>
    <row r="1576" spans="1:14" x14ac:dyDescent="0.25">
      <c r="A1576" s="10" t="s">
        <v>241</v>
      </c>
      <c r="B1576" s="10" t="s">
        <v>242</v>
      </c>
      <c r="C1576" s="10" t="s">
        <v>1342</v>
      </c>
      <c r="D1576" s="10" t="s">
        <v>1479</v>
      </c>
      <c r="E1576" s="10" t="s">
        <v>1492</v>
      </c>
      <c r="F1576" s="10" t="s">
        <v>1493</v>
      </c>
      <c r="G1576" s="10" t="s">
        <v>1494</v>
      </c>
      <c r="H1576" s="10" t="s">
        <v>1329</v>
      </c>
      <c r="I1576" s="11">
        <v>0.06</v>
      </c>
      <c r="J1576" s="11">
        <v>5.1458060328551818E-2</v>
      </c>
      <c r="K1576" s="11">
        <v>3.0874836197131092E-3</v>
      </c>
      <c r="L1576" s="11">
        <v>122.5725893240119</v>
      </c>
      <c r="M1576" s="11">
        <v>6.3073476960618088E-2</v>
      </c>
      <c r="N1576" s="11">
        <v>3.7844086176370851E-3</v>
      </c>
    </row>
    <row r="1577" spans="1:14" x14ac:dyDescent="0.25">
      <c r="A1577" s="10" t="s">
        <v>243</v>
      </c>
      <c r="B1577" s="10" t="s">
        <v>244</v>
      </c>
      <c r="C1577" s="10" t="s">
        <v>1342</v>
      </c>
      <c r="D1577" s="10" t="s">
        <v>1479</v>
      </c>
      <c r="E1577" s="10" t="s">
        <v>1495</v>
      </c>
      <c r="F1577" s="10" t="s">
        <v>1496</v>
      </c>
      <c r="G1577" s="10" t="s">
        <v>1497</v>
      </c>
      <c r="H1577" s="10" t="s">
        <v>1329</v>
      </c>
      <c r="I1577" s="11">
        <v>0.06</v>
      </c>
      <c r="J1577" s="11">
        <v>2.454365121466345E-2</v>
      </c>
      <c r="K1577" s="11">
        <v>1.4726190728798071E-3</v>
      </c>
      <c r="L1577" s="11">
        <v>124.9914840788052</v>
      </c>
      <c r="M1577" s="11">
        <v>3.067747390033353E-2</v>
      </c>
      <c r="N1577" s="11">
        <v>1.8406484340200121E-3</v>
      </c>
    </row>
    <row r="1578" spans="1:14" x14ac:dyDescent="0.25">
      <c r="A1578" s="10" t="s">
        <v>245</v>
      </c>
      <c r="B1578" s="10" t="s">
        <v>246</v>
      </c>
      <c r="C1578" s="10" t="s">
        <v>1343</v>
      </c>
      <c r="D1578" s="10" t="s">
        <v>1498</v>
      </c>
      <c r="E1578" s="10" t="s">
        <v>1499</v>
      </c>
      <c r="F1578" s="10" t="s">
        <v>1500</v>
      </c>
      <c r="G1578" s="10" t="s">
        <v>1501</v>
      </c>
      <c r="H1578" s="10" t="s">
        <v>1329</v>
      </c>
      <c r="I1578" s="11">
        <v>0.06</v>
      </c>
      <c r="J1578" s="11">
        <v>3.2032858211237823E-2</v>
      </c>
      <c r="K1578" s="11">
        <v>1.921971492674269E-3</v>
      </c>
      <c r="L1578" s="11">
        <v>103.47472908718289</v>
      </c>
      <c r="M1578" s="11">
        <v>3.3145913252959777E-2</v>
      </c>
      <c r="N1578" s="11">
        <v>1.9887547951775858E-3</v>
      </c>
    </row>
    <row r="1579" spans="1:14" x14ac:dyDescent="0.25">
      <c r="A1579" s="10" t="s">
        <v>247</v>
      </c>
      <c r="B1579" s="10" t="s">
        <v>248</v>
      </c>
      <c r="C1579" s="10" t="s">
        <v>1343</v>
      </c>
      <c r="D1579" s="10" t="s">
        <v>1498</v>
      </c>
      <c r="E1579" s="10" t="s">
        <v>1499</v>
      </c>
      <c r="F1579" s="10" t="s">
        <v>1500</v>
      </c>
      <c r="G1579" s="10" t="s">
        <v>1502</v>
      </c>
      <c r="H1579" s="10" t="s">
        <v>1329</v>
      </c>
      <c r="I1579" s="11">
        <v>0.06</v>
      </c>
      <c r="J1579" s="11">
        <v>0.17624948352777359</v>
      </c>
      <c r="K1579" s="11">
        <v>1.0574969011666409E-2</v>
      </c>
      <c r="L1579" s="11">
        <v>102.251517095731</v>
      </c>
      <c r="M1579" s="11">
        <v>0.18021777078053891</v>
      </c>
      <c r="N1579" s="11">
        <v>1.0813066246832341E-2</v>
      </c>
    </row>
    <row r="1580" spans="1:14" x14ac:dyDescent="0.25">
      <c r="A1580" s="10" t="s">
        <v>249</v>
      </c>
      <c r="B1580" s="10" t="s">
        <v>250</v>
      </c>
      <c r="C1580" s="10" t="s">
        <v>1343</v>
      </c>
      <c r="D1580" s="10" t="s">
        <v>1498</v>
      </c>
      <c r="E1580" s="10" t="s">
        <v>1499</v>
      </c>
      <c r="F1580" s="10" t="s">
        <v>1500</v>
      </c>
      <c r="G1580" s="10" t="s">
        <v>1503</v>
      </c>
      <c r="H1580" s="10" t="s">
        <v>1329</v>
      </c>
      <c r="I1580" s="11">
        <v>0.06</v>
      </c>
      <c r="J1580" s="11">
        <v>0.22457819590021461</v>
      </c>
      <c r="K1580" s="11">
        <v>1.347469175401288E-2</v>
      </c>
      <c r="L1580" s="11">
        <v>103.1261071385626</v>
      </c>
      <c r="M1580" s="11">
        <v>0.2315987509139063</v>
      </c>
      <c r="N1580" s="11">
        <v>1.389592505483438E-2</v>
      </c>
    </row>
    <row r="1581" spans="1:14" x14ac:dyDescent="0.25">
      <c r="A1581" s="10" t="s">
        <v>251</v>
      </c>
      <c r="B1581" s="10" t="s">
        <v>252</v>
      </c>
      <c r="C1581" s="10" t="s">
        <v>1343</v>
      </c>
      <c r="D1581" s="10" t="s">
        <v>1498</v>
      </c>
      <c r="E1581" s="10" t="s">
        <v>1499</v>
      </c>
      <c r="F1581" s="10" t="s">
        <v>1500</v>
      </c>
      <c r="G1581" s="10" t="s">
        <v>1503</v>
      </c>
      <c r="H1581" s="10" t="s">
        <v>1329</v>
      </c>
      <c r="I1581" s="11">
        <v>0.06</v>
      </c>
      <c r="J1581" s="11">
        <v>0.1009666032378933</v>
      </c>
      <c r="K1581" s="11">
        <v>6.0579961942735976E-3</v>
      </c>
      <c r="L1581" s="11">
        <v>110.4612798948551</v>
      </c>
      <c r="M1581" s="11">
        <v>0.1115290022029372</v>
      </c>
      <c r="N1581" s="11">
        <v>6.6917401321762307E-3</v>
      </c>
    </row>
    <row r="1582" spans="1:14" x14ac:dyDescent="0.25">
      <c r="A1582" s="10" t="s">
        <v>253</v>
      </c>
      <c r="B1582" s="10" t="s">
        <v>254</v>
      </c>
      <c r="C1582" s="10" t="s">
        <v>1343</v>
      </c>
      <c r="D1582" s="10" t="s">
        <v>1498</v>
      </c>
      <c r="E1582" s="10" t="s">
        <v>1499</v>
      </c>
      <c r="F1582" s="10" t="s">
        <v>1500</v>
      </c>
      <c r="G1582" s="10" t="s">
        <v>1503</v>
      </c>
      <c r="H1582" s="10" t="s">
        <v>1329</v>
      </c>
      <c r="I1582" s="11">
        <v>0.06</v>
      </c>
      <c r="J1582" s="11">
        <v>5.0232804161697689E-2</v>
      </c>
      <c r="K1582" s="11">
        <v>3.0139682497018609E-3</v>
      </c>
      <c r="L1582" s="11">
        <v>101.7612599821727</v>
      </c>
      <c r="M1582" s="11">
        <v>5.111753443932085E-2</v>
      </c>
      <c r="N1582" s="11">
        <v>3.0670520663592508E-3</v>
      </c>
    </row>
    <row r="1583" spans="1:14" x14ac:dyDescent="0.25">
      <c r="A1583" s="10" t="s">
        <v>255</v>
      </c>
      <c r="B1583" s="10" t="s">
        <v>256</v>
      </c>
      <c r="C1583" s="10" t="s">
        <v>1343</v>
      </c>
      <c r="D1583" s="10" t="s">
        <v>1498</v>
      </c>
      <c r="E1583" s="10" t="s">
        <v>1499</v>
      </c>
      <c r="F1583" s="10" t="s">
        <v>1500</v>
      </c>
      <c r="G1583" s="10" t="s">
        <v>1504</v>
      </c>
      <c r="H1583" s="10" t="s">
        <v>1329</v>
      </c>
      <c r="I1583" s="11">
        <v>0.06</v>
      </c>
      <c r="J1583" s="11">
        <v>0.11846510352897489</v>
      </c>
      <c r="K1583" s="11">
        <v>7.1079062117384963E-3</v>
      </c>
      <c r="L1583" s="11">
        <v>109.7888775361703</v>
      </c>
      <c r="M1583" s="11">
        <v>0.13006150743652359</v>
      </c>
      <c r="N1583" s="11">
        <v>7.8036904461914183E-3</v>
      </c>
    </row>
    <row r="1584" spans="1:14" x14ac:dyDescent="0.25">
      <c r="A1584" s="10" t="s">
        <v>257</v>
      </c>
      <c r="B1584" s="10" t="s">
        <v>258</v>
      </c>
      <c r="C1584" s="10" t="s">
        <v>1343</v>
      </c>
      <c r="D1584" s="10" t="s">
        <v>1498</v>
      </c>
      <c r="E1584" s="10" t="s">
        <v>1499</v>
      </c>
      <c r="F1584" s="10" t="s">
        <v>1500</v>
      </c>
      <c r="G1584" s="10" t="s">
        <v>1504</v>
      </c>
      <c r="H1584" s="10" t="s">
        <v>1329</v>
      </c>
      <c r="I1584" s="11">
        <v>0.06</v>
      </c>
      <c r="J1584" s="11">
        <v>5.080551495746477E-2</v>
      </c>
      <c r="K1584" s="11">
        <v>3.0483308974478861E-3</v>
      </c>
      <c r="L1584" s="11">
        <v>104.098689769006</v>
      </c>
      <c r="M1584" s="11">
        <v>5.2887875401117182E-2</v>
      </c>
      <c r="N1584" s="11">
        <v>3.1732725240670311E-3</v>
      </c>
    </row>
    <row r="1585" spans="1:14" x14ac:dyDescent="0.25">
      <c r="A1585" s="10" t="s">
        <v>259</v>
      </c>
      <c r="B1585" s="10" t="s">
        <v>260</v>
      </c>
      <c r="C1585" s="10" t="s">
        <v>1343</v>
      </c>
      <c r="D1585" s="10" t="s">
        <v>1498</v>
      </c>
      <c r="E1585" s="10" t="s">
        <v>1499</v>
      </c>
      <c r="F1585" s="10" t="s">
        <v>1500</v>
      </c>
      <c r="G1585" s="10" t="s">
        <v>1504</v>
      </c>
      <c r="H1585" s="10" t="s">
        <v>1329</v>
      </c>
      <c r="I1585" s="11">
        <v>0.06</v>
      </c>
      <c r="J1585" s="11">
        <v>0.1103602844232518</v>
      </c>
      <c r="K1585" s="11">
        <v>6.6216170653951092E-3</v>
      </c>
      <c r="L1585" s="11">
        <v>104.7216466302614</v>
      </c>
      <c r="M1585" s="11">
        <v>0.11557110707386919</v>
      </c>
      <c r="N1585" s="11">
        <v>6.9342664244321506E-3</v>
      </c>
    </row>
    <row r="1586" spans="1:14" x14ac:dyDescent="0.25">
      <c r="A1586" s="10" t="s">
        <v>261</v>
      </c>
      <c r="B1586" s="10" t="s">
        <v>262</v>
      </c>
      <c r="C1586" s="10" t="s">
        <v>1343</v>
      </c>
      <c r="D1586" s="10" t="s">
        <v>1498</v>
      </c>
      <c r="E1586" s="10" t="s">
        <v>1499</v>
      </c>
      <c r="F1586" s="10" t="s">
        <v>1505</v>
      </c>
      <c r="G1586" s="10" t="s">
        <v>1506</v>
      </c>
      <c r="H1586" s="10" t="s">
        <v>1329</v>
      </c>
      <c r="I1586" s="11">
        <v>0.06</v>
      </c>
      <c r="J1586" s="11">
        <v>3.3055840116491687E-2</v>
      </c>
      <c r="K1586" s="11">
        <v>1.983350406989502E-3</v>
      </c>
      <c r="L1586" s="11">
        <v>100.4782512558394</v>
      </c>
      <c r="M1586" s="11">
        <v>3.3213930086977088E-2</v>
      </c>
      <c r="N1586" s="11">
        <v>1.9928358052186249E-3</v>
      </c>
    </row>
    <row r="1587" spans="1:14" x14ac:dyDescent="0.25">
      <c r="A1587" s="10" t="s">
        <v>263</v>
      </c>
      <c r="B1587" s="10" t="s">
        <v>264</v>
      </c>
      <c r="C1587" s="10" t="s">
        <v>1343</v>
      </c>
      <c r="D1587" s="10" t="s">
        <v>1498</v>
      </c>
      <c r="E1587" s="10" t="s">
        <v>1499</v>
      </c>
      <c r="F1587" s="10" t="s">
        <v>1505</v>
      </c>
      <c r="G1587" s="10" t="s">
        <v>1506</v>
      </c>
      <c r="H1587" s="10" t="s">
        <v>1329</v>
      </c>
      <c r="I1587" s="11">
        <v>0.06</v>
      </c>
      <c r="J1587" s="11">
        <v>7.3689115904110383E-2</v>
      </c>
      <c r="K1587" s="11">
        <v>4.4213469542466232E-3</v>
      </c>
      <c r="L1587" s="11">
        <v>100.9224454109563</v>
      </c>
      <c r="M1587" s="11">
        <v>7.4368857772142152E-2</v>
      </c>
      <c r="N1587" s="11">
        <v>4.4621314663285299E-3</v>
      </c>
    </row>
    <row r="1588" spans="1:14" x14ac:dyDescent="0.25">
      <c r="A1588" s="10" t="s">
        <v>265</v>
      </c>
      <c r="B1588" s="10" t="s">
        <v>266</v>
      </c>
      <c r="C1588" s="10" t="s">
        <v>1343</v>
      </c>
      <c r="D1588" s="10" t="s">
        <v>1498</v>
      </c>
      <c r="E1588" s="10" t="s">
        <v>1499</v>
      </c>
      <c r="F1588" s="10" t="s">
        <v>1505</v>
      </c>
      <c r="G1588" s="10" t="s">
        <v>1507</v>
      </c>
      <c r="H1588" s="10" t="s">
        <v>1329</v>
      </c>
      <c r="I1588" s="11">
        <v>0.06</v>
      </c>
      <c r="J1588" s="11">
        <v>1.574327863325007E-2</v>
      </c>
      <c r="K1588" s="11">
        <v>9.4459671799500418E-4</v>
      </c>
      <c r="L1588" s="11">
        <v>100.5124992227335</v>
      </c>
      <c r="M1588" s="11">
        <v>1.582396281387824E-2</v>
      </c>
      <c r="N1588" s="11">
        <v>9.4943776883269426E-4</v>
      </c>
    </row>
    <row r="1589" spans="1:14" x14ac:dyDescent="0.25">
      <c r="A1589" s="10" t="s">
        <v>267</v>
      </c>
      <c r="B1589" s="10" t="s">
        <v>268</v>
      </c>
      <c r="C1589" s="10" t="s">
        <v>1343</v>
      </c>
      <c r="D1589" s="10" t="s">
        <v>1498</v>
      </c>
      <c r="E1589" s="10" t="s">
        <v>1499</v>
      </c>
      <c r="F1589" s="10" t="s">
        <v>1505</v>
      </c>
      <c r="G1589" s="10" t="s">
        <v>1507</v>
      </c>
      <c r="H1589" s="10" t="s">
        <v>1329</v>
      </c>
      <c r="I1589" s="11">
        <v>0.06</v>
      </c>
      <c r="J1589" s="11">
        <v>1.4152023711665291E-2</v>
      </c>
      <c r="K1589" s="11">
        <v>8.4912142269991748E-4</v>
      </c>
      <c r="L1589" s="11">
        <v>103.176012008472</v>
      </c>
      <c r="M1589" s="11">
        <v>1.4601493684189591E-2</v>
      </c>
      <c r="N1589" s="11">
        <v>8.7608962105137529E-4</v>
      </c>
    </row>
    <row r="1590" spans="1:14" x14ac:dyDescent="0.25">
      <c r="A1590" s="10" t="s">
        <v>269</v>
      </c>
      <c r="B1590" s="10" t="s">
        <v>270</v>
      </c>
      <c r="C1590" s="10" t="s">
        <v>1343</v>
      </c>
      <c r="D1590" s="10" t="s">
        <v>1498</v>
      </c>
      <c r="E1590" s="10" t="s">
        <v>1499</v>
      </c>
      <c r="F1590" s="10" t="s">
        <v>1505</v>
      </c>
      <c r="G1590" s="10" t="s">
        <v>1507</v>
      </c>
      <c r="H1590" s="10" t="s">
        <v>1329</v>
      </c>
      <c r="I1590" s="11">
        <v>0.06</v>
      </c>
      <c r="J1590" s="11">
        <v>0.174138564963255</v>
      </c>
      <c r="K1590" s="11">
        <v>1.0448313897795301E-2</v>
      </c>
      <c r="L1590" s="11">
        <v>103.2500038791411</v>
      </c>
      <c r="M1590" s="11">
        <v>0.1797980750796413</v>
      </c>
      <c r="N1590" s="11">
        <v>1.078788450477848E-2</v>
      </c>
    </row>
    <row r="1591" spans="1:14" x14ac:dyDescent="0.25">
      <c r="A1591" s="10" t="s">
        <v>271</v>
      </c>
      <c r="B1591" s="10" t="s">
        <v>272</v>
      </c>
      <c r="C1591" s="10" t="s">
        <v>1343</v>
      </c>
      <c r="D1591" s="10" t="s">
        <v>1498</v>
      </c>
      <c r="E1591" s="10" t="s">
        <v>1499</v>
      </c>
      <c r="F1591" s="10" t="s">
        <v>1505</v>
      </c>
      <c r="G1591" s="10" t="s">
        <v>1508</v>
      </c>
      <c r="H1591" s="10" t="s">
        <v>1329</v>
      </c>
      <c r="I1591" s="11">
        <v>0.06</v>
      </c>
      <c r="J1591" s="11">
        <v>2.955700508021683E-2</v>
      </c>
      <c r="K1591" s="11">
        <v>1.7734203048130101E-3</v>
      </c>
      <c r="L1591" s="11">
        <v>104.0271522891571</v>
      </c>
      <c r="M1591" s="11">
        <v>3.0747310686911059E-2</v>
      </c>
      <c r="N1591" s="11">
        <v>1.844838641214664E-3</v>
      </c>
    </row>
    <row r="1592" spans="1:14" x14ac:dyDescent="0.25">
      <c r="A1592" s="10" t="s">
        <v>273</v>
      </c>
      <c r="B1592" s="10" t="s">
        <v>274</v>
      </c>
      <c r="C1592" s="10" t="s">
        <v>1343</v>
      </c>
      <c r="D1592" s="10" t="s">
        <v>1498</v>
      </c>
      <c r="E1592" s="10" t="s">
        <v>1499</v>
      </c>
      <c r="F1592" s="10" t="s">
        <v>1505</v>
      </c>
      <c r="G1592" s="10" t="s">
        <v>1508</v>
      </c>
      <c r="H1592" s="10" t="s">
        <v>1329</v>
      </c>
      <c r="I1592" s="11">
        <v>0.06</v>
      </c>
      <c r="J1592" s="11">
        <v>0.28455004403775969</v>
      </c>
      <c r="K1592" s="11">
        <v>1.7073002642265581E-2</v>
      </c>
      <c r="L1592" s="11">
        <v>104.5340183659671</v>
      </c>
      <c r="M1592" s="11">
        <v>0.29745159529479931</v>
      </c>
      <c r="N1592" s="11">
        <v>1.7847095717687961E-2</v>
      </c>
    </row>
    <row r="1593" spans="1:14" x14ac:dyDescent="0.25">
      <c r="A1593" s="10" t="s">
        <v>275</v>
      </c>
      <c r="B1593" s="10" t="s">
        <v>276</v>
      </c>
      <c r="C1593" s="10" t="s">
        <v>1343</v>
      </c>
      <c r="D1593" s="10" t="s">
        <v>1498</v>
      </c>
      <c r="E1593" s="10" t="s">
        <v>1499</v>
      </c>
      <c r="F1593" s="10" t="s">
        <v>1505</v>
      </c>
      <c r="G1593" s="10" t="s">
        <v>1509</v>
      </c>
      <c r="H1593" s="10" t="s">
        <v>1329</v>
      </c>
      <c r="I1593" s="11">
        <v>0.06</v>
      </c>
      <c r="J1593" s="11">
        <v>0.2170149597446826</v>
      </c>
      <c r="K1593" s="11">
        <v>1.302089758468095E-2</v>
      </c>
      <c r="L1593" s="11">
        <v>111.6446498032612</v>
      </c>
      <c r="M1593" s="11">
        <v>0.24228559182763909</v>
      </c>
      <c r="N1593" s="11">
        <v>1.4537135509658339E-2</v>
      </c>
    </row>
    <row r="1594" spans="1:14" x14ac:dyDescent="0.25">
      <c r="A1594" s="10" t="s">
        <v>277</v>
      </c>
      <c r="B1594" s="10" t="s">
        <v>278</v>
      </c>
      <c r="C1594" s="10" t="s">
        <v>1343</v>
      </c>
      <c r="D1594" s="10" t="s">
        <v>1498</v>
      </c>
      <c r="E1594" s="10" t="s">
        <v>1499</v>
      </c>
      <c r="F1594" s="10" t="s">
        <v>1505</v>
      </c>
      <c r="G1594" s="10" t="s">
        <v>1510</v>
      </c>
      <c r="H1594" s="10" t="s">
        <v>1329</v>
      </c>
      <c r="I1594" s="11">
        <v>0.06</v>
      </c>
      <c r="J1594" s="11">
        <v>0.13961863815766001</v>
      </c>
      <c r="K1594" s="11">
        <v>8.3771182894596015E-3</v>
      </c>
      <c r="L1594" s="11">
        <v>104.2979488676808</v>
      </c>
      <c r="M1594" s="11">
        <v>0.14561937583542861</v>
      </c>
      <c r="N1594" s="11">
        <v>8.7371625501257138E-3</v>
      </c>
    </row>
    <row r="1595" spans="1:14" x14ac:dyDescent="0.25">
      <c r="A1595" s="10" t="s">
        <v>279</v>
      </c>
      <c r="B1595" s="10" t="s">
        <v>280</v>
      </c>
      <c r="C1595" s="10" t="s">
        <v>1343</v>
      </c>
      <c r="D1595" s="10" t="s">
        <v>1498</v>
      </c>
      <c r="E1595" s="10" t="s">
        <v>1499</v>
      </c>
      <c r="F1595" s="10" t="s">
        <v>1511</v>
      </c>
      <c r="G1595" s="10" t="s">
        <v>1512</v>
      </c>
      <c r="H1595" s="10" t="s">
        <v>1329</v>
      </c>
      <c r="I1595" s="11">
        <v>0.06</v>
      </c>
      <c r="J1595" s="11">
        <v>0.20366547773050159</v>
      </c>
      <c r="K1595" s="11">
        <v>1.22199286638301E-2</v>
      </c>
      <c r="L1595" s="11">
        <v>104.62412756313741</v>
      </c>
      <c r="M1595" s="11">
        <v>0.21308322922283321</v>
      </c>
      <c r="N1595" s="11">
        <v>1.2784993753369989E-2</v>
      </c>
    </row>
    <row r="1596" spans="1:14" x14ac:dyDescent="0.25">
      <c r="A1596" s="10" t="s">
        <v>281</v>
      </c>
      <c r="B1596" s="10" t="s">
        <v>282</v>
      </c>
      <c r="C1596" s="10" t="s">
        <v>1343</v>
      </c>
      <c r="D1596" s="10" t="s">
        <v>1498</v>
      </c>
      <c r="E1596" s="10" t="s">
        <v>1499</v>
      </c>
      <c r="F1596" s="10" t="s">
        <v>1513</v>
      </c>
      <c r="G1596" s="10" t="s">
        <v>1514</v>
      </c>
      <c r="H1596" s="10" t="s">
        <v>1329</v>
      </c>
      <c r="I1596" s="11">
        <v>0.06</v>
      </c>
      <c r="J1596" s="11">
        <v>0.40120354178608753</v>
      </c>
      <c r="K1596" s="11">
        <v>2.407221250716525E-2</v>
      </c>
      <c r="L1596" s="11">
        <v>101.87544799668009</v>
      </c>
      <c r="M1596" s="11">
        <v>0.40872790557312449</v>
      </c>
      <c r="N1596" s="11">
        <v>2.4523674334387461E-2</v>
      </c>
    </row>
    <row r="1597" spans="1:14" x14ac:dyDescent="0.25">
      <c r="A1597" s="10" t="s">
        <v>283</v>
      </c>
      <c r="B1597" s="10" t="s">
        <v>284</v>
      </c>
      <c r="C1597" s="10" t="s">
        <v>1343</v>
      </c>
      <c r="D1597" s="10" t="s">
        <v>1498</v>
      </c>
      <c r="E1597" s="10" t="s">
        <v>1499</v>
      </c>
      <c r="F1597" s="10" t="s">
        <v>1513</v>
      </c>
      <c r="G1597" s="10" t="s">
        <v>1514</v>
      </c>
      <c r="H1597" s="10" t="s">
        <v>1329</v>
      </c>
      <c r="I1597" s="11">
        <v>0.06</v>
      </c>
      <c r="J1597" s="11">
        <v>0.16780311440006271</v>
      </c>
      <c r="K1597" s="11">
        <v>1.0068186864003761E-2</v>
      </c>
      <c r="L1597" s="11">
        <v>101.9412884218909</v>
      </c>
      <c r="M1597" s="11">
        <v>0.17106065683148339</v>
      </c>
      <c r="N1597" s="11">
        <v>1.0263639409888999E-2</v>
      </c>
    </row>
    <row r="1598" spans="1:14" x14ac:dyDescent="0.25">
      <c r="A1598" s="10" t="s">
        <v>285</v>
      </c>
      <c r="B1598" s="10" t="s">
        <v>286</v>
      </c>
      <c r="C1598" s="10" t="s">
        <v>1343</v>
      </c>
      <c r="D1598" s="10" t="s">
        <v>1498</v>
      </c>
      <c r="E1598" s="10" t="s">
        <v>1499</v>
      </c>
      <c r="F1598" s="10" t="s">
        <v>1513</v>
      </c>
      <c r="G1598" s="10" t="s">
        <v>1514</v>
      </c>
      <c r="H1598" s="10" t="s">
        <v>1329</v>
      </c>
      <c r="I1598" s="11">
        <v>0.06</v>
      </c>
      <c r="J1598" s="11">
        <v>0.40201395968114922</v>
      </c>
      <c r="K1598" s="11">
        <v>2.4120837580868949E-2</v>
      </c>
      <c r="L1598" s="11">
        <v>111.84411701414071</v>
      </c>
      <c r="M1598" s="11">
        <v>0.44962896347896469</v>
      </c>
      <c r="N1598" s="11">
        <v>2.697773780873788E-2</v>
      </c>
    </row>
    <row r="1599" spans="1:14" x14ac:dyDescent="0.25">
      <c r="A1599" s="10" t="s">
        <v>287</v>
      </c>
      <c r="B1599" s="10" t="s">
        <v>288</v>
      </c>
      <c r="C1599" s="10" t="s">
        <v>1343</v>
      </c>
      <c r="D1599" s="10" t="s">
        <v>1498</v>
      </c>
      <c r="E1599" s="10" t="s">
        <v>1515</v>
      </c>
      <c r="F1599" s="10" t="s">
        <v>1516</v>
      </c>
      <c r="G1599" s="10" t="s">
        <v>1517</v>
      </c>
      <c r="H1599" s="10" t="s">
        <v>1329</v>
      </c>
      <c r="I1599" s="11">
        <v>0.06</v>
      </c>
      <c r="J1599" s="11">
        <v>5.5822373132072667E-2</v>
      </c>
      <c r="K1599" s="11">
        <v>3.3493423879243601E-3</v>
      </c>
      <c r="L1599" s="11">
        <v>106.6521265845178</v>
      </c>
      <c r="M1599" s="11">
        <v>5.9535748055299979E-2</v>
      </c>
      <c r="N1599" s="11">
        <v>3.5721448833179988E-3</v>
      </c>
    </row>
    <row r="1600" spans="1:14" x14ac:dyDescent="0.25">
      <c r="A1600" s="10" t="s">
        <v>289</v>
      </c>
      <c r="B1600" s="10" t="s">
        <v>290</v>
      </c>
      <c r="C1600" s="10" t="s">
        <v>1343</v>
      </c>
      <c r="D1600" s="10" t="s">
        <v>1498</v>
      </c>
      <c r="E1600" s="10" t="s">
        <v>1515</v>
      </c>
      <c r="F1600" s="10" t="s">
        <v>1516</v>
      </c>
      <c r="G1600" s="10" t="s">
        <v>1517</v>
      </c>
      <c r="H1600" s="10" t="s">
        <v>1329</v>
      </c>
      <c r="I1600" s="11">
        <v>0.06</v>
      </c>
      <c r="J1600" s="11">
        <v>0.1910869530714118</v>
      </c>
      <c r="K1600" s="11">
        <v>1.1465217184284711E-2</v>
      </c>
      <c r="L1600" s="11">
        <v>105.769687296315</v>
      </c>
      <c r="M1600" s="11">
        <v>0.20211207272768841</v>
      </c>
      <c r="N1600" s="11">
        <v>1.2126724363661299E-2</v>
      </c>
    </row>
    <row r="1601" spans="1:14" x14ac:dyDescent="0.25">
      <c r="A1601" s="10" t="s">
        <v>291</v>
      </c>
      <c r="B1601" s="10" t="s">
        <v>292</v>
      </c>
      <c r="C1601" s="10" t="s">
        <v>1343</v>
      </c>
      <c r="D1601" s="10" t="s">
        <v>1498</v>
      </c>
      <c r="E1601" s="10" t="s">
        <v>1518</v>
      </c>
      <c r="F1601" s="10" t="s">
        <v>1519</v>
      </c>
      <c r="G1601" s="10" t="s">
        <v>1520</v>
      </c>
      <c r="H1601" s="10" t="s">
        <v>1329</v>
      </c>
      <c r="I1601" s="11">
        <v>0.06</v>
      </c>
      <c r="J1601" s="11">
        <v>8.9305300479764108E-2</v>
      </c>
      <c r="K1601" s="11">
        <v>5.358318028785846E-3</v>
      </c>
      <c r="L1601" s="11">
        <v>101.45772168462361</v>
      </c>
      <c r="M1601" s="11">
        <v>9.0607123210375867E-2</v>
      </c>
      <c r="N1601" s="11">
        <v>5.4364273926225514E-3</v>
      </c>
    </row>
    <row r="1602" spans="1:14" x14ac:dyDescent="0.25">
      <c r="A1602" s="10" t="s">
        <v>293</v>
      </c>
      <c r="B1602" s="10" t="s">
        <v>294</v>
      </c>
      <c r="C1602" s="10" t="s">
        <v>1343</v>
      </c>
      <c r="D1602" s="10" t="s">
        <v>1521</v>
      </c>
      <c r="E1602" s="10" t="s">
        <v>1522</v>
      </c>
      <c r="F1602" s="10" t="s">
        <v>1523</v>
      </c>
      <c r="G1602" s="10" t="s">
        <v>1524</v>
      </c>
      <c r="H1602" s="10" t="s">
        <v>1329</v>
      </c>
      <c r="I1602" s="11">
        <v>0.06</v>
      </c>
      <c r="J1602" s="11">
        <v>9.3324084298209042E-2</v>
      </c>
      <c r="K1602" s="11">
        <v>5.5994450578925421E-3</v>
      </c>
      <c r="L1602" s="11">
        <v>114.3494643625409</v>
      </c>
      <c r="M1602" s="11">
        <v>0.1067155905162482</v>
      </c>
      <c r="N1602" s="11">
        <v>6.4029354309748888E-3</v>
      </c>
    </row>
    <row r="1603" spans="1:14" x14ac:dyDescent="0.25">
      <c r="A1603" s="10" t="s">
        <v>295</v>
      </c>
      <c r="B1603" s="10" t="s">
        <v>296</v>
      </c>
      <c r="C1603" s="10" t="s">
        <v>1343</v>
      </c>
      <c r="D1603" s="10" t="s">
        <v>1521</v>
      </c>
      <c r="E1603" s="10" t="s">
        <v>1522</v>
      </c>
      <c r="F1603" s="10" t="s">
        <v>1523</v>
      </c>
      <c r="G1603" s="10" t="s">
        <v>1525</v>
      </c>
      <c r="H1603" s="10" t="s">
        <v>1329</v>
      </c>
      <c r="I1603" s="11">
        <v>0.06</v>
      </c>
      <c r="J1603" s="11">
        <v>0.25143367175442533</v>
      </c>
      <c r="K1603" s="11">
        <v>1.508602030526552E-2</v>
      </c>
      <c r="L1603" s="11">
        <v>135.52853812206791</v>
      </c>
      <c r="M1603" s="11">
        <v>0.3407643796754114</v>
      </c>
      <c r="N1603" s="11">
        <v>2.0445862780524689E-2</v>
      </c>
    </row>
    <row r="1604" spans="1:14" x14ac:dyDescent="0.25">
      <c r="A1604" s="10" t="s">
        <v>297</v>
      </c>
      <c r="B1604" s="10" t="s">
        <v>298</v>
      </c>
      <c r="C1604" s="10" t="s">
        <v>1343</v>
      </c>
      <c r="D1604" s="10" t="s">
        <v>1521</v>
      </c>
      <c r="E1604" s="10" t="s">
        <v>1522</v>
      </c>
      <c r="F1604" s="10" t="s">
        <v>1523</v>
      </c>
      <c r="G1604" s="10" t="s">
        <v>1526</v>
      </c>
      <c r="H1604" s="10" t="s">
        <v>1329</v>
      </c>
      <c r="I1604" s="11">
        <v>0.06</v>
      </c>
      <c r="J1604" s="11">
        <v>4.5515645686931663</v>
      </c>
      <c r="K1604" s="11">
        <v>0.27309387412158997</v>
      </c>
      <c r="L1604" s="11">
        <v>105.8071323082324</v>
      </c>
      <c r="M1604" s="11">
        <v>4.8158799452918046</v>
      </c>
      <c r="N1604" s="11">
        <v>0.28895279671750829</v>
      </c>
    </row>
    <row r="1605" spans="1:14" x14ac:dyDescent="0.25">
      <c r="A1605" s="10" t="s">
        <v>299</v>
      </c>
      <c r="B1605" s="10" t="s">
        <v>300</v>
      </c>
      <c r="C1605" s="10" t="s">
        <v>1343</v>
      </c>
      <c r="D1605" s="10" t="s">
        <v>1521</v>
      </c>
      <c r="E1605" s="10" t="s">
        <v>1522</v>
      </c>
      <c r="F1605" s="10" t="s">
        <v>1523</v>
      </c>
      <c r="G1605" s="10" t="s">
        <v>1527</v>
      </c>
      <c r="H1605" s="10" t="s">
        <v>1329</v>
      </c>
      <c r="I1605" s="11">
        <v>0.06</v>
      </c>
      <c r="J1605" s="11">
        <v>7.3219837583705063</v>
      </c>
      <c r="K1605" s="11">
        <v>0.43931902550223029</v>
      </c>
      <c r="L1605" s="11">
        <v>111.71368236267401</v>
      </c>
      <c r="M1605" s="11">
        <v>8.1796576784726103</v>
      </c>
      <c r="N1605" s="11">
        <v>0.4907794607083566</v>
      </c>
    </row>
    <row r="1606" spans="1:14" x14ac:dyDescent="0.25">
      <c r="A1606" s="10" t="s">
        <v>301</v>
      </c>
      <c r="B1606" s="10" t="s">
        <v>302</v>
      </c>
      <c r="C1606" s="10" t="s">
        <v>1343</v>
      </c>
      <c r="D1606" s="10" t="s">
        <v>1521</v>
      </c>
      <c r="E1606" s="10" t="s">
        <v>1522</v>
      </c>
      <c r="F1606" s="10" t="s">
        <v>1528</v>
      </c>
      <c r="G1606" s="10" t="s">
        <v>1529</v>
      </c>
      <c r="H1606" s="10" t="s">
        <v>1329</v>
      </c>
      <c r="I1606" s="11">
        <v>0.06</v>
      </c>
      <c r="J1606" s="11">
        <v>0.34860999999999998</v>
      </c>
      <c r="K1606" s="11">
        <v>2.09166E-2</v>
      </c>
      <c r="L1606" s="11">
        <v>110.2497165529236</v>
      </c>
      <c r="M1606" s="11">
        <v>0.38434153687514699</v>
      </c>
      <c r="N1606" s="11">
        <v>2.3060492212508821E-2</v>
      </c>
    </row>
    <row r="1607" spans="1:14" x14ac:dyDescent="0.25">
      <c r="A1607" s="10" t="s">
        <v>303</v>
      </c>
      <c r="B1607" s="10" t="s">
        <v>304</v>
      </c>
      <c r="C1607" s="10" t="s">
        <v>1343</v>
      </c>
      <c r="D1607" s="10" t="s">
        <v>1521</v>
      </c>
      <c r="E1607" s="10" t="s">
        <v>1522</v>
      </c>
      <c r="F1607" s="10" t="s">
        <v>1528</v>
      </c>
      <c r="G1607" s="10" t="s">
        <v>1530</v>
      </c>
      <c r="H1607" s="10" t="s">
        <v>1329</v>
      </c>
      <c r="I1607" s="11">
        <v>0.06</v>
      </c>
      <c r="J1607" s="11">
        <v>0.4506</v>
      </c>
      <c r="K1607" s="11">
        <v>2.7036000000000001E-2</v>
      </c>
      <c r="L1607" s="11">
        <v>109.34961608751139</v>
      </c>
      <c r="M1607" s="11">
        <v>0.49272937009032619</v>
      </c>
      <c r="N1607" s="11">
        <v>2.9563762205419571E-2</v>
      </c>
    </row>
    <row r="1608" spans="1:14" x14ac:dyDescent="0.25">
      <c r="A1608" s="10" t="s">
        <v>305</v>
      </c>
      <c r="B1608" s="10" t="s">
        <v>306</v>
      </c>
      <c r="C1608" s="10" t="s">
        <v>1343</v>
      </c>
      <c r="D1608" s="10" t="s">
        <v>1521</v>
      </c>
      <c r="E1608" s="10" t="s">
        <v>1522</v>
      </c>
      <c r="F1608" s="10" t="s">
        <v>1528</v>
      </c>
      <c r="G1608" s="10" t="s">
        <v>1530</v>
      </c>
      <c r="H1608" s="10" t="s">
        <v>1329</v>
      </c>
      <c r="I1608" s="11">
        <v>0.06</v>
      </c>
      <c r="J1608" s="11">
        <v>1.1975688793845061E-2</v>
      </c>
      <c r="K1608" s="11">
        <v>7.1854132763070388E-4</v>
      </c>
      <c r="L1608" s="11">
        <v>106.34867756267749</v>
      </c>
      <c r="M1608" s="11">
        <v>1.273598666127598E-2</v>
      </c>
      <c r="N1608" s="11">
        <v>7.6415919967655897E-4</v>
      </c>
    </row>
    <row r="1609" spans="1:14" x14ac:dyDescent="0.25">
      <c r="A1609" s="10" t="s">
        <v>307</v>
      </c>
      <c r="B1609" s="10" t="s">
        <v>308</v>
      </c>
      <c r="C1609" s="10" t="s">
        <v>1343</v>
      </c>
      <c r="D1609" s="10" t="s">
        <v>1521</v>
      </c>
      <c r="E1609" s="10" t="s">
        <v>1522</v>
      </c>
      <c r="F1609" s="10" t="s">
        <v>1528</v>
      </c>
      <c r="G1609" s="10" t="s">
        <v>1531</v>
      </c>
      <c r="H1609" s="10" t="s">
        <v>1329</v>
      </c>
      <c r="I1609" s="11">
        <v>0.06</v>
      </c>
      <c r="J1609" s="11">
        <v>2.957024724719071E-2</v>
      </c>
      <c r="K1609" s="11">
        <v>1.774214834831443E-3</v>
      </c>
      <c r="L1609" s="11">
        <v>105.6623352597974</v>
      </c>
      <c r="M1609" s="11">
        <v>3.1244613783477659E-2</v>
      </c>
      <c r="N1609" s="11">
        <v>1.8746768270086599E-3</v>
      </c>
    </row>
    <row r="1610" spans="1:14" x14ac:dyDescent="0.25">
      <c r="A1610" s="10" t="s">
        <v>309</v>
      </c>
      <c r="B1610" s="10" t="s">
        <v>310</v>
      </c>
      <c r="C1610" s="10" t="s">
        <v>1343</v>
      </c>
      <c r="D1610" s="10" t="s">
        <v>1521</v>
      </c>
      <c r="E1610" s="10" t="s">
        <v>1522</v>
      </c>
      <c r="F1610" s="10" t="s">
        <v>1528</v>
      </c>
      <c r="G1610" s="10" t="s">
        <v>1531</v>
      </c>
      <c r="H1610" s="10" t="s">
        <v>1329</v>
      </c>
      <c r="I1610" s="11">
        <v>0.06</v>
      </c>
      <c r="J1610" s="11">
        <v>1.86344426666667</v>
      </c>
      <c r="K1610" s="11">
        <v>0.1118066560000002</v>
      </c>
      <c r="L1610" s="11">
        <v>114.7191596702548</v>
      </c>
      <c r="M1610" s="11">
        <v>2.1377276036435449</v>
      </c>
      <c r="N1610" s="11">
        <v>0.12826365621861269</v>
      </c>
    </row>
    <row r="1611" spans="1:14" x14ac:dyDescent="0.25">
      <c r="A1611" s="10" t="s">
        <v>311</v>
      </c>
      <c r="B1611" s="10" t="s">
        <v>312</v>
      </c>
      <c r="C1611" s="10" t="s">
        <v>1343</v>
      </c>
      <c r="D1611" s="10" t="s">
        <v>1521</v>
      </c>
      <c r="E1611" s="10" t="s">
        <v>1522</v>
      </c>
      <c r="F1611" s="10" t="s">
        <v>1532</v>
      </c>
      <c r="G1611" s="10" t="s">
        <v>1533</v>
      </c>
      <c r="H1611" s="10" t="s">
        <v>1329</v>
      </c>
      <c r="I1611" s="11">
        <v>0.06</v>
      </c>
      <c r="J1611" s="11">
        <v>0.46851300000000001</v>
      </c>
      <c r="K1611" s="11">
        <v>2.8110779999999998E-2</v>
      </c>
      <c r="L1611" s="11">
        <v>130.74784893068031</v>
      </c>
      <c r="M1611" s="11">
        <v>0.61257066946059824</v>
      </c>
      <c r="N1611" s="11">
        <v>3.6754240167635892E-2</v>
      </c>
    </row>
    <row r="1612" spans="1:14" x14ac:dyDescent="0.25">
      <c r="A1612" s="10" t="s">
        <v>313</v>
      </c>
      <c r="B1612" s="10" t="s">
        <v>314</v>
      </c>
      <c r="C1612" s="10" t="s">
        <v>1344</v>
      </c>
      <c r="D1612" s="10" t="s">
        <v>1534</v>
      </c>
      <c r="E1612" s="10" t="s">
        <v>1535</v>
      </c>
      <c r="F1612" s="10" t="s">
        <v>1536</v>
      </c>
      <c r="G1612" s="10" t="s">
        <v>1537</v>
      </c>
      <c r="H1612" s="10" t="s">
        <v>1329</v>
      </c>
      <c r="I1612" s="11">
        <v>0.06</v>
      </c>
      <c r="J1612" s="11">
        <v>0.6733977751530893</v>
      </c>
      <c r="K1612" s="11">
        <v>4.0403866509185357E-2</v>
      </c>
      <c r="L1612" s="11">
        <v>124.1447056278176</v>
      </c>
      <c r="M1612" s="11">
        <v>0.83598768566807613</v>
      </c>
      <c r="N1612" s="11">
        <v>5.0159261140084573E-2</v>
      </c>
    </row>
    <row r="1613" spans="1:14" x14ac:dyDescent="0.25">
      <c r="A1613" s="10" t="s">
        <v>315</v>
      </c>
      <c r="B1613" s="10" t="s">
        <v>316</v>
      </c>
      <c r="C1613" s="10" t="s">
        <v>1344</v>
      </c>
      <c r="D1613" s="10" t="s">
        <v>1534</v>
      </c>
      <c r="E1613" s="10" t="s">
        <v>1535</v>
      </c>
      <c r="F1613" s="10" t="s">
        <v>1536</v>
      </c>
      <c r="G1613" s="10" t="s">
        <v>1538</v>
      </c>
      <c r="H1613" s="10" t="s">
        <v>1329</v>
      </c>
      <c r="I1613" s="11">
        <v>0.06</v>
      </c>
      <c r="J1613" s="11">
        <v>0.4290309613900028</v>
      </c>
      <c r="K1613" s="11">
        <v>2.574185768340017E-2</v>
      </c>
      <c r="L1613" s="11">
        <v>112.5482854560172</v>
      </c>
      <c r="M1613" s="11">
        <v>0.48286699111991532</v>
      </c>
      <c r="N1613" s="11">
        <v>2.897201946719492E-2</v>
      </c>
    </row>
    <row r="1614" spans="1:14" x14ac:dyDescent="0.25">
      <c r="A1614" s="10" t="s">
        <v>317</v>
      </c>
      <c r="B1614" s="10" t="s">
        <v>318</v>
      </c>
      <c r="C1614" s="10" t="s">
        <v>1344</v>
      </c>
      <c r="D1614" s="10" t="s">
        <v>1534</v>
      </c>
      <c r="E1614" s="10" t="s">
        <v>1535</v>
      </c>
      <c r="F1614" s="10" t="s">
        <v>1536</v>
      </c>
      <c r="G1614" s="10" t="s">
        <v>1539</v>
      </c>
      <c r="H1614" s="10" t="s">
        <v>1329</v>
      </c>
      <c r="I1614" s="11">
        <v>0.06</v>
      </c>
      <c r="J1614" s="11">
        <v>1.527790986398788</v>
      </c>
      <c r="K1614" s="11">
        <v>9.1667459183927241E-2</v>
      </c>
      <c r="L1614" s="11">
        <v>106.05215064900931</v>
      </c>
      <c r="M1614" s="11">
        <v>1.6202551984976279</v>
      </c>
      <c r="N1614" s="11">
        <v>9.721531190985766E-2</v>
      </c>
    </row>
    <row r="1615" spans="1:14" x14ac:dyDescent="0.25">
      <c r="A1615" s="10" t="s">
        <v>319</v>
      </c>
      <c r="B1615" s="10" t="s">
        <v>320</v>
      </c>
      <c r="C1615" s="10" t="s">
        <v>1344</v>
      </c>
      <c r="D1615" s="10" t="s">
        <v>1534</v>
      </c>
      <c r="E1615" s="10" t="s">
        <v>1535</v>
      </c>
      <c r="F1615" s="10" t="s">
        <v>1536</v>
      </c>
      <c r="G1615" s="10" t="s">
        <v>1539</v>
      </c>
      <c r="H1615" s="10" t="s">
        <v>1329</v>
      </c>
      <c r="I1615" s="11">
        <v>0.06</v>
      </c>
      <c r="J1615" s="11">
        <v>0.44223387332030911</v>
      </c>
      <c r="K1615" s="11">
        <v>2.6534032399218539E-2</v>
      </c>
      <c r="L1615" s="11">
        <v>102.985061818783</v>
      </c>
      <c r="M1615" s="11">
        <v>0.45543482782251887</v>
      </c>
      <c r="N1615" s="11">
        <v>2.7326089669351131E-2</v>
      </c>
    </row>
    <row r="1616" spans="1:14" x14ac:dyDescent="0.25">
      <c r="A1616" s="10" t="s">
        <v>321</v>
      </c>
      <c r="B1616" s="10" t="s">
        <v>322</v>
      </c>
      <c r="C1616" s="10" t="s">
        <v>1344</v>
      </c>
      <c r="D1616" s="10" t="s">
        <v>1534</v>
      </c>
      <c r="E1616" s="10" t="s">
        <v>1535</v>
      </c>
      <c r="F1616" s="10" t="s">
        <v>1536</v>
      </c>
      <c r="G1616" s="10" t="s">
        <v>1539</v>
      </c>
      <c r="H1616" s="10" t="s">
        <v>1329</v>
      </c>
      <c r="I1616" s="11">
        <v>0.06</v>
      </c>
      <c r="J1616" s="11">
        <v>0.250087135405478</v>
      </c>
      <c r="K1616" s="11">
        <v>1.500522812432868E-2</v>
      </c>
      <c r="L1616" s="11">
        <v>111.8825634168241</v>
      </c>
      <c r="M1616" s="11">
        <v>0.27980389786735249</v>
      </c>
      <c r="N1616" s="11">
        <v>1.6788233872041151E-2</v>
      </c>
    </row>
    <row r="1617" spans="1:14" x14ac:dyDescent="0.25">
      <c r="A1617" s="10" t="s">
        <v>323</v>
      </c>
      <c r="B1617" s="10" t="s">
        <v>324</v>
      </c>
      <c r="C1617" s="10" t="s">
        <v>1344</v>
      </c>
      <c r="D1617" s="10" t="s">
        <v>1540</v>
      </c>
      <c r="E1617" s="10" t="s">
        <v>1541</v>
      </c>
      <c r="F1617" s="10" t="s">
        <v>1542</v>
      </c>
      <c r="G1617" s="10" t="s">
        <v>1543</v>
      </c>
      <c r="H1617" s="10" t="s">
        <v>1329</v>
      </c>
      <c r="I1617" s="11">
        <v>0.06</v>
      </c>
      <c r="J1617" s="11">
        <v>1.1298020103140181</v>
      </c>
      <c r="K1617" s="11">
        <v>6.7788120618841069E-2</v>
      </c>
      <c r="L1617" s="11">
        <v>121.200355942586</v>
      </c>
      <c r="M1617" s="11">
        <v>1.369324057947082</v>
      </c>
      <c r="N1617" s="11">
        <v>8.2159443476824912E-2</v>
      </c>
    </row>
    <row r="1618" spans="1:14" x14ac:dyDescent="0.25">
      <c r="A1618" s="10" t="s">
        <v>325</v>
      </c>
      <c r="B1618" s="10" t="s">
        <v>326</v>
      </c>
      <c r="C1618" s="10" t="s">
        <v>1344</v>
      </c>
      <c r="D1618" s="10" t="s">
        <v>1540</v>
      </c>
      <c r="E1618" s="10" t="s">
        <v>1541</v>
      </c>
      <c r="F1618" s="10" t="s">
        <v>1542</v>
      </c>
      <c r="G1618" s="10" t="s">
        <v>1543</v>
      </c>
      <c r="H1618" s="10" t="s">
        <v>1329</v>
      </c>
      <c r="I1618" s="11">
        <v>0.06</v>
      </c>
      <c r="J1618" s="11">
        <v>0.91695514082906493</v>
      </c>
      <c r="K1618" s="11">
        <v>5.5017308449743903E-2</v>
      </c>
      <c r="L1618" s="11">
        <v>110.36708190016149</v>
      </c>
      <c r="M1618" s="11">
        <v>1.0120166312665559</v>
      </c>
      <c r="N1618" s="11">
        <v>6.0720997875993339E-2</v>
      </c>
    </row>
    <row r="1619" spans="1:14" x14ac:dyDescent="0.25">
      <c r="A1619" s="10" t="s">
        <v>327</v>
      </c>
      <c r="B1619" s="10" t="s">
        <v>328</v>
      </c>
      <c r="C1619" s="10" t="s">
        <v>1344</v>
      </c>
      <c r="D1619" s="10" t="s">
        <v>1540</v>
      </c>
      <c r="E1619" s="10" t="s">
        <v>1541</v>
      </c>
      <c r="F1619" s="10" t="s">
        <v>1544</v>
      </c>
      <c r="G1619" s="10" t="s">
        <v>1545</v>
      </c>
      <c r="H1619" s="10" t="s">
        <v>1329</v>
      </c>
      <c r="I1619" s="11">
        <v>0.06</v>
      </c>
      <c r="J1619" s="11">
        <v>1.141554714073876</v>
      </c>
      <c r="K1619" s="11">
        <v>6.849328284443254E-2</v>
      </c>
      <c r="L1619" s="11">
        <v>102.3390300089244</v>
      </c>
      <c r="M1619" s="11">
        <v>1.168256021404354</v>
      </c>
      <c r="N1619" s="11">
        <v>7.0095361284261262E-2</v>
      </c>
    </row>
    <row r="1620" spans="1:14" x14ac:dyDescent="0.25">
      <c r="A1620" s="10" t="s">
        <v>329</v>
      </c>
      <c r="B1620" s="10" t="s">
        <v>330</v>
      </c>
      <c r="C1620" s="10" t="s">
        <v>1344</v>
      </c>
      <c r="D1620" s="10" t="s">
        <v>1540</v>
      </c>
      <c r="E1620" s="10" t="s">
        <v>1541</v>
      </c>
      <c r="F1620" s="10" t="s">
        <v>1544</v>
      </c>
      <c r="G1620" s="10" t="s">
        <v>1545</v>
      </c>
      <c r="H1620" s="10" t="s">
        <v>1329</v>
      </c>
      <c r="I1620" s="11">
        <v>0.06</v>
      </c>
      <c r="J1620" s="11">
        <v>0.32571051760006081</v>
      </c>
      <c r="K1620" s="11">
        <v>1.9542631056003651E-2</v>
      </c>
      <c r="L1620" s="11">
        <v>123.5756630600025</v>
      </c>
      <c r="M1620" s="11">
        <v>0.40249893178044133</v>
      </c>
      <c r="N1620" s="11">
        <v>2.4149935906826479E-2</v>
      </c>
    </row>
    <row r="1621" spans="1:14" x14ac:dyDescent="0.25">
      <c r="A1621" s="10" t="s">
        <v>331</v>
      </c>
      <c r="B1621" s="10" t="s">
        <v>332</v>
      </c>
      <c r="C1621" s="10" t="s">
        <v>1344</v>
      </c>
      <c r="D1621" s="10" t="s">
        <v>1540</v>
      </c>
      <c r="E1621" s="10" t="s">
        <v>1541</v>
      </c>
      <c r="F1621" s="10" t="s">
        <v>1546</v>
      </c>
      <c r="G1621" s="10" t="s">
        <v>1547</v>
      </c>
      <c r="H1621" s="10" t="s">
        <v>1329</v>
      </c>
      <c r="I1621" s="11">
        <v>0.06</v>
      </c>
      <c r="J1621" s="11">
        <v>5.869499055046596E-3</v>
      </c>
      <c r="K1621" s="11">
        <v>3.5216994330279568E-4</v>
      </c>
      <c r="L1621" s="11">
        <v>104.11624438102589</v>
      </c>
      <c r="M1621" s="11">
        <v>6.1111019800943224E-3</v>
      </c>
      <c r="N1621" s="11">
        <v>3.6666611880565919E-4</v>
      </c>
    </row>
    <row r="1622" spans="1:14" x14ac:dyDescent="0.25">
      <c r="A1622" s="10" t="s">
        <v>333</v>
      </c>
      <c r="B1622" s="10" t="s">
        <v>334</v>
      </c>
      <c r="C1622" s="10" t="s">
        <v>1344</v>
      </c>
      <c r="D1622" s="10" t="s">
        <v>1548</v>
      </c>
      <c r="E1622" s="10" t="s">
        <v>1549</v>
      </c>
      <c r="F1622" s="10" t="s">
        <v>1550</v>
      </c>
      <c r="G1622" s="10" t="s">
        <v>1551</v>
      </c>
      <c r="H1622" s="10" t="s">
        <v>1329</v>
      </c>
      <c r="I1622" s="11">
        <v>0.06</v>
      </c>
      <c r="J1622" s="11">
        <v>0.1033632910188413</v>
      </c>
      <c r="K1622" s="11">
        <v>6.2017974611304786E-3</v>
      </c>
      <c r="L1622" s="11">
        <v>116.7889143285294</v>
      </c>
      <c r="M1622" s="11">
        <v>0.12071686539514311</v>
      </c>
      <c r="N1622" s="11">
        <v>7.2430119237085876E-3</v>
      </c>
    </row>
    <row r="1623" spans="1:14" x14ac:dyDescent="0.25">
      <c r="A1623" s="10" t="s">
        <v>335</v>
      </c>
      <c r="B1623" s="10" t="s">
        <v>336</v>
      </c>
      <c r="C1623" s="10" t="s">
        <v>1344</v>
      </c>
      <c r="D1623" s="10" t="s">
        <v>1548</v>
      </c>
      <c r="E1623" s="10" t="s">
        <v>1549</v>
      </c>
      <c r="F1623" s="10" t="s">
        <v>1550</v>
      </c>
      <c r="G1623" s="10" t="s">
        <v>1551</v>
      </c>
      <c r="H1623" s="10" t="s">
        <v>1329</v>
      </c>
      <c r="I1623" s="11">
        <v>0.06</v>
      </c>
      <c r="J1623" s="11">
        <v>3.7959564505613712E-2</v>
      </c>
      <c r="K1623" s="11">
        <v>2.2775738703368232E-3</v>
      </c>
      <c r="L1623" s="11">
        <v>101.617442342346</v>
      </c>
      <c r="M1623" s="11">
        <v>3.8573538574897641E-2</v>
      </c>
      <c r="N1623" s="11">
        <v>2.314412314493859E-3</v>
      </c>
    </row>
    <row r="1624" spans="1:14" x14ac:dyDescent="0.25">
      <c r="A1624" s="10" t="s">
        <v>337</v>
      </c>
      <c r="B1624" s="10" t="s">
        <v>338</v>
      </c>
      <c r="C1624" s="10" t="s">
        <v>1344</v>
      </c>
      <c r="D1624" s="10" t="s">
        <v>1548</v>
      </c>
      <c r="E1624" s="10" t="s">
        <v>1549</v>
      </c>
      <c r="F1624" s="10" t="s">
        <v>1550</v>
      </c>
      <c r="G1624" s="10" t="s">
        <v>1552</v>
      </c>
      <c r="H1624" s="10" t="s">
        <v>1329</v>
      </c>
      <c r="I1624" s="11">
        <v>0.06</v>
      </c>
      <c r="J1624" s="11">
        <v>7.2176364601806861E-2</v>
      </c>
      <c r="K1624" s="11">
        <v>4.3305818761084124E-3</v>
      </c>
      <c r="L1624" s="11">
        <v>117.3352509416753</v>
      </c>
      <c r="M1624" s="11">
        <v>8.4688318526108572E-2</v>
      </c>
      <c r="N1624" s="11">
        <v>5.0812991115665139E-3</v>
      </c>
    </row>
    <row r="1625" spans="1:14" x14ac:dyDescent="0.25">
      <c r="A1625" s="10" t="s">
        <v>339</v>
      </c>
      <c r="B1625" s="10" t="s">
        <v>340</v>
      </c>
      <c r="C1625" s="10" t="s">
        <v>1344</v>
      </c>
      <c r="D1625" s="10" t="s">
        <v>1548</v>
      </c>
      <c r="E1625" s="10" t="s">
        <v>1549</v>
      </c>
      <c r="F1625" s="10" t="s">
        <v>1553</v>
      </c>
      <c r="G1625" s="10" t="s">
        <v>1554</v>
      </c>
      <c r="H1625" s="10" t="s">
        <v>1329</v>
      </c>
      <c r="I1625" s="11">
        <v>0.06</v>
      </c>
      <c r="J1625" s="11">
        <v>0.19117295546579041</v>
      </c>
      <c r="K1625" s="11">
        <v>1.147037732794743E-2</v>
      </c>
      <c r="L1625" s="11">
        <v>118.44402064372009</v>
      </c>
      <c r="M1625" s="11">
        <v>0.22643293483711069</v>
      </c>
      <c r="N1625" s="11">
        <v>1.358597609022664E-2</v>
      </c>
    </row>
    <row r="1626" spans="1:14" x14ac:dyDescent="0.25">
      <c r="A1626" s="10" t="s">
        <v>341</v>
      </c>
      <c r="B1626" s="10" t="s">
        <v>342</v>
      </c>
      <c r="C1626" s="10" t="s">
        <v>1344</v>
      </c>
      <c r="D1626" s="10" t="s">
        <v>1548</v>
      </c>
      <c r="E1626" s="10" t="s">
        <v>1549</v>
      </c>
      <c r="F1626" s="10" t="s">
        <v>1555</v>
      </c>
      <c r="G1626" s="10" t="s">
        <v>1556</v>
      </c>
      <c r="H1626" s="10" t="s">
        <v>1329</v>
      </c>
      <c r="I1626" s="11">
        <v>0.06</v>
      </c>
      <c r="J1626" s="11">
        <v>0.44544948837171061</v>
      </c>
      <c r="K1626" s="11">
        <v>2.6726969302302631E-2</v>
      </c>
      <c r="L1626" s="11">
        <v>118.44402064372009</v>
      </c>
      <c r="M1626" s="11">
        <v>0.52760828396433457</v>
      </c>
      <c r="N1626" s="11">
        <v>3.1656497037860068E-2</v>
      </c>
    </row>
    <row r="1627" spans="1:14" x14ac:dyDescent="0.25">
      <c r="A1627" s="10" t="s">
        <v>343</v>
      </c>
      <c r="B1627" s="10" t="s">
        <v>344</v>
      </c>
      <c r="C1627" s="10" t="s">
        <v>1344</v>
      </c>
      <c r="D1627" s="10" t="s">
        <v>1548</v>
      </c>
      <c r="E1627" s="10" t="s">
        <v>1557</v>
      </c>
      <c r="F1627" s="10" t="s">
        <v>1558</v>
      </c>
      <c r="G1627" s="10" t="s">
        <v>1559</v>
      </c>
      <c r="H1627" s="10" t="s">
        <v>1329</v>
      </c>
      <c r="I1627" s="11">
        <v>0.06</v>
      </c>
      <c r="J1627" s="11">
        <v>0.1189798069521822</v>
      </c>
      <c r="K1627" s="11">
        <v>7.1387884171309306E-3</v>
      </c>
      <c r="L1627" s="11">
        <v>100.8199980162666</v>
      </c>
      <c r="M1627" s="11">
        <v>0.11995543900894801</v>
      </c>
      <c r="N1627" s="11">
        <v>7.197326340536876E-3</v>
      </c>
    </row>
    <row r="1628" spans="1:14" x14ac:dyDescent="0.25">
      <c r="A1628" s="10" t="s">
        <v>345</v>
      </c>
      <c r="B1628" s="10" t="s">
        <v>346</v>
      </c>
      <c r="C1628" s="10" t="s">
        <v>1344</v>
      </c>
      <c r="D1628" s="10" t="s">
        <v>1548</v>
      </c>
      <c r="E1628" s="10" t="s">
        <v>1557</v>
      </c>
      <c r="F1628" s="10" t="s">
        <v>1560</v>
      </c>
      <c r="G1628" s="10" t="s">
        <v>1561</v>
      </c>
      <c r="H1628" s="10" t="s">
        <v>1329</v>
      </c>
      <c r="I1628" s="11">
        <v>0.06</v>
      </c>
      <c r="J1628" s="11">
        <v>0.5607555360238472</v>
      </c>
      <c r="K1628" s="11">
        <v>3.3645332161430827E-2</v>
      </c>
      <c r="L1628" s="11">
        <v>109.8211612559688</v>
      </c>
      <c r="M1628" s="11">
        <v>0.61582824146852155</v>
      </c>
      <c r="N1628" s="11">
        <v>3.69496944881113E-2</v>
      </c>
    </row>
    <row r="1629" spans="1:14" x14ac:dyDescent="0.25">
      <c r="A1629" s="10" t="s">
        <v>347</v>
      </c>
      <c r="B1629" s="10" t="s">
        <v>348</v>
      </c>
      <c r="C1629" s="10" t="s">
        <v>1344</v>
      </c>
      <c r="D1629" s="10" t="s">
        <v>1562</v>
      </c>
      <c r="E1629" s="10" t="s">
        <v>1563</v>
      </c>
      <c r="F1629" s="10" t="s">
        <v>1564</v>
      </c>
      <c r="G1629" s="10" t="s">
        <v>1565</v>
      </c>
      <c r="H1629" s="10" t="s">
        <v>1329</v>
      </c>
      <c r="I1629" s="11">
        <v>0.06</v>
      </c>
      <c r="J1629" s="11">
        <v>6.259902176021899E-2</v>
      </c>
      <c r="K1629" s="11">
        <v>3.755941305613139E-3</v>
      </c>
      <c r="L1629" s="11">
        <v>114.8908903922698</v>
      </c>
      <c r="M1629" s="11">
        <v>7.1920573477166308E-2</v>
      </c>
      <c r="N1629" s="11">
        <v>4.3152344086299791E-3</v>
      </c>
    </row>
    <row r="1630" spans="1:14" x14ac:dyDescent="0.25">
      <c r="A1630" s="10" t="s">
        <v>349</v>
      </c>
      <c r="B1630" s="10" t="s">
        <v>350</v>
      </c>
      <c r="C1630" s="10" t="s">
        <v>1344</v>
      </c>
      <c r="D1630" s="10" t="s">
        <v>1562</v>
      </c>
      <c r="E1630" s="10" t="s">
        <v>1563</v>
      </c>
      <c r="F1630" s="10" t="s">
        <v>1566</v>
      </c>
      <c r="G1630" s="10" t="s">
        <v>1567</v>
      </c>
      <c r="H1630" s="10" t="s">
        <v>1329</v>
      </c>
      <c r="I1630" s="11">
        <v>0.06</v>
      </c>
      <c r="J1630" s="11">
        <v>7.8746623036009905E-2</v>
      </c>
      <c r="K1630" s="11">
        <v>4.7247973821605942E-3</v>
      </c>
      <c r="L1630" s="11">
        <v>116.0636847723118</v>
      </c>
      <c r="M1630" s="11">
        <v>9.1396232329355204E-2</v>
      </c>
      <c r="N1630" s="11">
        <v>5.4837739397613121E-3</v>
      </c>
    </row>
    <row r="1631" spans="1:14" x14ac:dyDescent="0.25">
      <c r="A1631" s="10" t="s">
        <v>351</v>
      </c>
      <c r="B1631" s="10" t="s">
        <v>352</v>
      </c>
      <c r="C1631" s="10" t="s">
        <v>1344</v>
      </c>
      <c r="D1631" s="10" t="s">
        <v>1562</v>
      </c>
      <c r="E1631" s="10" t="s">
        <v>1563</v>
      </c>
      <c r="F1631" s="10" t="s">
        <v>1568</v>
      </c>
      <c r="G1631" s="10" t="s">
        <v>1569</v>
      </c>
      <c r="H1631" s="10" t="s">
        <v>1329</v>
      </c>
      <c r="I1631" s="11">
        <v>0.06</v>
      </c>
      <c r="J1631" s="11">
        <v>0.48599999999999999</v>
      </c>
      <c r="K1631" s="11">
        <v>2.9159999999999998E-2</v>
      </c>
      <c r="L1631" s="11">
        <v>113.2392440696313</v>
      </c>
      <c r="M1631" s="11">
        <v>0.55034272617840796</v>
      </c>
      <c r="N1631" s="11">
        <v>3.3020563570704473E-2</v>
      </c>
    </row>
    <row r="1632" spans="1:14" x14ac:dyDescent="0.25">
      <c r="A1632" s="10" t="s">
        <v>353</v>
      </c>
      <c r="B1632" s="10" t="s">
        <v>354</v>
      </c>
      <c r="C1632" s="10" t="s">
        <v>1344</v>
      </c>
      <c r="D1632" s="10" t="s">
        <v>1562</v>
      </c>
      <c r="E1632" s="10" t="s">
        <v>1563</v>
      </c>
      <c r="F1632" s="10" t="s">
        <v>1568</v>
      </c>
      <c r="G1632" s="10" t="s">
        <v>1570</v>
      </c>
      <c r="H1632" s="10" t="s">
        <v>1329</v>
      </c>
      <c r="I1632" s="11">
        <v>0.06</v>
      </c>
      <c r="J1632" s="11">
        <v>0.13067846625657101</v>
      </c>
      <c r="K1632" s="11">
        <v>7.8407079753942625E-3</v>
      </c>
      <c r="L1632" s="11">
        <v>143.69457729437639</v>
      </c>
      <c r="M1632" s="11">
        <v>0.18777786970215399</v>
      </c>
      <c r="N1632" s="11">
        <v>1.1266672182129241E-2</v>
      </c>
    </row>
    <row r="1633" spans="1:14" x14ac:dyDescent="0.25">
      <c r="A1633" s="10" t="s">
        <v>355</v>
      </c>
      <c r="B1633" s="10" t="s">
        <v>356</v>
      </c>
      <c r="C1633" s="10" t="s">
        <v>1344</v>
      </c>
      <c r="D1633" s="10" t="s">
        <v>1562</v>
      </c>
      <c r="E1633" s="10" t="s">
        <v>1563</v>
      </c>
      <c r="F1633" s="10" t="s">
        <v>1568</v>
      </c>
      <c r="G1633" s="10" t="s">
        <v>1571</v>
      </c>
      <c r="H1633" s="10" t="s">
        <v>1329</v>
      </c>
      <c r="I1633" s="11">
        <v>0.06</v>
      </c>
      <c r="J1633" s="11">
        <v>4.254084090340797E-2</v>
      </c>
      <c r="K1633" s="11">
        <v>2.5524504542044778E-3</v>
      </c>
      <c r="L1633" s="11">
        <v>125.20451374187481</v>
      </c>
      <c r="M1633" s="11">
        <v>5.3263052994816533E-2</v>
      </c>
      <c r="N1633" s="11">
        <v>3.1957831796889931E-3</v>
      </c>
    </row>
    <row r="1634" spans="1:14" x14ac:dyDescent="0.25">
      <c r="A1634" s="10" t="s">
        <v>357</v>
      </c>
      <c r="B1634" s="10" t="s">
        <v>358</v>
      </c>
      <c r="C1634" s="10" t="s">
        <v>1344</v>
      </c>
      <c r="D1634" s="10" t="s">
        <v>1562</v>
      </c>
      <c r="E1634" s="10" t="s">
        <v>1563</v>
      </c>
      <c r="F1634" s="10" t="s">
        <v>1568</v>
      </c>
      <c r="G1634" s="10" t="s">
        <v>1571</v>
      </c>
      <c r="H1634" s="10" t="s">
        <v>1329</v>
      </c>
      <c r="I1634" s="11">
        <v>0.06</v>
      </c>
      <c r="J1634" s="11">
        <v>4.4456448102966131E-2</v>
      </c>
      <c r="K1634" s="11">
        <v>2.6673868861779681E-3</v>
      </c>
      <c r="L1634" s="11">
        <v>120.49896265113649</v>
      </c>
      <c r="M1634" s="11">
        <v>5.3569558795615042E-2</v>
      </c>
      <c r="N1634" s="11">
        <v>3.2141735277369022E-3</v>
      </c>
    </row>
    <row r="1635" spans="1:14" x14ac:dyDescent="0.25">
      <c r="A1635" s="10" t="s">
        <v>359</v>
      </c>
      <c r="B1635" s="10" t="s">
        <v>360</v>
      </c>
      <c r="C1635" s="10" t="s">
        <v>1344</v>
      </c>
      <c r="D1635" s="10" t="s">
        <v>1572</v>
      </c>
      <c r="E1635" s="10" t="s">
        <v>1573</v>
      </c>
      <c r="F1635" s="10" t="s">
        <v>1574</v>
      </c>
      <c r="G1635" s="10" t="s">
        <v>1575</v>
      </c>
      <c r="H1635" s="10" t="s">
        <v>1329</v>
      </c>
      <c r="I1635" s="11">
        <v>0.06</v>
      </c>
      <c r="J1635" s="11">
        <v>0.130026029505866</v>
      </c>
      <c r="K1635" s="11">
        <v>7.8015617703519604E-3</v>
      </c>
      <c r="L1635" s="11">
        <v>114.3494643625409</v>
      </c>
      <c r="M1635" s="11">
        <v>0.14868406827183711</v>
      </c>
      <c r="N1635" s="11">
        <v>8.9210440963102267E-3</v>
      </c>
    </row>
    <row r="1636" spans="1:14" x14ac:dyDescent="0.25">
      <c r="A1636" s="10" t="s">
        <v>361</v>
      </c>
      <c r="B1636" s="10" t="s">
        <v>362</v>
      </c>
      <c r="C1636" s="10" t="s">
        <v>1344</v>
      </c>
      <c r="D1636" s="10" t="s">
        <v>1572</v>
      </c>
      <c r="E1636" s="10" t="s">
        <v>1573</v>
      </c>
      <c r="F1636" s="10" t="s">
        <v>1574</v>
      </c>
      <c r="G1636" s="10" t="s">
        <v>1575</v>
      </c>
      <c r="H1636" s="10" t="s">
        <v>1329</v>
      </c>
      <c r="I1636" s="11">
        <v>0.06</v>
      </c>
      <c r="J1636" s="11">
        <v>1.76693410453868E-2</v>
      </c>
      <c r="K1636" s="11">
        <v>1.0601604627232079E-3</v>
      </c>
      <c r="L1636" s="11">
        <v>124.59855536883239</v>
      </c>
      <c r="M1636" s="11">
        <v>2.2015743685744091E-2</v>
      </c>
      <c r="N1636" s="11">
        <v>1.3209446211446449E-3</v>
      </c>
    </row>
    <row r="1637" spans="1:14" x14ac:dyDescent="0.25">
      <c r="A1637" s="10" t="s">
        <v>363</v>
      </c>
      <c r="B1637" s="10" t="s">
        <v>364</v>
      </c>
      <c r="C1637" s="10" t="s">
        <v>1344</v>
      </c>
      <c r="D1637" s="10" t="s">
        <v>1572</v>
      </c>
      <c r="E1637" s="10" t="s">
        <v>1576</v>
      </c>
      <c r="F1637" s="10" t="s">
        <v>1577</v>
      </c>
      <c r="G1637" s="10" t="s">
        <v>1578</v>
      </c>
      <c r="H1637" s="10" t="s">
        <v>1329</v>
      </c>
      <c r="I1637" s="11">
        <v>0.06</v>
      </c>
      <c r="J1637" s="11">
        <v>0.1441914029473598</v>
      </c>
      <c r="K1637" s="11">
        <v>8.6514841768415875E-3</v>
      </c>
      <c r="L1637" s="11">
        <v>101.82212120056759</v>
      </c>
      <c r="M1637" s="11">
        <v>0.14681874506985951</v>
      </c>
      <c r="N1637" s="11">
        <v>8.8091247041915711E-3</v>
      </c>
    </row>
    <row r="1638" spans="1:14" x14ac:dyDescent="0.25">
      <c r="A1638" s="10" t="s">
        <v>365</v>
      </c>
      <c r="B1638" s="10" t="s">
        <v>366</v>
      </c>
      <c r="C1638" s="10" t="s">
        <v>1344</v>
      </c>
      <c r="D1638" s="10" t="s">
        <v>1572</v>
      </c>
      <c r="E1638" s="10" t="s">
        <v>1576</v>
      </c>
      <c r="F1638" s="10" t="s">
        <v>1577</v>
      </c>
      <c r="G1638" s="10" t="s">
        <v>1579</v>
      </c>
      <c r="H1638" s="10" t="s">
        <v>1329</v>
      </c>
      <c r="I1638" s="11">
        <v>0.06</v>
      </c>
      <c r="J1638" s="11">
        <v>0.1042784854198784</v>
      </c>
      <c r="K1638" s="11">
        <v>6.2567091251927061E-3</v>
      </c>
      <c r="L1638" s="11">
        <v>102.38706668224511</v>
      </c>
      <c r="M1638" s="11">
        <v>0.1067676824020862</v>
      </c>
      <c r="N1638" s="11">
        <v>6.4060609441251703E-3</v>
      </c>
    </row>
    <row r="1639" spans="1:14" x14ac:dyDescent="0.25">
      <c r="A1639" s="10" t="s">
        <v>367</v>
      </c>
      <c r="B1639" s="10" t="s">
        <v>368</v>
      </c>
      <c r="C1639" s="10" t="s">
        <v>1344</v>
      </c>
      <c r="D1639" s="10" t="s">
        <v>1572</v>
      </c>
      <c r="E1639" s="10" t="s">
        <v>1576</v>
      </c>
      <c r="F1639" s="10" t="s">
        <v>1580</v>
      </c>
      <c r="G1639" s="10" t="s">
        <v>1581</v>
      </c>
      <c r="H1639" s="10" t="s">
        <v>1329</v>
      </c>
      <c r="I1639" s="11">
        <v>0.06</v>
      </c>
      <c r="J1639" s="11">
        <v>6.6466941636282528E-2</v>
      </c>
      <c r="K1639" s="11">
        <v>3.9880164981769524E-3</v>
      </c>
      <c r="L1639" s="11">
        <v>142.9717145523893</v>
      </c>
      <c r="M1639" s="11">
        <v>9.5028926067929065E-2</v>
      </c>
      <c r="N1639" s="11">
        <v>5.7017355640757439E-3</v>
      </c>
    </row>
    <row r="1640" spans="1:14" x14ac:dyDescent="0.25">
      <c r="A1640" s="10" t="s">
        <v>369</v>
      </c>
      <c r="B1640" s="10" t="s">
        <v>370</v>
      </c>
      <c r="C1640" s="10" t="s">
        <v>1344</v>
      </c>
      <c r="D1640" s="10" t="s">
        <v>1582</v>
      </c>
      <c r="E1640" s="10" t="s">
        <v>1583</v>
      </c>
      <c r="F1640" s="10" t="s">
        <v>1584</v>
      </c>
      <c r="G1640" s="10" t="s">
        <v>1585</v>
      </c>
      <c r="H1640" s="10" t="s">
        <v>1329</v>
      </c>
      <c r="I1640" s="11">
        <v>0.06</v>
      </c>
      <c r="J1640" s="11">
        <v>0.1189595916710431</v>
      </c>
      <c r="K1640" s="11">
        <v>7.1375755002625876E-3</v>
      </c>
      <c r="L1640" s="11">
        <v>132.49708794695161</v>
      </c>
      <c r="M1640" s="11">
        <v>0.1576179947977166</v>
      </c>
      <c r="N1640" s="11">
        <v>9.4570796878629942E-3</v>
      </c>
    </row>
    <row r="1641" spans="1:14" x14ac:dyDescent="0.25">
      <c r="A1641" s="10" t="s">
        <v>371</v>
      </c>
      <c r="B1641" s="10" t="s">
        <v>372</v>
      </c>
      <c r="C1641" s="10" t="s">
        <v>1344</v>
      </c>
      <c r="D1641" s="10" t="s">
        <v>1582</v>
      </c>
      <c r="E1641" s="10" t="s">
        <v>1583</v>
      </c>
      <c r="F1641" s="10" t="s">
        <v>1584</v>
      </c>
      <c r="G1641" s="10" t="s">
        <v>1585</v>
      </c>
      <c r="H1641" s="10" t="s">
        <v>1329</v>
      </c>
      <c r="I1641" s="11">
        <v>0.06</v>
      </c>
      <c r="J1641" s="11">
        <v>0.12107139440405371</v>
      </c>
      <c r="K1641" s="11">
        <v>7.2642836642432236E-3</v>
      </c>
      <c r="L1641" s="11">
        <v>136.94145057363389</v>
      </c>
      <c r="M1641" s="11">
        <v>0.1657969237266366</v>
      </c>
      <c r="N1641" s="11">
        <v>9.9478154235981952E-3</v>
      </c>
    </row>
    <row r="1642" spans="1:14" x14ac:dyDescent="0.25">
      <c r="A1642" s="10" t="s">
        <v>373</v>
      </c>
      <c r="B1642" s="10" t="s">
        <v>374</v>
      </c>
      <c r="C1642" s="10" t="s">
        <v>1344</v>
      </c>
      <c r="D1642" s="10" t="s">
        <v>1582</v>
      </c>
      <c r="E1642" s="10" t="s">
        <v>1583</v>
      </c>
      <c r="F1642" s="10" t="s">
        <v>1584</v>
      </c>
      <c r="G1642" s="10" t="s">
        <v>1585</v>
      </c>
      <c r="H1642" s="10" t="s">
        <v>1329</v>
      </c>
      <c r="I1642" s="11">
        <v>0.06</v>
      </c>
      <c r="J1642" s="11">
        <v>0.17670972553406161</v>
      </c>
      <c r="K1642" s="11">
        <v>1.06025835320437E-2</v>
      </c>
      <c r="L1642" s="11">
        <v>119.72842401327971</v>
      </c>
      <c r="M1642" s="11">
        <v>0.2115717694601241</v>
      </c>
      <c r="N1642" s="11">
        <v>1.2694306167607441E-2</v>
      </c>
    </row>
    <row r="1643" spans="1:14" x14ac:dyDescent="0.25">
      <c r="A1643" s="10" t="s">
        <v>375</v>
      </c>
      <c r="B1643" s="10" t="s">
        <v>376</v>
      </c>
      <c r="C1643" s="10" t="s">
        <v>1344</v>
      </c>
      <c r="D1643" s="10" t="s">
        <v>1582</v>
      </c>
      <c r="E1643" s="10" t="s">
        <v>1583</v>
      </c>
      <c r="F1643" s="10" t="s">
        <v>1584</v>
      </c>
      <c r="G1643" s="10" t="s">
        <v>1585</v>
      </c>
      <c r="H1643" s="10" t="s">
        <v>1329</v>
      </c>
      <c r="I1643" s="11">
        <v>0.06</v>
      </c>
      <c r="J1643" s="11">
        <v>1.6043998029792841</v>
      </c>
      <c r="K1643" s="11">
        <v>9.6263988178757032E-2</v>
      </c>
      <c r="L1643" s="11">
        <v>108.9425392318104</v>
      </c>
      <c r="M1643" s="11">
        <v>1.7478738847957951</v>
      </c>
      <c r="N1643" s="11">
        <v>0.1048724330877477</v>
      </c>
    </row>
    <row r="1644" spans="1:14" x14ac:dyDescent="0.25">
      <c r="A1644" s="10" t="s">
        <v>377</v>
      </c>
      <c r="B1644" s="10" t="s">
        <v>378</v>
      </c>
      <c r="C1644" s="10" t="s">
        <v>1344</v>
      </c>
      <c r="D1644" s="10" t="s">
        <v>1582</v>
      </c>
      <c r="E1644" s="10" t="s">
        <v>1583</v>
      </c>
      <c r="F1644" s="10" t="s">
        <v>1584</v>
      </c>
      <c r="G1644" s="10" t="s">
        <v>1585</v>
      </c>
      <c r="H1644" s="10" t="s">
        <v>1329</v>
      </c>
      <c r="I1644" s="11">
        <v>0.06</v>
      </c>
      <c r="J1644" s="11">
        <v>1.6205078092243429E-2</v>
      </c>
      <c r="K1644" s="11">
        <v>9.7230468553460554E-4</v>
      </c>
      <c r="L1644" s="11">
        <v>128.5651319546794</v>
      </c>
      <c r="M1644" s="11">
        <v>2.0834080032651602E-2</v>
      </c>
      <c r="N1644" s="11">
        <v>1.250044801959096E-3</v>
      </c>
    </row>
    <row r="1645" spans="1:14" x14ac:dyDescent="0.25">
      <c r="A1645" s="10" t="s">
        <v>379</v>
      </c>
      <c r="B1645" s="10" t="s">
        <v>380</v>
      </c>
      <c r="C1645" s="10" t="s">
        <v>1344</v>
      </c>
      <c r="D1645" s="10" t="s">
        <v>1582</v>
      </c>
      <c r="E1645" s="10" t="s">
        <v>1583</v>
      </c>
      <c r="F1645" s="10" t="s">
        <v>1584</v>
      </c>
      <c r="G1645" s="10" t="s">
        <v>1585</v>
      </c>
      <c r="H1645" s="10" t="s">
        <v>1329</v>
      </c>
      <c r="I1645" s="11">
        <v>0.06</v>
      </c>
      <c r="J1645" s="11">
        <v>5.0471654330274352E-3</v>
      </c>
      <c r="K1645" s="11">
        <v>3.0282992598164608E-4</v>
      </c>
      <c r="L1645" s="11">
        <v>115.29764478952021</v>
      </c>
      <c r="M1645" s="11">
        <v>5.8192628729114206E-3</v>
      </c>
      <c r="N1645" s="11">
        <v>3.4915577237468518E-4</v>
      </c>
    </row>
    <row r="1646" spans="1:14" x14ac:dyDescent="0.25">
      <c r="A1646" s="10" t="s">
        <v>381</v>
      </c>
      <c r="B1646" s="10" t="s">
        <v>382</v>
      </c>
      <c r="C1646" s="10" t="s">
        <v>1344</v>
      </c>
      <c r="D1646" s="10" t="s">
        <v>1582</v>
      </c>
      <c r="E1646" s="10" t="s">
        <v>1583</v>
      </c>
      <c r="F1646" s="10" t="s">
        <v>1584</v>
      </c>
      <c r="G1646" s="10" t="s">
        <v>1586</v>
      </c>
      <c r="H1646" s="10" t="s">
        <v>1329</v>
      </c>
      <c r="I1646" s="11">
        <v>0.06</v>
      </c>
      <c r="J1646" s="11">
        <v>0.16024942436031109</v>
      </c>
      <c r="K1646" s="11">
        <v>9.6149654616186648E-3</v>
      </c>
      <c r="L1646" s="11">
        <v>113.22500585159889</v>
      </c>
      <c r="M1646" s="11">
        <v>0.18144242010911579</v>
      </c>
      <c r="N1646" s="11">
        <v>1.0886545206546951E-2</v>
      </c>
    </row>
    <row r="1647" spans="1:14" x14ac:dyDescent="0.25">
      <c r="A1647" s="10" t="s">
        <v>383</v>
      </c>
      <c r="B1647" s="10" t="s">
        <v>384</v>
      </c>
      <c r="C1647" s="10" t="s">
        <v>1344</v>
      </c>
      <c r="D1647" s="10" t="s">
        <v>1582</v>
      </c>
      <c r="E1647" s="10" t="s">
        <v>1583</v>
      </c>
      <c r="F1647" s="10" t="s">
        <v>1584</v>
      </c>
      <c r="G1647" s="10" t="s">
        <v>1586</v>
      </c>
      <c r="H1647" s="10" t="s">
        <v>1329</v>
      </c>
      <c r="I1647" s="11">
        <v>0.06</v>
      </c>
      <c r="J1647" s="11">
        <v>0.14104943427982519</v>
      </c>
      <c r="K1647" s="11">
        <v>8.4629660567895129E-3</v>
      </c>
      <c r="L1647" s="11">
        <v>131.49998272355251</v>
      </c>
      <c r="M1647" s="11">
        <v>0.1854799817096387</v>
      </c>
      <c r="N1647" s="11">
        <v>1.112879890257832E-2</v>
      </c>
    </row>
    <row r="1648" spans="1:14" x14ac:dyDescent="0.25">
      <c r="A1648" s="10" t="s">
        <v>385</v>
      </c>
      <c r="B1648" s="10" t="s">
        <v>386</v>
      </c>
      <c r="C1648" s="10" t="s">
        <v>1344</v>
      </c>
      <c r="D1648" s="10" t="s">
        <v>1582</v>
      </c>
      <c r="E1648" s="10" t="s">
        <v>1583</v>
      </c>
      <c r="F1648" s="10" t="s">
        <v>1587</v>
      </c>
      <c r="G1648" s="10" t="s">
        <v>1588</v>
      </c>
      <c r="H1648" s="10" t="s">
        <v>1329</v>
      </c>
      <c r="I1648" s="11">
        <v>0.06</v>
      </c>
      <c r="J1648" s="11">
        <v>0.1188243618708312</v>
      </c>
      <c r="K1648" s="11">
        <v>7.1294617122498721E-3</v>
      </c>
      <c r="L1648" s="11">
        <v>107.7493608535859</v>
      </c>
      <c r="M1648" s="11">
        <v>0.12803249045417259</v>
      </c>
      <c r="N1648" s="11">
        <v>7.6819494272503553E-3</v>
      </c>
    </row>
    <row r="1649" spans="1:14" x14ac:dyDescent="0.25">
      <c r="A1649" s="10" t="s">
        <v>387</v>
      </c>
      <c r="B1649" s="10" t="s">
        <v>388</v>
      </c>
      <c r="C1649" s="10" t="s">
        <v>1344</v>
      </c>
      <c r="D1649" s="10" t="s">
        <v>1582</v>
      </c>
      <c r="E1649" s="10" t="s">
        <v>1583</v>
      </c>
      <c r="F1649" s="10" t="s">
        <v>1587</v>
      </c>
      <c r="G1649" s="10" t="s">
        <v>1589</v>
      </c>
      <c r="H1649" s="10" t="s">
        <v>1329</v>
      </c>
      <c r="I1649" s="11">
        <v>0.06</v>
      </c>
      <c r="J1649" s="11">
        <v>1.1888670071976379</v>
      </c>
      <c r="K1649" s="11">
        <v>7.1332020431858267E-2</v>
      </c>
      <c r="L1649" s="11">
        <v>152.04355641965421</v>
      </c>
      <c r="M1649" s="11">
        <v>1.8075956788431939</v>
      </c>
      <c r="N1649" s="11">
        <v>0.10845574073059169</v>
      </c>
    </row>
    <row r="1650" spans="1:14" x14ac:dyDescent="0.25">
      <c r="A1650" s="10" t="s">
        <v>389</v>
      </c>
      <c r="B1650" s="10" t="s">
        <v>390</v>
      </c>
      <c r="C1650" s="10" t="s">
        <v>1344</v>
      </c>
      <c r="D1650" s="10" t="s">
        <v>1582</v>
      </c>
      <c r="E1650" s="10" t="s">
        <v>1583</v>
      </c>
      <c r="F1650" s="10" t="s">
        <v>1587</v>
      </c>
      <c r="G1650" s="10" t="s">
        <v>1589</v>
      </c>
      <c r="H1650" s="10" t="s">
        <v>1329</v>
      </c>
      <c r="I1650" s="11">
        <v>0.06</v>
      </c>
      <c r="J1650" s="11">
        <v>0.2077752984622645</v>
      </c>
      <c r="K1650" s="11">
        <v>1.2466517907735871E-2</v>
      </c>
      <c r="L1650" s="11">
        <v>126.4417291515191</v>
      </c>
      <c r="M1650" s="11">
        <v>0.26271468012541688</v>
      </c>
      <c r="N1650" s="11">
        <v>1.5762880807525009E-2</v>
      </c>
    </row>
    <row r="1651" spans="1:14" x14ac:dyDescent="0.25">
      <c r="A1651" s="10" t="s">
        <v>391</v>
      </c>
      <c r="B1651" s="10" t="s">
        <v>392</v>
      </c>
      <c r="C1651" s="10" t="s">
        <v>1344</v>
      </c>
      <c r="D1651" s="10" t="s">
        <v>1582</v>
      </c>
      <c r="E1651" s="10" t="s">
        <v>1583</v>
      </c>
      <c r="F1651" s="10" t="s">
        <v>1587</v>
      </c>
      <c r="G1651" s="10" t="s">
        <v>1589</v>
      </c>
      <c r="H1651" s="10" t="s">
        <v>1329</v>
      </c>
      <c r="I1651" s="11">
        <v>0.06</v>
      </c>
      <c r="J1651" s="11">
        <v>0.2071615030160516</v>
      </c>
      <c r="K1651" s="11">
        <v>1.2429690180963101E-2</v>
      </c>
      <c r="L1651" s="11">
        <v>133.66214896637541</v>
      </c>
      <c r="M1651" s="11">
        <v>0.27689651676229721</v>
      </c>
      <c r="N1651" s="11">
        <v>1.661379100573783E-2</v>
      </c>
    </row>
    <row r="1652" spans="1:14" x14ac:dyDescent="0.25">
      <c r="A1652" s="10" t="s">
        <v>393</v>
      </c>
      <c r="B1652" s="10" t="s">
        <v>394</v>
      </c>
      <c r="C1652" s="10" t="s">
        <v>1344</v>
      </c>
      <c r="D1652" s="10" t="s">
        <v>1582</v>
      </c>
      <c r="E1652" s="10" t="s">
        <v>1583</v>
      </c>
      <c r="F1652" s="10" t="s">
        <v>1587</v>
      </c>
      <c r="G1652" s="10" t="s">
        <v>1589</v>
      </c>
      <c r="H1652" s="10" t="s">
        <v>1329</v>
      </c>
      <c r="I1652" s="11">
        <v>0.06</v>
      </c>
      <c r="J1652" s="11">
        <v>1.1968529128287889E-2</v>
      </c>
      <c r="K1652" s="11">
        <v>7.1811174769727325E-4</v>
      </c>
      <c r="L1652" s="11">
        <v>118.47791912300551</v>
      </c>
      <c r="M1652" s="11">
        <v>1.418006426082628E-2</v>
      </c>
      <c r="N1652" s="11">
        <v>8.5080385564957704E-4</v>
      </c>
    </row>
    <row r="1653" spans="1:14" x14ac:dyDescent="0.25">
      <c r="A1653" s="10" t="s">
        <v>395</v>
      </c>
      <c r="B1653" s="10" t="s">
        <v>396</v>
      </c>
      <c r="C1653" s="10" t="s">
        <v>1344</v>
      </c>
      <c r="D1653" s="10" t="s">
        <v>1582</v>
      </c>
      <c r="E1653" s="10" t="s">
        <v>1583</v>
      </c>
      <c r="F1653" s="10" t="s">
        <v>1587</v>
      </c>
      <c r="G1653" s="10" t="s">
        <v>1589</v>
      </c>
      <c r="H1653" s="10" t="s">
        <v>1329</v>
      </c>
      <c r="I1653" s="11">
        <v>0.06</v>
      </c>
      <c r="J1653" s="11">
        <v>7.6407394053097766E-2</v>
      </c>
      <c r="K1653" s="11">
        <v>4.5844436431858654E-3</v>
      </c>
      <c r="L1653" s="11">
        <v>109.30906704748119</v>
      </c>
      <c r="M1653" s="11">
        <v>8.3520209594733774E-2</v>
      </c>
      <c r="N1653" s="11">
        <v>5.0112125756840258E-3</v>
      </c>
    </row>
    <row r="1654" spans="1:14" x14ac:dyDescent="0.25">
      <c r="A1654" s="10" t="s">
        <v>397</v>
      </c>
      <c r="B1654" s="10" t="s">
        <v>398</v>
      </c>
      <c r="C1654" s="10" t="s">
        <v>1344</v>
      </c>
      <c r="D1654" s="10" t="s">
        <v>1582</v>
      </c>
      <c r="E1654" s="10" t="s">
        <v>1583</v>
      </c>
      <c r="F1654" s="10" t="s">
        <v>1587</v>
      </c>
      <c r="G1654" s="10" t="s">
        <v>1589</v>
      </c>
      <c r="H1654" s="10" t="s">
        <v>1329</v>
      </c>
      <c r="I1654" s="11">
        <v>0.06</v>
      </c>
      <c r="J1654" s="11">
        <v>5.6053559942688742E-2</v>
      </c>
      <c r="K1654" s="11">
        <v>3.3632135965613241E-3</v>
      </c>
      <c r="L1654" s="11">
        <v>134.77277983261129</v>
      </c>
      <c r="M1654" s="11">
        <v>7.5544940929900689E-2</v>
      </c>
      <c r="N1654" s="11">
        <v>4.5326964557940424E-3</v>
      </c>
    </row>
    <row r="1655" spans="1:14" x14ac:dyDescent="0.25">
      <c r="A1655" s="10" t="s">
        <v>399</v>
      </c>
      <c r="B1655" s="10" t="s">
        <v>400</v>
      </c>
      <c r="C1655" s="10" t="s">
        <v>1344</v>
      </c>
      <c r="D1655" s="10" t="s">
        <v>1582</v>
      </c>
      <c r="E1655" s="10" t="s">
        <v>1583</v>
      </c>
      <c r="F1655" s="10" t="s">
        <v>1587</v>
      </c>
      <c r="G1655" s="10" t="s">
        <v>1589</v>
      </c>
      <c r="H1655" s="10" t="s">
        <v>1329</v>
      </c>
      <c r="I1655" s="11">
        <v>0.06</v>
      </c>
      <c r="J1655" s="11">
        <v>0.1648014677055242</v>
      </c>
      <c r="K1655" s="11">
        <v>9.8880880623314505E-3</v>
      </c>
      <c r="L1655" s="11">
        <v>144.8143846146146</v>
      </c>
      <c r="M1655" s="11">
        <v>0.23865623129360761</v>
      </c>
      <c r="N1655" s="11">
        <v>1.431937387761646E-2</v>
      </c>
    </row>
    <row r="1656" spans="1:14" x14ac:dyDescent="0.25">
      <c r="A1656" s="10" t="s">
        <v>401</v>
      </c>
      <c r="B1656" s="10" t="s">
        <v>402</v>
      </c>
      <c r="C1656" s="10" t="s">
        <v>1345</v>
      </c>
      <c r="D1656" s="10" t="s">
        <v>1590</v>
      </c>
      <c r="E1656" s="10" t="s">
        <v>1591</v>
      </c>
      <c r="F1656" s="10" t="s">
        <v>1592</v>
      </c>
      <c r="G1656" s="10" t="s">
        <v>1593</v>
      </c>
      <c r="H1656" s="10" t="s">
        <v>1329</v>
      </c>
      <c r="I1656" s="11">
        <v>0.06</v>
      </c>
      <c r="J1656" s="11">
        <v>0.315</v>
      </c>
      <c r="K1656" s="11">
        <v>1.89E-2</v>
      </c>
      <c r="L1656" s="11">
        <v>102.0397378720663</v>
      </c>
      <c r="M1656" s="11">
        <v>0.32142517429700868</v>
      </c>
      <c r="N1656" s="11">
        <v>1.928551045782053E-2</v>
      </c>
    </row>
    <row r="1657" spans="1:14" x14ac:dyDescent="0.25">
      <c r="A1657" s="10" t="s">
        <v>403</v>
      </c>
      <c r="B1657" s="10" t="s">
        <v>404</v>
      </c>
      <c r="C1657" s="10" t="s">
        <v>1345</v>
      </c>
      <c r="D1657" s="10" t="s">
        <v>1590</v>
      </c>
      <c r="E1657" s="10" t="s">
        <v>1591</v>
      </c>
      <c r="F1657" s="10" t="s">
        <v>1592</v>
      </c>
      <c r="G1657" s="10" t="s">
        <v>1593</v>
      </c>
      <c r="H1657" s="10" t="s">
        <v>1329</v>
      </c>
      <c r="I1657" s="11">
        <v>0.06</v>
      </c>
      <c r="J1657" s="11">
        <v>2.8381480475399769E-2</v>
      </c>
      <c r="K1657" s="11">
        <v>1.702888828523986E-3</v>
      </c>
      <c r="L1657" s="11">
        <v>104.6484752694456</v>
      </c>
      <c r="M1657" s="11">
        <v>2.970078657640125E-2</v>
      </c>
      <c r="N1657" s="11">
        <v>1.7820471945840749E-3</v>
      </c>
    </row>
    <row r="1658" spans="1:14" x14ac:dyDescent="0.25">
      <c r="A1658" s="10" t="s">
        <v>405</v>
      </c>
      <c r="B1658" s="10" t="s">
        <v>406</v>
      </c>
      <c r="C1658" s="10" t="s">
        <v>1345</v>
      </c>
      <c r="D1658" s="10" t="s">
        <v>1590</v>
      </c>
      <c r="E1658" s="10" t="s">
        <v>1591</v>
      </c>
      <c r="F1658" s="10" t="s">
        <v>1592</v>
      </c>
      <c r="G1658" s="10" t="s">
        <v>1593</v>
      </c>
      <c r="H1658" s="10" t="s">
        <v>1329</v>
      </c>
      <c r="I1658" s="11">
        <v>0.06</v>
      </c>
      <c r="J1658" s="11">
        <v>1.3702571658884581E-2</v>
      </c>
      <c r="K1658" s="11">
        <v>8.2215429953307452E-4</v>
      </c>
      <c r="L1658" s="11">
        <v>109.97043325918369</v>
      </c>
      <c r="M1658" s="11">
        <v>1.506877742092548E-2</v>
      </c>
      <c r="N1658" s="11">
        <v>9.0412664525552902E-4</v>
      </c>
    </row>
    <row r="1659" spans="1:14" x14ac:dyDescent="0.25">
      <c r="A1659" s="10" t="s">
        <v>407</v>
      </c>
      <c r="B1659" s="10" t="s">
        <v>408</v>
      </c>
      <c r="C1659" s="10" t="s">
        <v>1345</v>
      </c>
      <c r="D1659" s="10" t="s">
        <v>1590</v>
      </c>
      <c r="E1659" s="10" t="s">
        <v>1591</v>
      </c>
      <c r="F1659" s="10" t="s">
        <v>1592</v>
      </c>
      <c r="G1659" s="10" t="s">
        <v>1593</v>
      </c>
      <c r="H1659" s="10" t="s">
        <v>1329</v>
      </c>
      <c r="I1659" s="11">
        <v>0.06</v>
      </c>
      <c r="J1659" s="11">
        <v>0.17235339838506519</v>
      </c>
      <c r="K1659" s="11">
        <v>1.034120390310391E-2</v>
      </c>
      <c r="L1659" s="11">
        <v>115.9715994977748</v>
      </c>
      <c r="M1659" s="11">
        <v>0.199880992895932</v>
      </c>
      <c r="N1659" s="11">
        <v>1.1992859573755919E-2</v>
      </c>
    </row>
    <row r="1660" spans="1:14" x14ac:dyDescent="0.25">
      <c r="A1660" s="10" t="s">
        <v>409</v>
      </c>
      <c r="B1660" s="10" t="s">
        <v>410</v>
      </c>
      <c r="C1660" s="10" t="s">
        <v>1345</v>
      </c>
      <c r="D1660" s="10" t="s">
        <v>1590</v>
      </c>
      <c r="E1660" s="10" t="s">
        <v>1591</v>
      </c>
      <c r="F1660" s="10" t="s">
        <v>1592</v>
      </c>
      <c r="G1660" s="10" t="s">
        <v>1593</v>
      </c>
      <c r="H1660" s="10" t="s">
        <v>1329</v>
      </c>
      <c r="I1660" s="11">
        <v>0.06</v>
      </c>
      <c r="J1660" s="11">
        <v>1.0328812497779289</v>
      </c>
      <c r="K1660" s="11">
        <v>6.1972874986675718E-2</v>
      </c>
      <c r="L1660" s="11">
        <v>112.8880432259372</v>
      </c>
      <c r="M1660" s="11">
        <v>1.165999431721908</v>
      </c>
      <c r="N1660" s="11">
        <v>6.9959965903314492E-2</v>
      </c>
    </row>
    <row r="1661" spans="1:14" x14ac:dyDescent="0.25">
      <c r="A1661" s="10" t="s">
        <v>411</v>
      </c>
      <c r="B1661" s="10" t="s">
        <v>412</v>
      </c>
      <c r="C1661" s="10" t="s">
        <v>1345</v>
      </c>
      <c r="D1661" s="10" t="s">
        <v>1590</v>
      </c>
      <c r="E1661" s="10" t="s">
        <v>1591</v>
      </c>
      <c r="F1661" s="10" t="s">
        <v>1592</v>
      </c>
      <c r="G1661" s="10" t="s">
        <v>1593</v>
      </c>
      <c r="H1661" s="10" t="s">
        <v>1329</v>
      </c>
      <c r="I1661" s="11">
        <v>0.06</v>
      </c>
      <c r="J1661" s="11">
        <v>6.1373099244945738E-2</v>
      </c>
      <c r="K1661" s="11">
        <v>3.6823859546967438E-3</v>
      </c>
      <c r="L1661" s="11">
        <v>112.55147972020799</v>
      </c>
      <c r="M1661" s="11">
        <v>6.9076331350338249E-2</v>
      </c>
      <c r="N1661" s="11">
        <v>4.1445798810202947E-3</v>
      </c>
    </row>
    <row r="1662" spans="1:14" x14ac:dyDescent="0.25">
      <c r="A1662" s="10" t="s">
        <v>413</v>
      </c>
      <c r="B1662" s="10" t="s">
        <v>414</v>
      </c>
      <c r="C1662" s="10" t="s">
        <v>1345</v>
      </c>
      <c r="D1662" s="10" t="s">
        <v>1590</v>
      </c>
      <c r="E1662" s="10" t="s">
        <v>1591</v>
      </c>
      <c r="F1662" s="10" t="s">
        <v>1592</v>
      </c>
      <c r="G1662" s="10" t="s">
        <v>1593</v>
      </c>
      <c r="H1662" s="10" t="s">
        <v>1329</v>
      </c>
      <c r="I1662" s="11">
        <v>0.06</v>
      </c>
      <c r="J1662" s="11">
        <v>7.2326874943964267E-2</v>
      </c>
      <c r="K1662" s="11">
        <v>4.3396124966378546E-3</v>
      </c>
      <c r="L1662" s="11">
        <v>113.5612423327977</v>
      </c>
      <c r="M1662" s="11">
        <v>8.2135297726854836E-2</v>
      </c>
      <c r="N1662" s="11">
        <v>4.9281178636112876E-3</v>
      </c>
    </row>
    <row r="1663" spans="1:14" x14ac:dyDescent="0.25">
      <c r="A1663" s="10" t="s">
        <v>415</v>
      </c>
      <c r="B1663" s="10" t="s">
        <v>416</v>
      </c>
      <c r="C1663" s="10" t="s">
        <v>1345</v>
      </c>
      <c r="D1663" s="10" t="s">
        <v>1590</v>
      </c>
      <c r="E1663" s="10" t="s">
        <v>1591</v>
      </c>
      <c r="F1663" s="10" t="s">
        <v>1592</v>
      </c>
      <c r="G1663" s="10" t="s">
        <v>1593</v>
      </c>
      <c r="H1663" s="10" t="s">
        <v>1329</v>
      </c>
      <c r="I1663" s="11">
        <v>0.06</v>
      </c>
      <c r="J1663" s="11">
        <v>1.088671772454395E-2</v>
      </c>
      <c r="K1663" s="11">
        <v>6.5320306347263729E-4</v>
      </c>
      <c r="L1663" s="11">
        <v>107.86777405998519</v>
      </c>
      <c r="M1663" s="11">
        <v>1.174326007765944E-2</v>
      </c>
      <c r="N1663" s="11">
        <v>7.0459560465956615E-4</v>
      </c>
    </row>
    <row r="1664" spans="1:14" x14ac:dyDescent="0.25">
      <c r="A1664" s="10" t="s">
        <v>417</v>
      </c>
      <c r="B1664" s="10" t="s">
        <v>418</v>
      </c>
      <c r="C1664" s="10" t="s">
        <v>1345</v>
      </c>
      <c r="D1664" s="10" t="s">
        <v>1590</v>
      </c>
      <c r="E1664" s="10" t="s">
        <v>1591</v>
      </c>
      <c r="F1664" s="10" t="s">
        <v>1592</v>
      </c>
      <c r="G1664" s="10" t="s">
        <v>1593</v>
      </c>
      <c r="H1664" s="10" t="s">
        <v>1329</v>
      </c>
      <c r="I1664" s="11">
        <v>0.06</v>
      </c>
      <c r="J1664" s="11">
        <v>0.13732591577666289</v>
      </c>
      <c r="K1664" s="11">
        <v>8.2395549465997756E-3</v>
      </c>
      <c r="L1664" s="11">
        <v>148.21133451932749</v>
      </c>
      <c r="M1664" s="11">
        <v>0.2035325724134798</v>
      </c>
      <c r="N1664" s="11">
        <v>1.221195434480879E-2</v>
      </c>
    </row>
    <row r="1665" spans="1:14" x14ac:dyDescent="0.25">
      <c r="A1665" s="10" t="s">
        <v>419</v>
      </c>
      <c r="B1665" s="10" t="s">
        <v>420</v>
      </c>
      <c r="C1665" s="10" t="s">
        <v>1345</v>
      </c>
      <c r="D1665" s="10" t="s">
        <v>1590</v>
      </c>
      <c r="E1665" s="10" t="s">
        <v>1591</v>
      </c>
      <c r="F1665" s="10" t="s">
        <v>1592</v>
      </c>
      <c r="G1665" s="10" t="s">
        <v>1593</v>
      </c>
      <c r="H1665" s="10" t="s">
        <v>1329</v>
      </c>
      <c r="I1665" s="11">
        <v>0.06</v>
      </c>
      <c r="J1665" s="11">
        <v>0.14596000000000001</v>
      </c>
      <c r="K1665" s="11">
        <v>8.7576000000000008E-3</v>
      </c>
      <c r="L1665" s="11">
        <v>147.9243809518905</v>
      </c>
      <c r="M1665" s="11">
        <v>0.21591042643737929</v>
      </c>
      <c r="N1665" s="11">
        <v>1.295462558624276E-2</v>
      </c>
    </row>
    <row r="1666" spans="1:14" x14ac:dyDescent="0.25">
      <c r="A1666" s="10" t="s">
        <v>421</v>
      </c>
      <c r="B1666" s="10" t="s">
        <v>422</v>
      </c>
      <c r="C1666" s="10" t="s">
        <v>1345</v>
      </c>
      <c r="D1666" s="10" t="s">
        <v>1590</v>
      </c>
      <c r="E1666" s="10" t="s">
        <v>1591</v>
      </c>
      <c r="F1666" s="10" t="s">
        <v>1592</v>
      </c>
      <c r="G1666" s="10" t="s">
        <v>1593</v>
      </c>
      <c r="H1666" s="10" t="s">
        <v>1329</v>
      </c>
      <c r="I1666" s="11">
        <v>0.06</v>
      </c>
      <c r="J1666" s="11">
        <v>0.2329</v>
      </c>
      <c r="K1666" s="11">
        <v>1.3974E-2</v>
      </c>
      <c r="L1666" s="11">
        <v>116.0797230682434</v>
      </c>
      <c r="M1666" s="11">
        <v>0.27034967502593882</v>
      </c>
      <c r="N1666" s="11">
        <v>1.6220980501556331E-2</v>
      </c>
    </row>
    <row r="1667" spans="1:14" x14ac:dyDescent="0.25">
      <c r="A1667" s="10" t="s">
        <v>423</v>
      </c>
      <c r="B1667" s="10" t="s">
        <v>424</v>
      </c>
      <c r="C1667" s="10" t="s">
        <v>1345</v>
      </c>
      <c r="D1667" s="10" t="s">
        <v>1590</v>
      </c>
      <c r="E1667" s="10" t="s">
        <v>1591</v>
      </c>
      <c r="F1667" s="10" t="s">
        <v>1592</v>
      </c>
      <c r="G1667" s="10" t="s">
        <v>1593</v>
      </c>
      <c r="H1667" s="10" t="s">
        <v>1329</v>
      </c>
      <c r="I1667" s="11">
        <v>0.06</v>
      </c>
      <c r="J1667" s="11">
        <v>0.2419701963972562</v>
      </c>
      <c r="K1667" s="11">
        <v>1.4518211783835369E-2</v>
      </c>
      <c r="L1667" s="11">
        <v>108.28657017377</v>
      </c>
      <c r="M1667" s="11">
        <v>0.26202122652132398</v>
      </c>
      <c r="N1667" s="11">
        <v>1.5721273591279439E-2</v>
      </c>
    </row>
    <row r="1668" spans="1:14" x14ac:dyDescent="0.25">
      <c r="A1668" s="10" t="s">
        <v>425</v>
      </c>
      <c r="B1668" s="10" t="s">
        <v>426</v>
      </c>
      <c r="C1668" s="10" t="s">
        <v>1345</v>
      </c>
      <c r="D1668" s="10" t="s">
        <v>1590</v>
      </c>
      <c r="E1668" s="10" t="s">
        <v>1591</v>
      </c>
      <c r="F1668" s="10" t="s">
        <v>1592</v>
      </c>
      <c r="G1668" s="10" t="s">
        <v>1593</v>
      </c>
      <c r="H1668" s="10" t="s">
        <v>1329</v>
      </c>
      <c r="I1668" s="11">
        <v>0.06</v>
      </c>
      <c r="J1668" s="11">
        <v>0.53568911888195681</v>
      </c>
      <c r="K1668" s="11">
        <v>3.2141347132917407E-2</v>
      </c>
      <c r="L1668" s="11">
        <v>133.94544083319889</v>
      </c>
      <c r="M1668" s="11">
        <v>0.71753115178191618</v>
      </c>
      <c r="N1668" s="11">
        <v>4.3051869106914983E-2</v>
      </c>
    </row>
    <row r="1669" spans="1:14" x14ac:dyDescent="0.25">
      <c r="A1669" s="10" t="s">
        <v>427</v>
      </c>
      <c r="B1669" s="10" t="s">
        <v>428</v>
      </c>
      <c r="C1669" s="10" t="s">
        <v>1345</v>
      </c>
      <c r="D1669" s="10" t="s">
        <v>1590</v>
      </c>
      <c r="E1669" s="10" t="s">
        <v>1591</v>
      </c>
      <c r="F1669" s="10" t="s">
        <v>1592</v>
      </c>
      <c r="G1669" s="10" t="s">
        <v>1594</v>
      </c>
      <c r="H1669" s="10" t="s">
        <v>1329</v>
      </c>
      <c r="I1669" s="11">
        <v>0.06</v>
      </c>
      <c r="J1669" s="11">
        <v>5.0999999999999997E-2</v>
      </c>
      <c r="K1669" s="11">
        <v>3.0599999999999998E-3</v>
      </c>
      <c r="L1669" s="11">
        <v>103.1672210782087</v>
      </c>
      <c r="M1669" s="11">
        <v>5.2615282749886458E-2</v>
      </c>
      <c r="N1669" s="11">
        <v>3.156916964993187E-3</v>
      </c>
    </row>
    <row r="1670" spans="1:14" x14ac:dyDescent="0.25">
      <c r="A1670" s="10" t="s">
        <v>429</v>
      </c>
      <c r="B1670" s="10" t="s">
        <v>430</v>
      </c>
      <c r="C1670" s="10" t="s">
        <v>1345</v>
      </c>
      <c r="D1670" s="10" t="s">
        <v>1590</v>
      </c>
      <c r="E1670" s="10" t="s">
        <v>1591</v>
      </c>
      <c r="F1670" s="10" t="s">
        <v>1592</v>
      </c>
      <c r="G1670" s="10" t="s">
        <v>1594</v>
      </c>
      <c r="H1670" s="10" t="s">
        <v>1329</v>
      </c>
      <c r="I1670" s="11">
        <v>0.06</v>
      </c>
      <c r="J1670" s="11">
        <v>5.5766723862632338E-2</v>
      </c>
      <c r="K1670" s="11">
        <v>3.3460034317579412E-3</v>
      </c>
      <c r="L1670" s="11">
        <v>115.83096068067231</v>
      </c>
      <c r="M1670" s="11">
        <v>6.4595131990224763E-2</v>
      </c>
      <c r="N1670" s="11">
        <v>3.8757079194134858E-3</v>
      </c>
    </row>
    <row r="1671" spans="1:14" x14ac:dyDescent="0.25">
      <c r="A1671" s="10" t="s">
        <v>431</v>
      </c>
      <c r="B1671" s="10" t="s">
        <v>432</v>
      </c>
      <c r="C1671" s="10" t="s">
        <v>1345</v>
      </c>
      <c r="D1671" s="10" t="s">
        <v>1590</v>
      </c>
      <c r="E1671" s="10" t="s">
        <v>1591</v>
      </c>
      <c r="F1671" s="10" t="s">
        <v>1592</v>
      </c>
      <c r="G1671" s="10" t="s">
        <v>1594</v>
      </c>
      <c r="H1671" s="10" t="s">
        <v>1329</v>
      </c>
      <c r="I1671" s="11">
        <v>0.06</v>
      </c>
      <c r="J1671" s="11">
        <v>0.38026088601635349</v>
      </c>
      <c r="K1671" s="11">
        <v>2.2815653160981209E-2</v>
      </c>
      <c r="L1671" s="11">
        <v>133.62568281284851</v>
      </c>
      <c r="M1671" s="11">
        <v>0.50812620540954001</v>
      </c>
      <c r="N1671" s="11">
        <v>3.0487572324572401E-2</v>
      </c>
    </row>
    <row r="1672" spans="1:14" x14ac:dyDescent="0.25">
      <c r="A1672" s="10" t="s">
        <v>433</v>
      </c>
      <c r="B1672" s="10" t="s">
        <v>434</v>
      </c>
      <c r="C1672" s="10" t="s">
        <v>1345</v>
      </c>
      <c r="D1672" s="10" t="s">
        <v>1590</v>
      </c>
      <c r="E1672" s="10" t="s">
        <v>1591</v>
      </c>
      <c r="F1672" s="10" t="s">
        <v>1592</v>
      </c>
      <c r="G1672" s="10" t="s">
        <v>1594</v>
      </c>
      <c r="H1672" s="10" t="s">
        <v>1329</v>
      </c>
      <c r="I1672" s="11">
        <v>0.06</v>
      </c>
      <c r="J1672" s="11">
        <v>6.5723506778600976E-2</v>
      </c>
      <c r="K1672" s="11">
        <v>3.943410406716058E-3</v>
      </c>
      <c r="L1672" s="11">
        <v>127.5215330804959</v>
      </c>
      <c r="M1672" s="11">
        <v>8.3811623438335592E-2</v>
      </c>
      <c r="N1672" s="11">
        <v>5.0286974063001354E-3</v>
      </c>
    </row>
    <row r="1673" spans="1:14" x14ac:dyDescent="0.25">
      <c r="A1673" s="10" t="s">
        <v>435</v>
      </c>
      <c r="B1673" s="10" t="s">
        <v>436</v>
      </c>
      <c r="C1673" s="10" t="s">
        <v>1345</v>
      </c>
      <c r="D1673" s="10" t="s">
        <v>1590</v>
      </c>
      <c r="E1673" s="10" t="s">
        <v>1591</v>
      </c>
      <c r="F1673" s="10" t="s">
        <v>1592</v>
      </c>
      <c r="G1673" s="10" t="s">
        <v>1594</v>
      </c>
      <c r="H1673" s="10" t="s">
        <v>1329</v>
      </c>
      <c r="I1673" s="11">
        <v>0.06</v>
      </c>
      <c r="J1673" s="11">
        <v>0.60647508624355995</v>
      </c>
      <c r="K1673" s="11">
        <v>3.6388505174613603E-2</v>
      </c>
      <c r="L1673" s="11">
        <v>105.308241508552</v>
      </c>
      <c r="M1673" s="11">
        <v>0.63866824851056736</v>
      </c>
      <c r="N1673" s="11">
        <v>3.8320094910634039E-2</v>
      </c>
    </row>
    <row r="1674" spans="1:14" x14ac:dyDescent="0.25">
      <c r="A1674" s="10" t="s">
        <v>437</v>
      </c>
      <c r="B1674" s="10" t="s">
        <v>438</v>
      </c>
      <c r="C1674" s="10" t="s">
        <v>1345</v>
      </c>
      <c r="D1674" s="10" t="s">
        <v>1590</v>
      </c>
      <c r="E1674" s="10" t="s">
        <v>1591</v>
      </c>
      <c r="F1674" s="10" t="s">
        <v>1592</v>
      </c>
      <c r="G1674" s="10" t="s">
        <v>1594</v>
      </c>
      <c r="H1674" s="10" t="s">
        <v>1329</v>
      </c>
      <c r="I1674" s="11">
        <v>0.06</v>
      </c>
      <c r="J1674" s="11">
        <v>0.43459462958435779</v>
      </c>
      <c r="K1674" s="11">
        <v>2.6075677775061468E-2</v>
      </c>
      <c r="L1674" s="11">
        <v>104.7410527909654</v>
      </c>
      <c r="M1674" s="11">
        <v>0.45519899039965278</v>
      </c>
      <c r="N1674" s="11">
        <v>2.7311939423979161E-2</v>
      </c>
    </row>
    <row r="1675" spans="1:14" x14ac:dyDescent="0.25">
      <c r="A1675" s="10" t="s">
        <v>439</v>
      </c>
      <c r="B1675" s="10" t="s">
        <v>440</v>
      </c>
      <c r="C1675" s="10" t="s">
        <v>1345</v>
      </c>
      <c r="D1675" s="10" t="s">
        <v>1590</v>
      </c>
      <c r="E1675" s="10" t="s">
        <v>1591</v>
      </c>
      <c r="F1675" s="10" t="s">
        <v>1592</v>
      </c>
      <c r="G1675" s="10" t="s">
        <v>1594</v>
      </c>
      <c r="H1675" s="10" t="s">
        <v>1329</v>
      </c>
      <c r="I1675" s="11">
        <v>0.06</v>
      </c>
      <c r="J1675" s="11">
        <v>7.2907605154237769E-3</v>
      </c>
      <c r="K1675" s="11">
        <v>4.3744563092542661E-4</v>
      </c>
      <c r="L1675" s="11">
        <v>119.0421589053979</v>
      </c>
      <c r="M1675" s="11">
        <v>8.6790787181827821E-3</v>
      </c>
      <c r="N1675" s="11">
        <v>5.2074472309096695E-4</v>
      </c>
    </row>
    <row r="1676" spans="1:14" x14ac:dyDescent="0.25">
      <c r="A1676" s="10" t="s">
        <v>441</v>
      </c>
      <c r="B1676" s="10" t="s">
        <v>442</v>
      </c>
      <c r="C1676" s="10" t="s">
        <v>1345</v>
      </c>
      <c r="D1676" s="10" t="s">
        <v>1590</v>
      </c>
      <c r="E1676" s="10" t="s">
        <v>1591</v>
      </c>
      <c r="F1676" s="10" t="s">
        <v>1592</v>
      </c>
      <c r="G1676" s="10" t="s">
        <v>1594</v>
      </c>
      <c r="H1676" s="10" t="s">
        <v>1329</v>
      </c>
      <c r="I1676" s="11">
        <v>0.06</v>
      </c>
      <c r="J1676" s="11">
        <v>0.52896389991624426</v>
      </c>
      <c r="K1676" s="11">
        <v>3.1737833994974651E-2</v>
      </c>
      <c r="L1676" s="11">
        <v>116.02136522788069</v>
      </c>
      <c r="M1676" s="11">
        <v>0.61371113824546697</v>
      </c>
      <c r="N1676" s="11">
        <v>3.6822668294728023E-2</v>
      </c>
    </row>
    <row r="1677" spans="1:14" x14ac:dyDescent="0.25">
      <c r="A1677" s="10" t="s">
        <v>443</v>
      </c>
      <c r="B1677" s="10" t="s">
        <v>444</v>
      </c>
      <c r="C1677" s="10" t="s">
        <v>1345</v>
      </c>
      <c r="D1677" s="10" t="s">
        <v>1590</v>
      </c>
      <c r="E1677" s="10" t="s">
        <v>1591</v>
      </c>
      <c r="F1677" s="10" t="s">
        <v>1592</v>
      </c>
      <c r="G1677" s="10" t="s">
        <v>1594</v>
      </c>
      <c r="H1677" s="10" t="s">
        <v>1329</v>
      </c>
      <c r="I1677" s="11">
        <v>0.06</v>
      </c>
      <c r="J1677" s="11">
        <v>7.5155678428505497E-3</v>
      </c>
      <c r="K1677" s="11">
        <v>4.5093407057103302E-4</v>
      </c>
      <c r="L1677" s="11">
        <v>121.3086365639314</v>
      </c>
      <c r="M1677" s="11">
        <v>9.1170328801992717E-3</v>
      </c>
      <c r="N1677" s="11">
        <v>5.4702197281195628E-4</v>
      </c>
    </row>
    <row r="1678" spans="1:14" x14ac:dyDescent="0.25">
      <c r="A1678" s="10" t="s">
        <v>445</v>
      </c>
      <c r="B1678" s="10" t="s">
        <v>446</v>
      </c>
      <c r="C1678" s="10" t="s">
        <v>1345</v>
      </c>
      <c r="D1678" s="10" t="s">
        <v>1590</v>
      </c>
      <c r="E1678" s="10" t="s">
        <v>1591</v>
      </c>
      <c r="F1678" s="10" t="s">
        <v>1592</v>
      </c>
      <c r="G1678" s="10" t="s">
        <v>1594</v>
      </c>
      <c r="H1678" s="10" t="s">
        <v>1329</v>
      </c>
      <c r="I1678" s="11">
        <v>0.06</v>
      </c>
      <c r="J1678" s="11">
        <v>0.69295249628456035</v>
      </c>
      <c r="K1678" s="11">
        <v>4.1577149777073621E-2</v>
      </c>
      <c r="L1678" s="11">
        <v>112.1123094239265</v>
      </c>
      <c r="M1678" s="11">
        <v>0.77688504679536941</v>
      </c>
      <c r="N1678" s="11">
        <v>4.6613102807722163E-2</v>
      </c>
    </row>
    <row r="1679" spans="1:14" x14ac:dyDescent="0.25">
      <c r="A1679" s="10" t="s">
        <v>447</v>
      </c>
      <c r="B1679" s="10" t="s">
        <v>448</v>
      </c>
      <c r="C1679" s="10" t="s">
        <v>1345</v>
      </c>
      <c r="D1679" s="10" t="s">
        <v>1590</v>
      </c>
      <c r="E1679" s="10" t="s">
        <v>1591</v>
      </c>
      <c r="F1679" s="10" t="s">
        <v>1592</v>
      </c>
      <c r="G1679" s="10" t="s">
        <v>1594</v>
      </c>
      <c r="H1679" s="10" t="s">
        <v>1329</v>
      </c>
      <c r="I1679" s="11">
        <v>0.06</v>
      </c>
      <c r="J1679" s="11">
        <v>0.34649999999999997</v>
      </c>
      <c r="K1679" s="11">
        <v>2.0789999999999999E-2</v>
      </c>
      <c r="L1679" s="11">
        <v>105.8233396810836</v>
      </c>
      <c r="M1679" s="11">
        <v>0.3666778719949545</v>
      </c>
      <c r="N1679" s="11">
        <v>2.2000672319697271E-2</v>
      </c>
    </row>
    <row r="1680" spans="1:14" x14ac:dyDescent="0.25">
      <c r="A1680" s="10" t="s">
        <v>449</v>
      </c>
      <c r="B1680" s="10" t="s">
        <v>450</v>
      </c>
      <c r="C1680" s="10" t="s">
        <v>1345</v>
      </c>
      <c r="D1680" s="10" t="s">
        <v>1590</v>
      </c>
      <c r="E1680" s="10" t="s">
        <v>1591</v>
      </c>
      <c r="F1680" s="10" t="s">
        <v>1592</v>
      </c>
      <c r="G1680" s="10" t="s">
        <v>1594</v>
      </c>
      <c r="H1680" s="10" t="s">
        <v>1329</v>
      </c>
      <c r="I1680" s="11">
        <v>0.06</v>
      </c>
      <c r="J1680" s="11">
        <v>0.17589233081693939</v>
      </c>
      <c r="K1680" s="11">
        <v>1.055353984901636E-2</v>
      </c>
      <c r="L1680" s="11">
        <v>120.2529853267684</v>
      </c>
      <c r="M1680" s="11">
        <v>0.21151577876820499</v>
      </c>
      <c r="N1680" s="11">
        <v>1.2690946726092301E-2</v>
      </c>
    </row>
    <row r="1681" spans="1:14" x14ac:dyDescent="0.25">
      <c r="A1681" s="10" t="s">
        <v>451</v>
      </c>
      <c r="B1681" s="10" t="s">
        <v>452</v>
      </c>
      <c r="C1681" s="10" t="s">
        <v>1345</v>
      </c>
      <c r="D1681" s="10" t="s">
        <v>1590</v>
      </c>
      <c r="E1681" s="10" t="s">
        <v>1591</v>
      </c>
      <c r="F1681" s="10" t="s">
        <v>1595</v>
      </c>
      <c r="G1681" s="10" t="s">
        <v>1596</v>
      </c>
      <c r="H1681" s="10" t="s">
        <v>1329</v>
      </c>
      <c r="I1681" s="11">
        <v>0.06</v>
      </c>
      <c r="J1681" s="11">
        <v>0.98399999999999999</v>
      </c>
      <c r="K1681" s="11">
        <v>5.9040000000000002E-2</v>
      </c>
      <c r="L1681" s="11">
        <v>120.34726024661499</v>
      </c>
      <c r="M1681" s="11">
        <v>1.184217040826691</v>
      </c>
      <c r="N1681" s="11">
        <v>7.1053022449601488E-2</v>
      </c>
    </row>
    <row r="1682" spans="1:14" x14ac:dyDescent="0.25">
      <c r="A1682" s="10" t="s">
        <v>453</v>
      </c>
      <c r="B1682" s="10" t="s">
        <v>454</v>
      </c>
      <c r="C1682" s="10" t="s">
        <v>1345</v>
      </c>
      <c r="D1682" s="10" t="s">
        <v>1590</v>
      </c>
      <c r="E1682" s="10" t="s">
        <v>1597</v>
      </c>
      <c r="F1682" s="10" t="s">
        <v>1598</v>
      </c>
      <c r="G1682" s="10" t="s">
        <v>1599</v>
      </c>
      <c r="H1682" s="10" t="s">
        <v>1329</v>
      </c>
      <c r="I1682" s="11">
        <v>0.06</v>
      </c>
      <c r="J1682" s="11">
        <v>0.75129999999999997</v>
      </c>
      <c r="K1682" s="11">
        <v>4.5077999999999993E-2</v>
      </c>
      <c r="L1682" s="11">
        <v>113.8369996969351</v>
      </c>
      <c r="M1682" s="11">
        <v>0.8552573787230735</v>
      </c>
      <c r="N1682" s="11">
        <v>5.1315442723384397E-2</v>
      </c>
    </row>
    <row r="1683" spans="1:14" x14ac:dyDescent="0.25">
      <c r="A1683" s="10" t="s">
        <v>455</v>
      </c>
      <c r="B1683" s="10" t="s">
        <v>456</v>
      </c>
      <c r="C1683" s="10" t="s">
        <v>1345</v>
      </c>
      <c r="D1683" s="10" t="s">
        <v>1590</v>
      </c>
      <c r="E1683" s="10" t="s">
        <v>1597</v>
      </c>
      <c r="F1683" s="10" t="s">
        <v>1598</v>
      </c>
      <c r="G1683" s="10" t="s">
        <v>1600</v>
      </c>
      <c r="H1683" s="10" t="s">
        <v>1329</v>
      </c>
      <c r="I1683" s="11">
        <v>0.06</v>
      </c>
      <c r="J1683" s="11">
        <v>1.1902831157881899E-2</v>
      </c>
      <c r="K1683" s="11">
        <v>7.141698694729142E-4</v>
      </c>
      <c r="L1683" s="11">
        <v>147.61693053305231</v>
      </c>
      <c r="M1683" s="11">
        <v>1.757059400179704E-2</v>
      </c>
      <c r="N1683" s="11">
        <v>1.0542356401078219E-3</v>
      </c>
    </row>
    <row r="1684" spans="1:14" x14ac:dyDescent="0.25">
      <c r="A1684" s="10" t="s">
        <v>457</v>
      </c>
      <c r="B1684" s="10" t="s">
        <v>458</v>
      </c>
      <c r="C1684" s="10" t="s">
        <v>1345</v>
      </c>
      <c r="D1684" s="10" t="s">
        <v>1590</v>
      </c>
      <c r="E1684" s="10" t="s">
        <v>1597</v>
      </c>
      <c r="F1684" s="10" t="s">
        <v>1601</v>
      </c>
      <c r="G1684" s="10" t="s">
        <v>1602</v>
      </c>
      <c r="H1684" s="10" t="s">
        <v>1329</v>
      </c>
      <c r="I1684" s="11">
        <v>0.06</v>
      </c>
      <c r="J1684" s="11">
        <v>0.66472868329050971</v>
      </c>
      <c r="K1684" s="11">
        <v>3.988372099743058E-2</v>
      </c>
      <c r="L1684" s="11">
        <v>118.0609831256961</v>
      </c>
      <c r="M1684" s="11">
        <v>0.78478521861127082</v>
      </c>
      <c r="N1684" s="11">
        <v>4.7087113116676238E-2</v>
      </c>
    </row>
    <row r="1685" spans="1:14" x14ac:dyDescent="0.25">
      <c r="A1685" s="10" t="s">
        <v>459</v>
      </c>
      <c r="B1685" s="10" t="s">
        <v>460</v>
      </c>
      <c r="C1685" s="10" t="s">
        <v>1345</v>
      </c>
      <c r="D1685" s="10" t="s">
        <v>1590</v>
      </c>
      <c r="E1685" s="10" t="s">
        <v>1597</v>
      </c>
      <c r="F1685" s="10" t="s">
        <v>1601</v>
      </c>
      <c r="G1685" s="10" t="s">
        <v>1602</v>
      </c>
      <c r="H1685" s="10" t="s">
        <v>1329</v>
      </c>
      <c r="I1685" s="11">
        <v>0.06</v>
      </c>
      <c r="J1685" s="11">
        <v>0.49651600000000001</v>
      </c>
      <c r="K1685" s="11">
        <v>2.9790959999999998E-2</v>
      </c>
      <c r="L1685" s="11">
        <v>102.1114870129703</v>
      </c>
      <c r="M1685" s="11">
        <v>0.50699987085731957</v>
      </c>
      <c r="N1685" s="11">
        <v>3.0419992251439171E-2</v>
      </c>
    </row>
    <row r="1686" spans="1:14" x14ac:dyDescent="0.25">
      <c r="A1686" s="10" t="s">
        <v>461</v>
      </c>
      <c r="B1686" s="10" t="s">
        <v>462</v>
      </c>
      <c r="C1686" s="10" t="s">
        <v>1345</v>
      </c>
      <c r="D1686" s="10" t="s">
        <v>1590</v>
      </c>
      <c r="E1686" s="10" t="s">
        <v>1603</v>
      </c>
      <c r="F1686" s="10" t="s">
        <v>1604</v>
      </c>
      <c r="G1686" s="10" t="s">
        <v>1605</v>
      </c>
      <c r="H1686" s="10" t="s">
        <v>1329</v>
      </c>
      <c r="I1686" s="11">
        <v>0.06</v>
      </c>
      <c r="J1686" s="11">
        <v>0.26304317313361331</v>
      </c>
      <c r="K1686" s="11">
        <v>1.5782590388016798E-2</v>
      </c>
      <c r="L1686" s="11">
        <v>103.31563973397181</v>
      </c>
      <c r="M1686" s="11">
        <v>0.27176473709953181</v>
      </c>
      <c r="N1686" s="11">
        <v>1.6305884225971901E-2</v>
      </c>
    </row>
    <row r="1687" spans="1:14" x14ac:dyDescent="0.25">
      <c r="A1687" s="10" t="s">
        <v>463</v>
      </c>
      <c r="B1687" s="10" t="s">
        <v>464</v>
      </c>
      <c r="C1687" s="10" t="s">
        <v>1345</v>
      </c>
      <c r="D1687" s="10" t="s">
        <v>1606</v>
      </c>
      <c r="E1687" s="10" t="s">
        <v>1607</v>
      </c>
      <c r="F1687" s="10" t="s">
        <v>1608</v>
      </c>
      <c r="G1687" s="10" t="s">
        <v>1609</v>
      </c>
      <c r="H1687" s="10" t="s">
        <v>1329</v>
      </c>
      <c r="I1687" s="11">
        <v>0.06</v>
      </c>
      <c r="J1687" s="11">
        <v>0.83842934877594377</v>
      </c>
      <c r="K1687" s="11">
        <v>5.0305760926556621E-2</v>
      </c>
      <c r="L1687" s="11">
        <v>101.2299955546774</v>
      </c>
      <c r="M1687" s="11">
        <v>0.84874199249499838</v>
      </c>
      <c r="N1687" s="11">
        <v>5.0924519549699898E-2</v>
      </c>
    </row>
    <row r="1688" spans="1:14" x14ac:dyDescent="0.25">
      <c r="A1688" s="10" t="s">
        <v>465</v>
      </c>
      <c r="B1688" s="10" t="s">
        <v>466</v>
      </c>
      <c r="C1688" s="10" t="s">
        <v>1345</v>
      </c>
      <c r="D1688" s="10" t="s">
        <v>1606</v>
      </c>
      <c r="E1688" s="10" t="s">
        <v>1607</v>
      </c>
      <c r="F1688" s="10" t="s">
        <v>1608</v>
      </c>
      <c r="G1688" s="10" t="s">
        <v>1609</v>
      </c>
      <c r="H1688" s="10" t="s">
        <v>1329</v>
      </c>
      <c r="I1688" s="11">
        <v>0.06</v>
      </c>
      <c r="J1688" s="11">
        <v>0.62078518976078201</v>
      </c>
      <c r="K1688" s="11">
        <v>3.7247111385646917E-2</v>
      </c>
      <c r="L1688" s="11">
        <v>100.7687482555976</v>
      </c>
      <c r="M1688" s="11">
        <v>0.6255574650780763</v>
      </c>
      <c r="N1688" s="11">
        <v>3.7533447904684568E-2</v>
      </c>
    </row>
    <row r="1689" spans="1:14" x14ac:dyDescent="0.25">
      <c r="A1689" s="10" t="s">
        <v>467</v>
      </c>
      <c r="B1689" s="10" t="s">
        <v>468</v>
      </c>
      <c r="C1689" s="10" t="s">
        <v>1345</v>
      </c>
      <c r="D1689" s="10" t="s">
        <v>1606</v>
      </c>
      <c r="E1689" s="10" t="s">
        <v>1610</v>
      </c>
      <c r="F1689" s="10" t="s">
        <v>1611</v>
      </c>
      <c r="G1689" s="10" t="s">
        <v>1612</v>
      </c>
      <c r="H1689" s="10" t="s">
        <v>1329</v>
      </c>
      <c r="I1689" s="11">
        <v>0.06</v>
      </c>
      <c r="J1689" s="11">
        <v>0.56845999999999997</v>
      </c>
      <c r="K1689" s="11">
        <v>3.4107599999999988E-2</v>
      </c>
      <c r="L1689" s="11">
        <v>107.17485712610021</v>
      </c>
      <c r="M1689" s="11">
        <v>0.60924619281902925</v>
      </c>
      <c r="N1689" s="11">
        <v>3.6554771569141747E-2</v>
      </c>
    </row>
    <row r="1690" spans="1:14" x14ac:dyDescent="0.25">
      <c r="A1690" s="10" t="s">
        <v>469</v>
      </c>
      <c r="B1690" s="10" t="s">
        <v>470</v>
      </c>
      <c r="C1690" s="10" t="s">
        <v>1345</v>
      </c>
      <c r="D1690" s="10" t="s">
        <v>1606</v>
      </c>
      <c r="E1690" s="10" t="s">
        <v>1610</v>
      </c>
      <c r="F1690" s="10" t="s">
        <v>1613</v>
      </c>
      <c r="G1690" s="10" t="s">
        <v>1614</v>
      </c>
      <c r="H1690" s="10" t="s">
        <v>1329</v>
      </c>
      <c r="I1690" s="11">
        <v>0.06</v>
      </c>
      <c r="J1690" s="11">
        <v>8.8713575876535559E-3</v>
      </c>
      <c r="K1690" s="11">
        <v>5.3228145525921337E-4</v>
      </c>
      <c r="L1690" s="11">
        <v>105.1249256836836</v>
      </c>
      <c r="M1690" s="11">
        <v>9.3260080711546275E-3</v>
      </c>
      <c r="N1690" s="11">
        <v>5.5956048426927774E-4</v>
      </c>
    </row>
    <row r="1691" spans="1:14" x14ac:dyDescent="0.25">
      <c r="A1691" s="10" t="s">
        <v>471</v>
      </c>
      <c r="B1691" s="10" t="s">
        <v>472</v>
      </c>
      <c r="C1691" s="10" t="s">
        <v>1345</v>
      </c>
      <c r="D1691" s="10" t="s">
        <v>1606</v>
      </c>
      <c r="E1691" s="10" t="s">
        <v>1610</v>
      </c>
      <c r="F1691" s="10" t="s">
        <v>1613</v>
      </c>
      <c r="G1691" s="10" t="s">
        <v>1614</v>
      </c>
      <c r="H1691" s="10" t="s">
        <v>1329</v>
      </c>
      <c r="I1691" s="11">
        <v>0.06</v>
      </c>
      <c r="J1691" s="11">
        <v>5.4465583098716623E-2</v>
      </c>
      <c r="K1691" s="11">
        <v>3.267934985922997E-3</v>
      </c>
      <c r="L1691" s="11">
        <v>106.14989401784629</v>
      </c>
      <c r="M1691" s="11">
        <v>5.7815158735489681E-2</v>
      </c>
      <c r="N1691" s="11">
        <v>3.468909524129381E-3</v>
      </c>
    </row>
    <row r="1692" spans="1:14" x14ac:dyDescent="0.25">
      <c r="A1692" s="10" t="s">
        <v>473</v>
      </c>
      <c r="B1692" s="10" t="s">
        <v>474</v>
      </c>
      <c r="C1692" s="10" t="s">
        <v>1345</v>
      </c>
      <c r="D1692" s="10" t="s">
        <v>1606</v>
      </c>
      <c r="E1692" s="10" t="s">
        <v>1615</v>
      </c>
      <c r="F1692" s="10" t="s">
        <v>1616</v>
      </c>
      <c r="G1692" s="10" t="s">
        <v>1617</v>
      </c>
      <c r="H1692" s="10" t="s">
        <v>1329</v>
      </c>
      <c r="I1692" s="11">
        <v>0.06</v>
      </c>
      <c r="J1692" s="11">
        <v>3.0134554551615282E-3</v>
      </c>
      <c r="K1692" s="11">
        <v>1.808073273096917E-4</v>
      </c>
      <c r="L1692" s="11">
        <v>100.20499987525569</v>
      </c>
      <c r="M1692" s="11">
        <v>3.0196330350854938E-3</v>
      </c>
      <c r="N1692" s="11">
        <v>1.8117798210512959E-4</v>
      </c>
    </row>
    <row r="1693" spans="1:14" x14ac:dyDescent="0.25">
      <c r="A1693" s="10" t="s">
        <v>475</v>
      </c>
      <c r="B1693" s="10" t="s">
        <v>476</v>
      </c>
      <c r="C1693" s="10" t="s">
        <v>1345</v>
      </c>
      <c r="D1693" s="10" t="s">
        <v>1606</v>
      </c>
      <c r="E1693" s="10" t="s">
        <v>1615</v>
      </c>
      <c r="F1693" s="10" t="s">
        <v>1616</v>
      </c>
      <c r="G1693" s="10" t="s">
        <v>1618</v>
      </c>
      <c r="H1693" s="10" t="s">
        <v>1329</v>
      </c>
      <c r="I1693" s="11">
        <v>0.06</v>
      </c>
      <c r="J1693" s="11">
        <v>0.13977511853646701</v>
      </c>
      <c r="K1693" s="11">
        <v>8.3865071121880207E-3</v>
      </c>
      <c r="L1693" s="11">
        <v>100.7687482555976</v>
      </c>
      <c r="M1693" s="11">
        <v>0.14084963732197561</v>
      </c>
      <c r="N1693" s="11">
        <v>8.4509782393185368E-3</v>
      </c>
    </row>
    <row r="1694" spans="1:14" x14ac:dyDescent="0.25">
      <c r="A1694" s="10" t="s">
        <v>477</v>
      </c>
      <c r="B1694" s="10" t="s">
        <v>478</v>
      </c>
      <c r="C1694" s="10" t="s">
        <v>1345</v>
      </c>
      <c r="D1694" s="10" t="s">
        <v>1606</v>
      </c>
      <c r="E1694" s="10" t="s">
        <v>1615</v>
      </c>
      <c r="F1694" s="10" t="s">
        <v>1616</v>
      </c>
      <c r="G1694" s="10" t="s">
        <v>1618</v>
      </c>
      <c r="H1694" s="10" t="s">
        <v>1329</v>
      </c>
      <c r="I1694" s="11">
        <v>0.06</v>
      </c>
      <c r="J1694" s="11">
        <v>0.65310000000000001</v>
      </c>
      <c r="K1694" s="11">
        <v>3.9185999999999999E-2</v>
      </c>
      <c r="L1694" s="11">
        <v>100.8199980162666</v>
      </c>
      <c r="M1694" s="11">
        <v>0.65845540704423733</v>
      </c>
      <c r="N1694" s="11">
        <v>3.9507324422654241E-2</v>
      </c>
    </row>
    <row r="1695" spans="1:14" x14ac:dyDescent="0.25">
      <c r="A1695" s="10" t="s">
        <v>479</v>
      </c>
      <c r="B1695" s="10" t="s">
        <v>480</v>
      </c>
      <c r="C1695" s="10" t="s">
        <v>1345</v>
      </c>
      <c r="D1695" s="10" t="s">
        <v>1619</v>
      </c>
      <c r="E1695" s="10" t="s">
        <v>1620</v>
      </c>
      <c r="F1695" s="10" t="s">
        <v>1621</v>
      </c>
      <c r="G1695" s="10" t="s">
        <v>1622</v>
      </c>
      <c r="H1695" s="10" t="s">
        <v>1329</v>
      </c>
      <c r="I1695" s="11">
        <v>0.06</v>
      </c>
      <c r="J1695" s="11">
        <v>5.4705509552953217E-2</v>
      </c>
      <c r="K1695" s="11">
        <v>3.2823305731771932E-3</v>
      </c>
      <c r="L1695" s="11">
        <v>113.8369996969351</v>
      </c>
      <c r="M1695" s="11">
        <v>6.2275110744002167E-2</v>
      </c>
      <c r="N1695" s="11">
        <v>3.73650664464013E-3</v>
      </c>
    </row>
    <row r="1696" spans="1:14" x14ac:dyDescent="0.25">
      <c r="A1696" s="10" t="s">
        <v>481</v>
      </c>
      <c r="B1696" s="10" t="s">
        <v>482</v>
      </c>
      <c r="C1696" s="10" t="s">
        <v>1345</v>
      </c>
      <c r="D1696" s="10" t="s">
        <v>1619</v>
      </c>
      <c r="E1696" s="10" t="s">
        <v>1620</v>
      </c>
      <c r="F1696" s="10" t="s">
        <v>1621</v>
      </c>
      <c r="G1696" s="10" t="s">
        <v>1623</v>
      </c>
      <c r="H1696" s="10" t="s">
        <v>1329</v>
      </c>
      <c r="I1696" s="11">
        <v>0.06</v>
      </c>
      <c r="J1696" s="11">
        <v>4.287770898014532E-2</v>
      </c>
      <c r="K1696" s="11">
        <v>2.5726625388087189E-3</v>
      </c>
      <c r="L1696" s="11">
        <v>133.31002400419851</v>
      </c>
      <c r="M1696" s="11">
        <v>5.7160284133882133E-2</v>
      </c>
      <c r="N1696" s="11">
        <v>3.4296170480329282E-3</v>
      </c>
    </row>
    <row r="1697" spans="1:14" x14ac:dyDescent="0.25">
      <c r="A1697" s="10" t="s">
        <v>483</v>
      </c>
      <c r="B1697" s="10" t="s">
        <v>484</v>
      </c>
      <c r="C1697" s="10" t="s">
        <v>1345</v>
      </c>
      <c r="D1697" s="10" t="s">
        <v>1624</v>
      </c>
      <c r="E1697" s="10" t="s">
        <v>1625</v>
      </c>
      <c r="F1697" s="10" t="s">
        <v>1626</v>
      </c>
      <c r="G1697" s="10" t="s">
        <v>1627</v>
      </c>
      <c r="H1697" s="10" t="s">
        <v>1329</v>
      </c>
      <c r="I1697" s="11">
        <v>0.06</v>
      </c>
      <c r="J1697" s="11">
        <v>9.2358272992229998E-2</v>
      </c>
      <c r="K1697" s="11">
        <v>5.5414963795337993E-3</v>
      </c>
      <c r="L1697" s="11">
        <v>100.6662486884258</v>
      </c>
      <c r="M1697" s="11">
        <v>9.2973608774693489E-2</v>
      </c>
      <c r="N1697" s="11">
        <v>5.5784165264816093E-3</v>
      </c>
    </row>
    <row r="1698" spans="1:14" x14ac:dyDescent="0.25">
      <c r="A1698" s="10" t="s">
        <v>485</v>
      </c>
      <c r="B1698" s="10" t="s">
        <v>486</v>
      </c>
      <c r="C1698" s="10" t="s">
        <v>1345</v>
      </c>
      <c r="D1698" s="10" t="s">
        <v>1624</v>
      </c>
      <c r="E1698" s="10" t="s">
        <v>1625</v>
      </c>
      <c r="F1698" s="10" t="s">
        <v>1626</v>
      </c>
      <c r="G1698" s="10" t="s">
        <v>1627</v>
      </c>
      <c r="H1698" s="10" t="s">
        <v>1329</v>
      </c>
      <c r="I1698" s="11">
        <v>0.06</v>
      </c>
      <c r="J1698" s="11">
        <v>0.78410000000000002</v>
      </c>
      <c r="K1698" s="11">
        <v>4.7045999999999998E-2</v>
      </c>
      <c r="L1698" s="11">
        <v>106.14989401784629</v>
      </c>
      <c r="M1698" s="11">
        <v>0.83232131899393258</v>
      </c>
      <c r="N1698" s="11">
        <v>4.9939279139635952E-2</v>
      </c>
    </row>
    <row r="1699" spans="1:14" x14ac:dyDescent="0.25">
      <c r="A1699" s="10" t="s">
        <v>487</v>
      </c>
      <c r="B1699" s="10" t="s">
        <v>488</v>
      </c>
      <c r="C1699" s="10" t="s">
        <v>1345</v>
      </c>
      <c r="D1699" s="10" t="s">
        <v>1624</v>
      </c>
      <c r="E1699" s="10" t="s">
        <v>1625</v>
      </c>
      <c r="F1699" s="10" t="s">
        <v>1626</v>
      </c>
      <c r="G1699" s="10" t="s">
        <v>1627</v>
      </c>
      <c r="H1699" s="10" t="s">
        <v>1329</v>
      </c>
      <c r="I1699" s="11">
        <v>0.06</v>
      </c>
      <c r="J1699" s="11">
        <v>0.11905783694897849</v>
      </c>
      <c r="K1699" s="11">
        <v>7.1434702169387116E-3</v>
      </c>
      <c r="L1699" s="11">
        <v>102.69060403099211</v>
      </c>
      <c r="M1699" s="11">
        <v>0.1222612119091397</v>
      </c>
      <c r="N1699" s="11">
        <v>7.3356727145483837E-3</v>
      </c>
    </row>
    <row r="1700" spans="1:14" x14ac:dyDescent="0.25">
      <c r="A1700" s="10" t="s">
        <v>489</v>
      </c>
      <c r="B1700" s="10" t="s">
        <v>490</v>
      </c>
      <c r="C1700" s="10" t="s">
        <v>1345</v>
      </c>
      <c r="D1700" s="10" t="s">
        <v>1624</v>
      </c>
      <c r="E1700" s="10" t="s">
        <v>1625</v>
      </c>
      <c r="F1700" s="10" t="s">
        <v>1626</v>
      </c>
      <c r="G1700" s="10" t="s">
        <v>1627</v>
      </c>
      <c r="H1700" s="10" t="s">
        <v>1329</v>
      </c>
      <c r="I1700" s="11">
        <v>0.06</v>
      </c>
      <c r="J1700" s="11">
        <v>2.558320970361503E-2</v>
      </c>
      <c r="K1700" s="11">
        <v>1.5349925822169021E-3</v>
      </c>
      <c r="L1700" s="11">
        <v>101.02499690670621</v>
      </c>
      <c r="M1700" s="11">
        <v>2.5845436811713252E-2</v>
      </c>
      <c r="N1700" s="11">
        <v>1.5507262087027949E-3</v>
      </c>
    </row>
    <row r="1701" spans="1:14" x14ac:dyDescent="0.25">
      <c r="A1701" s="10" t="s">
        <v>491</v>
      </c>
      <c r="B1701" s="10" t="s">
        <v>492</v>
      </c>
      <c r="C1701" s="10" t="s">
        <v>1345</v>
      </c>
      <c r="D1701" s="10" t="s">
        <v>1624</v>
      </c>
      <c r="E1701" s="10" t="s">
        <v>1625</v>
      </c>
      <c r="F1701" s="10" t="s">
        <v>1626</v>
      </c>
      <c r="G1701" s="10" t="s">
        <v>1628</v>
      </c>
      <c r="H1701" s="10" t="s">
        <v>1329</v>
      </c>
      <c r="I1701" s="11">
        <v>0.06</v>
      </c>
      <c r="J1701" s="11">
        <v>5.1179122832861416E-3</v>
      </c>
      <c r="K1701" s="11">
        <v>3.0707473699716849E-4</v>
      </c>
      <c r="L1701" s="11">
        <v>101.2703226124945</v>
      </c>
      <c r="M1701" s="11">
        <v>5.1829262803083608E-3</v>
      </c>
      <c r="N1701" s="11">
        <v>3.1097557681850172E-4</v>
      </c>
    </row>
    <row r="1702" spans="1:14" x14ac:dyDescent="0.25">
      <c r="A1702" s="10" t="s">
        <v>493</v>
      </c>
      <c r="B1702" s="10" t="s">
        <v>494</v>
      </c>
      <c r="C1702" s="10" t="s">
        <v>1345</v>
      </c>
      <c r="D1702" s="10" t="s">
        <v>1624</v>
      </c>
      <c r="E1702" s="10" t="s">
        <v>1625</v>
      </c>
      <c r="F1702" s="10" t="s">
        <v>1626</v>
      </c>
      <c r="G1702" s="10" t="s">
        <v>1628</v>
      </c>
      <c r="H1702" s="10" t="s">
        <v>1329</v>
      </c>
      <c r="I1702" s="11">
        <v>0.06</v>
      </c>
      <c r="J1702" s="11">
        <v>0.86150959205895106</v>
      </c>
      <c r="K1702" s="11">
        <v>5.1690575523537063E-2</v>
      </c>
      <c r="L1702" s="11">
        <v>100.20499987525569</v>
      </c>
      <c r="M1702" s="11">
        <v>0.86327568564798773</v>
      </c>
      <c r="N1702" s="11">
        <v>5.1796541138879257E-2</v>
      </c>
    </row>
    <row r="1703" spans="1:14" x14ac:dyDescent="0.25">
      <c r="A1703" s="10" t="s">
        <v>15</v>
      </c>
      <c r="B1703" s="10" t="s">
        <v>16</v>
      </c>
      <c r="C1703" s="10" t="s">
        <v>1342</v>
      </c>
      <c r="D1703" s="10" t="s">
        <v>1355</v>
      </c>
      <c r="E1703" s="10" t="s">
        <v>1356</v>
      </c>
      <c r="F1703" s="10" t="s">
        <v>1357</v>
      </c>
      <c r="G1703" s="10" t="s">
        <v>1358</v>
      </c>
      <c r="H1703" s="10" t="s">
        <v>1331</v>
      </c>
      <c r="I1703" s="11">
        <v>0.04</v>
      </c>
      <c r="J1703" s="11">
        <v>0.46294913999178328</v>
      </c>
      <c r="K1703" s="11">
        <v>1.8517965599671331E-2</v>
      </c>
      <c r="L1703" s="11">
        <v>112.2262160580291</v>
      </c>
      <c r="M1703" s="11">
        <v>0.51955030208596631</v>
      </c>
      <c r="N1703" s="11">
        <v>2.0782012083438651E-2</v>
      </c>
    </row>
    <row r="1704" spans="1:14" x14ac:dyDescent="0.25">
      <c r="A1704" s="10" t="s">
        <v>17</v>
      </c>
      <c r="B1704" s="10" t="s">
        <v>18</v>
      </c>
      <c r="C1704" s="10" t="s">
        <v>1342</v>
      </c>
      <c r="D1704" s="10" t="s">
        <v>1355</v>
      </c>
      <c r="E1704" s="10" t="s">
        <v>1356</v>
      </c>
      <c r="F1704" s="10" t="s">
        <v>1357</v>
      </c>
      <c r="G1704" s="10" t="s">
        <v>1359</v>
      </c>
      <c r="H1704" s="10" t="s">
        <v>1331</v>
      </c>
      <c r="I1704" s="11">
        <v>0.04</v>
      </c>
      <c r="J1704" s="11">
        <v>1.4377591787061921</v>
      </c>
      <c r="K1704" s="11">
        <v>5.7510367148247678E-2</v>
      </c>
      <c r="L1704" s="11">
        <v>106.14989401784629</v>
      </c>
      <c r="M1704" s="11">
        <v>1.52617984442848</v>
      </c>
      <c r="N1704" s="11">
        <v>6.1047193777139193E-2</v>
      </c>
    </row>
    <row r="1705" spans="1:14" x14ac:dyDescent="0.25">
      <c r="A1705" s="10" t="s">
        <v>19</v>
      </c>
      <c r="B1705" s="10" t="s">
        <v>8</v>
      </c>
      <c r="C1705" s="10" t="s">
        <v>1342</v>
      </c>
      <c r="D1705" s="10" t="s">
        <v>1355</v>
      </c>
      <c r="E1705" s="10" t="s">
        <v>1356</v>
      </c>
      <c r="F1705" s="10" t="s">
        <v>1360</v>
      </c>
      <c r="G1705" s="10" t="s">
        <v>1361</v>
      </c>
      <c r="H1705" s="10" t="s">
        <v>1331</v>
      </c>
      <c r="I1705" s="11">
        <v>0.04</v>
      </c>
      <c r="J1705" s="11">
        <v>0.71094553714394049</v>
      </c>
      <c r="K1705" s="11">
        <v>2.843782148575762E-2</v>
      </c>
      <c r="L1705" s="11">
        <v>117.4203143698698</v>
      </c>
      <c r="M1705" s="11">
        <v>0.83479448471297424</v>
      </c>
      <c r="N1705" s="11">
        <v>3.339177938851897E-2</v>
      </c>
    </row>
    <row r="1706" spans="1:14" x14ac:dyDescent="0.25">
      <c r="A1706" s="10" t="s">
        <v>20</v>
      </c>
      <c r="B1706" s="10" t="s">
        <v>9</v>
      </c>
      <c r="C1706" s="10" t="s">
        <v>1342</v>
      </c>
      <c r="D1706" s="10" t="s">
        <v>1355</v>
      </c>
      <c r="E1706" s="10" t="s">
        <v>1356</v>
      </c>
      <c r="F1706" s="10" t="s">
        <v>1360</v>
      </c>
      <c r="G1706" s="10" t="s">
        <v>1362</v>
      </c>
      <c r="H1706" s="10" t="s">
        <v>1331</v>
      </c>
      <c r="I1706" s="11">
        <v>0.04</v>
      </c>
      <c r="J1706" s="11">
        <v>0.93322577393289952</v>
      </c>
      <c r="K1706" s="11">
        <v>3.7329030957315983E-2</v>
      </c>
      <c r="L1706" s="11">
        <v>140.9902884920846</v>
      </c>
      <c r="M1706" s="11">
        <v>1.3157577109504841</v>
      </c>
      <c r="N1706" s="11">
        <v>5.2630308438019358E-2</v>
      </c>
    </row>
    <row r="1707" spans="1:14" x14ac:dyDescent="0.25">
      <c r="A1707" s="10" t="s">
        <v>21</v>
      </c>
      <c r="B1707" s="10" t="s">
        <v>22</v>
      </c>
      <c r="C1707" s="10" t="s">
        <v>1342</v>
      </c>
      <c r="D1707" s="10" t="s">
        <v>1355</v>
      </c>
      <c r="E1707" s="10" t="s">
        <v>1356</v>
      </c>
      <c r="F1707" s="10" t="s">
        <v>1363</v>
      </c>
      <c r="G1707" s="10" t="s">
        <v>1364</v>
      </c>
      <c r="H1707" s="10" t="s">
        <v>1331</v>
      </c>
      <c r="I1707" s="11">
        <v>0.04</v>
      </c>
      <c r="J1707" s="11">
        <v>5.3358931351414389E-2</v>
      </c>
      <c r="K1707" s="11">
        <v>2.134357254056576E-3</v>
      </c>
      <c r="L1707" s="11">
        <v>112.8058450279853</v>
      </c>
      <c r="M1707" s="11">
        <v>6.0191993408865607E-2</v>
      </c>
      <c r="N1707" s="11">
        <v>2.4076797363546238E-3</v>
      </c>
    </row>
    <row r="1708" spans="1:14" x14ac:dyDescent="0.25">
      <c r="A1708" s="10" t="s">
        <v>23</v>
      </c>
      <c r="B1708" s="10" t="s">
        <v>24</v>
      </c>
      <c r="C1708" s="10" t="s">
        <v>1342</v>
      </c>
      <c r="D1708" s="10" t="s">
        <v>1355</v>
      </c>
      <c r="E1708" s="10" t="s">
        <v>1356</v>
      </c>
      <c r="F1708" s="10" t="s">
        <v>1363</v>
      </c>
      <c r="G1708" s="10" t="s">
        <v>1364</v>
      </c>
      <c r="H1708" s="10" t="s">
        <v>1331</v>
      </c>
      <c r="I1708" s="11">
        <v>0.04</v>
      </c>
      <c r="J1708" s="11">
        <v>0.43215679853040379</v>
      </c>
      <c r="K1708" s="11">
        <v>1.7286271941216149E-2</v>
      </c>
      <c r="L1708" s="11">
        <v>125.6234452640111</v>
      </c>
      <c r="M1708" s="11">
        <v>0.54289025925654455</v>
      </c>
      <c r="N1708" s="11">
        <v>2.1715610370261779E-2</v>
      </c>
    </row>
    <row r="1709" spans="1:14" x14ac:dyDescent="0.25">
      <c r="A1709" s="10" t="s">
        <v>25</v>
      </c>
      <c r="B1709" s="10" t="s">
        <v>26</v>
      </c>
      <c r="C1709" s="10" t="s">
        <v>1342</v>
      </c>
      <c r="D1709" s="10" t="s">
        <v>1355</v>
      </c>
      <c r="E1709" s="10" t="s">
        <v>1356</v>
      </c>
      <c r="F1709" s="10" t="s">
        <v>1363</v>
      </c>
      <c r="G1709" s="10" t="s">
        <v>1364</v>
      </c>
      <c r="H1709" s="10" t="s">
        <v>1331</v>
      </c>
      <c r="I1709" s="11">
        <v>0.04</v>
      </c>
      <c r="J1709" s="11">
        <v>0.29287480242220892</v>
      </c>
      <c r="K1709" s="11">
        <v>1.1714992096888361E-2</v>
      </c>
      <c r="L1709" s="11">
        <v>105.84793221730941</v>
      </c>
      <c r="M1709" s="11">
        <v>0.31000192234943852</v>
      </c>
      <c r="N1709" s="11">
        <v>1.2400076893977541E-2</v>
      </c>
    </row>
    <row r="1710" spans="1:14" x14ac:dyDescent="0.25">
      <c r="A1710" s="10" t="s">
        <v>27</v>
      </c>
      <c r="B1710" s="10" t="s">
        <v>28</v>
      </c>
      <c r="C1710" s="10" t="s">
        <v>1342</v>
      </c>
      <c r="D1710" s="10" t="s">
        <v>1355</v>
      </c>
      <c r="E1710" s="10" t="s">
        <v>1356</v>
      </c>
      <c r="F1710" s="10" t="s">
        <v>1363</v>
      </c>
      <c r="G1710" s="10" t="s">
        <v>1364</v>
      </c>
      <c r="H1710" s="10" t="s">
        <v>1331</v>
      </c>
      <c r="I1710" s="11">
        <v>0.04</v>
      </c>
      <c r="J1710" s="11">
        <v>0.14867545120609221</v>
      </c>
      <c r="K1710" s="11">
        <v>5.9470180482436878E-3</v>
      </c>
      <c r="L1710" s="11">
        <v>139.5419380871918</v>
      </c>
      <c r="M1710" s="11">
        <v>0.2074646060728583</v>
      </c>
      <c r="N1710" s="11">
        <v>8.2985842429143305E-3</v>
      </c>
    </row>
    <row r="1711" spans="1:14" x14ac:dyDescent="0.25">
      <c r="A1711" s="10" t="s">
        <v>29</v>
      </c>
      <c r="B1711" s="10" t="s">
        <v>30</v>
      </c>
      <c r="C1711" s="10" t="s">
        <v>1342</v>
      </c>
      <c r="D1711" s="10" t="s">
        <v>1355</v>
      </c>
      <c r="E1711" s="10" t="s">
        <v>1356</v>
      </c>
      <c r="F1711" s="10" t="s">
        <v>1363</v>
      </c>
      <c r="G1711" s="10" t="s">
        <v>1364</v>
      </c>
      <c r="H1711" s="10" t="s">
        <v>1331</v>
      </c>
      <c r="I1711" s="11">
        <v>0.04</v>
      </c>
      <c r="J1711" s="11">
        <v>0.1707733561137684</v>
      </c>
      <c r="K1711" s="11">
        <v>6.8309342445507359E-3</v>
      </c>
      <c r="L1711" s="11">
        <v>111.5953304281922</v>
      </c>
      <c r="M1711" s="11">
        <v>0.19057509103847331</v>
      </c>
      <c r="N1711" s="11">
        <v>7.6230036415389302E-3</v>
      </c>
    </row>
    <row r="1712" spans="1:14" x14ac:dyDescent="0.25">
      <c r="A1712" s="10" t="s">
        <v>31</v>
      </c>
      <c r="B1712" s="10" t="s">
        <v>32</v>
      </c>
      <c r="C1712" s="10" t="s">
        <v>1342</v>
      </c>
      <c r="D1712" s="10" t="s">
        <v>1355</v>
      </c>
      <c r="E1712" s="10" t="s">
        <v>1356</v>
      </c>
      <c r="F1712" s="10" t="s">
        <v>1363</v>
      </c>
      <c r="G1712" s="10" t="s">
        <v>1364</v>
      </c>
      <c r="H1712" s="10" t="s">
        <v>1331</v>
      </c>
      <c r="I1712" s="11">
        <v>0.04</v>
      </c>
      <c r="J1712" s="11">
        <v>1.111548773129672</v>
      </c>
      <c r="K1712" s="11">
        <v>4.4461950925186892E-2</v>
      </c>
      <c r="L1712" s="11">
        <v>106.21189296621471</v>
      </c>
      <c r="M1712" s="11">
        <v>1.1805969931837601</v>
      </c>
      <c r="N1712" s="11">
        <v>4.7223879727350412E-2</v>
      </c>
    </row>
    <row r="1713" spans="1:14" x14ac:dyDescent="0.25">
      <c r="A1713" s="10" t="s">
        <v>33</v>
      </c>
      <c r="B1713" s="10" t="s">
        <v>34</v>
      </c>
      <c r="C1713" s="10" t="s">
        <v>1342</v>
      </c>
      <c r="D1713" s="10" t="s">
        <v>1355</v>
      </c>
      <c r="E1713" s="10" t="s">
        <v>1356</v>
      </c>
      <c r="F1713" s="10" t="s">
        <v>1363</v>
      </c>
      <c r="G1713" s="10" t="s">
        <v>1365</v>
      </c>
      <c r="H1713" s="10" t="s">
        <v>1331</v>
      </c>
      <c r="I1713" s="11">
        <v>0.04</v>
      </c>
      <c r="J1713" s="11">
        <v>1.147783831894025</v>
      </c>
      <c r="K1713" s="11">
        <v>4.5911353275761013E-2</v>
      </c>
      <c r="L1713" s="11">
        <v>124.1158799086609</v>
      </c>
      <c r="M1713" s="11">
        <v>1.424582002404615</v>
      </c>
      <c r="N1713" s="11">
        <v>5.6983280096184592E-2</v>
      </c>
    </row>
    <row r="1714" spans="1:14" x14ac:dyDescent="0.25">
      <c r="A1714" s="10" t="s">
        <v>35</v>
      </c>
      <c r="B1714" s="10" t="s">
        <v>36</v>
      </c>
      <c r="C1714" s="10" t="s">
        <v>1342</v>
      </c>
      <c r="D1714" s="10" t="s">
        <v>1355</v>
      </c>
      <c r="E1714" s="10" t="s">
        <v>1356</v>
      </c>
      <c r="F1714" s="10" t="s">
        <v>1363</v>
      </c>
      <c r="G1714" s="10" t="s">
        <v>1365</v>
      </c>
      <c r="H1714" s="10" t="s">
        <v>1331</v>
      </c>
      <c r="I1714" s="11">
        <v>0.04</v>
      </c>
      <c r="J1714" s="11">
        <v>1.201329551054569</v>
      </c>
      <c r="K1714" s="11">
        <v>4.8053182042182757E-2</v>
      </c>
      <c r="L1714" s="11">
        <v>128.28922031816401</v>
      </c>
      <c r="M1714" s="11">
        <v>1.541176314499606</v>
      </c>
      <c r="N1714" s="11">
        <v>6.1647052579984242E-2</v>
      </c>
    </row>
    <row r="1715" spans="1:14" x14ac:dyDescent="0.25">
      <c r="A1715" s="10" t="s">
        <v>37</v>
      </c>
      <c r="B1715" s="10" t="s">
        <v>38</v>
      </c>
      <c r="C1715" s="10" t="s">
        <v>1342</v>
      </c>
      <c r="D1715" s="10" t="s">
        <v>1355</v>
      </c>
      <c r="E1715" s="10" t="s">
        <v>1356</v>
      </c>
      <c r="F1715" s="10" t="s">
        <v>1366</v>
      </c>
      <c r="G1715" s="10" t="s">
        <v>1367</v>
      </c>
      <c r="H1715" s="10" t="s">
        <v>1331</v>
      </c>
      <c r="I1715" s="11">
        <v>0.04</v>
      </c>
      <c r="J1715" s="11">
        <v>0.33938111566800261</v>
      </c>
      <c r="K1715" s="11">
        <v>1.35752446267201E-2</v>
      </c>
      <c r="L1715" s="11">
        <v>102.5418177078101</v>
      </c>
      <c r="M1715" s="11">
        <v>0.34800756496301538</v>
      </c>
      <c r="N1715" s="11">
        <v>1.3920302598520619E-2</v>
      </c>
    </row>
    <row r="1716" spans="1:14" x14ac:dyDescent="0.25">
      <c r="A1716" s="10" t="s">
        <v>39</v>
      </c>
      <c r="B1716" s="10" t="s">
        <v>40</v>
      </c>
      <c r="C1716" s="10" t="s">
        <v>1342</v>
      </c>
      <c r="D1716" s="10" t="s">
        <v>1355</v>
      </c>
      <c r="E1716" s="10" t="s">
        <v>1356</v>
      </c>
      <c r="F1716" s="10" t="s">
        <v>1366</v>
      </c>
      <c r="G1716" s="10" t="s">
        <v>1367</v>
      </c>
      <c r="H1716" s="10" t="s">
        <v>1331</v>
      </c>
      <c r="I1716" s="11">
        <v>0.04</v>
      </c>
      <c r="J1716" s="11">
        <v>0.6643200677872193</v>
      </c>
      <c r="K1716" s="11">
        <v>2.657280271148877E-2</v>
      </c>
      <c r="L1716" s="11">
        <v>109.89714674642509</v>
      </c>
      <c r="M1716" s="11">
        <v>0.73006879976207106</v>
      </c>
      <c r="N1716" s="11">
        <v>2.9202751990482841E-2</v>
      </c>
    </row>
    <row r="1717" spans="1:14" x14ac:dyDescent="0.25">
      <c r="A1717" s="10" t="s">
        <v>41</v>
      </c>
      <c r="B1717" s="10" t="s">
        <v>42</v>
      </c>
      <c r="C1717" s="10" t="s">
        <v>1342</v>
      </c>
      <c r="D1717" s="10" t="s">
        <v>1355</v>
      </c>
      <c r="E1717" s="10" t="s">
        <v>1356</v>
      </c>
      <c r="F1717" s="10" t="s">
        <v>1368</v>
      </c>
      <c r="G1717" s="10" t="s">
        <v>1369</v>
      </c>
      <c r="H1717" s="10" t="s">
        <v>1331</v>
      </c>
      <c r="I1717" s="11">
        <v>0.04</v>
      </c>
      <c r="J1717" s="11">
        <v>0.27790655155081689</v>
      </c>
      <c r="K1717" s="11">
        <v>1.1116262062032679E-2</v>
      </c>
      <c r="L1717" s="11">
        <v>111.0614294282107</v>
      </c>
      <c r="M1717" s="11">
        <v>0.30864698862698459</v>
      </c>
      <c r="N1717" s="11">
        <v>1.234587954507938E-2</v>
      </c>
    </row>
    <row r="1718" spans="1:14" x14ac:dyDescent="0.25">
      <c r="A1718" s="10" t="s">
        <v>43</v>
      </c>
      <c r="B1718" s="10" t="s">
        <v>44</v>
      </c>
      <c r="C1718" s="10" t="s">
        <v>1342</v>
      </c>
      <c r="D1718" s="10" t="s">
        <v>1355</v>
      </c>
      <c r="E1718" s="10" t="s">
        <v>1356</v>
      </c>
      <c r="F1718" s="10" t="s">
        <v>1368</v>
      </c>
      <c r="G1718" s="10" t="s">
        <v>1369</v>
      </c>
      <c r="H1718" s="10" t="s">
        <v>1331</v>
      </c>
      <c r="I1718" s="11">
        <v>0.04</v>
      </c>
      <c r="J1718" s="11">
        <v>0.55581007020951645</v>
      </c>
      <c r="K1718" s="11">
        <v>2.2232402808380659E-2</v>
      </c>
      <c r="L1718" s="11">
        <v>130.75090886043429</v>
      </c>
      <c r="M1718" s="11">
        <v>0.7267267183367605</v>
      </c>
      <c r="N1718" s="11">
        <v>2.906906873347043E-2</v>
      </c>
    </row>
    <row r="1719" spans="1:14" x14ac:dyDescent="0.25">
      <c r="A1719" s="10" t="s">
        <v>45</v>
      </c>
      <c r="B1719" s="10" t="s">
        <v>46</v>
      </c>
      <c r="C1719" s="10" t="s">
        <v>1342</v>
      </c>
      <c r="D1719" s="10" t="s">
        <v>1355</v>
      </c>
      <c r="E1719" s="10" t="s">
        <v>1356</v>
      </c>
      <c r="F1719" s="10" t="s">
        <v>1370</v>
      </c>
      <c r="G1719" s="10" t="s">
        <v>1371</v>
      </c>
      <c r="H1719" s="10" t="s">
        <v>1331</v>
      </c>
      <c r="I1719" s="11">
        <v>0.04</v>
      </c>
      <c r="J1719" s="11">
        <v>2.1807811515445742E-2</v>
      </c>
      <c r="K1719" s="11">
        <v>8.7231246061782977E-4</v>
      </c>
      <c r="L1719" s="11">
        <v>118.61328252028569</v>
      </c>
      <c r="M1719" s="11">
        <v>2.5866961084307048E-2</v>
      </c>
      <c r="N1719" s="11">
        <v>1.0346784433722821E-3</v>
      </c>
    </row>
    <row r="1720" spans="1:14" x14ac:dyDescent="0.25">
      <c r="A1720" s="10" t="s">
        <v>47</v>
      </c>
      <c r="B1720" s="10" t="s">
        <v>48</v>
      </c>
      <c r="C1720" s="10" t="s">
        <v>1342</v>
      </c>
      <c r="D1720" s="10" t="s">
        <v>1355</v>
      </c>
      <c r="E1720" s="10" t="s">
        <v>1356</v>
      </c>
      <c r="F1720" s="10" t="s">
        <v>1370</v>
      </c>
      <c r="G1720" s="10" t="s">
        <v>1372</v>
      </c>
      <c r="H1720" s="10" t="s">
        <v>1331</v>
      </c>
      <c r="I1720" s="11">
        <v>0.04</v>
      </c>
      <c r="J1720" s="11">
        <v>0.94163512000000005</v>
      </c>
      <c r="K1720" s="11">
        <v>3.7665404800000003E-2</v>
      </c>
      <c r="L1720" s="11">
        <v>123.1052954193234</v>
      </c>
      <c r="M1720" s="11">
        <v>1.159202696248101</v>
      </c>
      <c r="N1720" s="11">
        <v>4.6368107849924033E-2</v>
      </c>
    </row>
    <row r="1721" spans="1:14" x14ac:dyDescent="0.25">
      <c r="A1721" s="10" t="s">
        <v>49</v>
      </c>
      <c r="B1721" s="10" t="s">
        <v>50</v>
      </c>
      <c r="C1721" s="10" t="s">
        <v>1342</v>
      </c>
      <c r="D1721" s="10" t="s">
        <v>1355</v>
      </c>
      <c r="E1721" s="10" t="s">
        <v>1373</v>
      </c>
      <c r="F1721" s="10" t="s">
        <v>1374</v>
      </c>
      <c r="G1721" s="10" t="s">
        <v>1375</v>
      </c>
      <c r="H1721" s="10" t="s">
        <v>1331</v>
      </c>
      <c r="I1721" s="11">
        <v>0.04</v>
      </c>
      <c r="J1721" s="11">
        <v>1.8700700500404619</v>
      </c>
      <c r="K1721" s="11">
        <v>7.4802802001618471E-2</v>
      </c>
      <c r="L1721" s="11">
        <v>115.46402454092519</v>
      </c>
      <c r="M1721" s="11">
        <v>2.159258141511212</v>
      </c>
      <c r="N1721" s="11">
        <v>8.6370325660448458E-2</v>
      </c>
    </row>
    <row r="1722" spans="1:14" x14ac:dyDescent="0.25">
      <c r="A1722" s="10" t="s">
        <v>51</v>
      </c>
      <c r="B1722" s="10" t="s">
        <v>52</v>
      </c>
      <c r="C1722" s="10" t="s">
        <v>1342</v>
      </c>
      <c r="D1722" s="10" t="s">
        <v>1355</v>
      </c>
      <c r="E1722" s="10" t="s">
        <v>1373</v>
      </c>
      <c r="F1722" s="10" t="s">
        <v>1374</v>
      </c>
      <c r="G1722" s="10" t="s">
        <v>1375</v>
      </c>
      <c r="H1722" s="10" t="s">
        <v>1331</v>
      </c>
      <c r="I1722" s="11">
        <v>0.04</v>
      </c>
      <c r="J1722" s="11">
        <v>0.29469276154910201</v>
      </c>
      <c r="K1722" s="11">
        <v>1.178771046196408E-2</v>
      </c>
      <c r="L1722" s="11">
        <v>115.5453176953734</v>
      </c>
      <c r="M1722" s="11">
        <v>0.34050368755717919</v>
      </c>
      <c r="N1722" s="11">
        <v>1.3620147502287169E-2</v>
      </c>
    </row>
    <row r="1723" spans="1:14" x14ac:dyDescent="0.25">
      <c r="A1723" s="10" t="s">
        <v>53</v>
      </c>
      <c r="B1723" s="10" t="s">
        <v>54</v>
      </c>
      <c r="C1723" s="10" t="s">
        <v>1342</v>
      </c>
      <c r="D1723" s="10" t="s">
        <v>1355</v>
      </c>
      <c r="E1723" s="10" t="s">
        <v>1373</v>
      </c>
      <c r="F1723" s="10" t="s">
        <v>1374</v>
      </c>
      <c r="G1723" s="10" t="s">
        <v>1375</v>
      </c>
      <c r="H1723" s="10" t="s">
        <v>1331</v>
      </c>
      <c r="I1723" s="11">
        <v>0.04</v>
      </c>
      <c r="J1723" s="11">
        <v>0.1459115527676407</v>
      </c>
      <c r="K1723" s="11">
        <v>5.8364621107056284E-3</v>
      </c>
      <c r="L1723" s="11">
        <v>106.3227618631567</v>
      </c>
      <c r="M1723" s="11">
        <v>0.15513719277997279</v>
      </c>
      <c r="N1723" s="11">
        <v>6.2054877111989114E-3</v>
      </c>
    </row>
    <row r="1724" spans="1:14" x14ac:dyDescent="0.25">
      <c r="A1724" s="10" t="s">
        <v>55</v>
      </c>
      <c r="B1724" s="10" t="s">
        <v>56</v>
      </c>
      <c r="C1724" s="10" t="s">
        <v>1342</v>
      </c>
      <c r="D1724" s="10" t="s">
        <v>1355</v>
      </c>
      <c r="E1724" s="10" t="s">
        <v>1373</v>
      </c>
      <c r="F1724" s="10" t="s">
        <v>1374</v>
      </c>
      <c r="G1724" s="10" t="s">
        <v>1375</v>
      </c>
      <c r="H1724" s="10" t="s">
        <v>1331</v>
      </c>
      <c r="I1724" s="11">
        <v>0.04</v>
      </c>
      <c r="J1724" s="11">
        <v>4.9839516674971093E-2</v>
      </c>
      <c r="K1724" s="11">
        <v>1.9935806669988442E-3</v>
      </c>
      <c r="L1724" s="11">
        <v>115.46402454092519</v>
      </c>
      <c r="M1724" s="11">
        <v>5.7546711764667149E-2</v>
      </c>
      <c r="N1724" s="11">
        <v>2.3018684705866858E-3</v>
      </c>
    </row>
    <row r="1725" spans="1:14" x14ac:dyDescent="0.25">
      <c r="A1725" s="10" t="s">
        <v>57</v>
      </c>
      <c r="B1725" s="10" t="s">
        <v>58</v>
      </c>
      <c r="C1725" s="10" t="s">
        <v>1342</v>
      </c>
      <c r="D1725" s="10" t="s">
        <v>1355</v>
      </c>
      <c r="E1725" s="10" t="s">
        <v>1373</v>
      </c>
      <c r="F1725" s="10" t="s">
        <v>1374</v>
      </c>
      <c r="G1725" s="10" t="s">
        <v>1375</v>
      </c>
      <c r="H1725" s="10" t="s">
        <v>1331</v>
      </c>
      <c r="I1725" s="11">
        <v>0.04</v>
      </c>
      <c r="J1725" s="11">
        <v>0.33157057583621302</v>
      </c>
      <c r="K1725" s="11">
        <v>1.326282303344852E-2</v>
      </c>
      <c r="L1725" s="11">
        <v>108.8633114644669</v>
      </c>
      <c r="M1725" s="11">
        <v>0.36095870869710311</v>
      </c>
      <c r="N1725" s="11">
        <v>1.4438348347884119E-2</v>
      </c>
    </row>
    <row r="1726" spans="1:14" x14ac:dyDescent="0.25">
      <c r="A1726" s="10" t="s">
        <v>59</v>
      </c>
      <c r="B1726" s="10" t="s">
        <v>60</v>
      </c>
      <c r="C1726" s="10" t="s">
        <v>1342</v>
      </c>
      <c r="D1726" s="10" t="s">
        <v>1355</v>
      </c>
      <c r="E1726" s="10" t="s">
        <v>1373</v>
      </c>
      <c r="F1726" s="10" t="s">
        <v>1374</v>
      </c>
      <c r="G1726" s="10" t="s">
        <v>1375</v>
      </c>
      <c r="H1726" s="10" t="s">
        <v>1331</v>
      </c>
      <c r="I1726" s="11">
        <v>0.04</v>
      </c>
      <c r="J1726" s="11">
        <v>0.12433128183155</v>
      </c>
      <c r="K1726" s="11">
        <v>4.9732512732619987E-3</v>
      </c>
      <c r="L1726" s="11">
        <v>109.224768253359</v>
      </c>
      <c r="M1726" s="11">
        <v>0.13580055444694111</v>
      </c>
      <c r="N1726" s="11">
        <v>5.4320221778776448E-3</v>
      </c>
    </row>
    <row r="1727" spans="1:14" x14ac:dyDescent="0.25">
      <c r="A1727" s="10" t="s">
        <v>61</v>
      </c>
      <c r="B1727" s="10" t="s">
        <v>62</v>
      </c>
      <c r="C1727" s="10" t="s">
        <v>1342</v>
      </c>
      <c r="D1727" s="10" t="s">
        <v>1355</v>
      </c>
      <c r="E1727" s="10" t="s">
        <v>1373</v>
      </c>
      <c r="F1727" s="10" t="s">
        <v>1374</v>
      </c>
      <c r="G1727" s="10" t="s">
        <v>1376</v>
      </c>
      <c r="H1727" s="10" t="s">
        <v>1331</v>
      </c>
      <c r="I1727" s="11">
        <v>0.04</v>
      </c>
      <c r="J1727" s="11">
        <v>5.7953055965656031E-2</v>
      </c>
      <c r="K1727" s="11">
        <v>2.3181222386262409E-3</v>
      </c>
      <c r="L1727" s="11">
        <v>108.22630057712171</v>
      </c>
      <c r="M1727" s="11">
        <v>6.2720448543018475E-2</v>
      </c>
      <c r="N1727" s="11">
        <v>2.50881794172074E-3</v>
      </c>
    </row>
    <row r="1728" spans="1:14" x14ac:dyDescent="0.25">
      <c r="A1728" s="10" t="s">
        <v>63</v>
      </c>
      <c r="B1728" s="10" t="s">
        <v>64</v>
      </c>
      <c r="C1728" s="10" t="s">
        <v>1342</v>
      </c>
      <c r="D1728" s="10" t="s">
        <v>1355</v>
      </c>
      <c r="E1728" s="10" t="s">
        <v>1373</v>
      </c>
      <c r="F1728" s="10" t="s">
        <v>1374</v>
      </c>
      <c r="G1728" s="10" t="s">
        <v>1376</v>
      </c>
      <c r="H1728" s="10" t="s">
        <v>1331</v>
      </c>
      <c r="I1728" s="11">
        <v>0.04</v>
      </c>
      <c r="J1728" s="11">
        <v>0.30557890939136162</v>
      </c>
      <c r="K1728" s="11">
        <v>1.222315637565446E-2</v>
      </c>
      <c r="L1728" s="11">
        <v>104.7451032421541</v>
      </c>
      <c r="M1728" s="11">
        <v>0.32007894412823029</v>
      </c>
      <c r="N1728" s="11">
        <v>1.2803157765129211E-2</v>
      </c>
    </row>
    <row r="1729" spans="1:14" x14ac:dyDescent="0.25">
      <c r="A1729" s="10" t="s">
        <v>65</v>
      </c>
      <c r="B1729" s="10" t="s">
        <v>66</v>
      </c>
      <c r="C1729" s="10" t="s">
        <v>1342</v>
      </c>
      <c r="D1729" s="10" t="s">
        <v>1355</v>
      </c>
      <c r="E1729" s="10" t="s">
        <v>1373</v>
      </c>
      <c r="F1729" s="10" t="s">
        <v>1374</v>
      </c>
      <c r="G1729" s="10" t="s">
        <v>1376</v>
      </c>
      <c r="H1729" s="10" t="s">
        <v>1331</v>
      </c>
      <c r="I1729" s="11">
        <v>0.04</v>
      </c>
      <c r="J1729" s="11">
        <v>9.0769534445680838E-2</v>
      </c>
      <c r="K1729" s="11">
        <v>3.6307813778272339E-3</v>
      </c>
      <c r="L1729" s="11">
        <v>104.7451032421541</v>
      </c>
      <c r="M1729" s="11">
        <v>9.5076642567551051E-2</v>
      </c>
      <c r="N1729" s="11">
        <v>3.803065702702042E-3</v>
      </c>
    </row>
    <row r="1730" spans="1:14" x14ac:dyDescent="0.25">
      <c r="A1730" s="10" t="s">
        <v>67</v>
      </c>
      <c r="B1730" s="10" t="s">
        <v>68</v>
      </c>
      <c r="C1730" s="10" t="s">
        <v>1342</v>
      </c>
      <c r="D1730" s="10" t="s">
        <v>1355</v>
      </c>
      <c r="E1730" s="10" t="s">
        <v>1373</v>
      </c>
      <c r="F1730" s="10" t="s">
        <v>1374</v>
      </c>
      <c r="G1730" s="10" t="s">
        <v>1376</v>
      </c>
      <c r="H1730" s="10" t="s">
        <v>1331</v>
      </c>
      <c r="I1730" s="11">
        <v>0.04</v>
      </c>
      <c r="J1730" s="11">
        <v>1.172247509057551</v>
      </c>
      <c r="K1730" s="11">
        <v>4.6889900362302027E-2</v>
      </c>
      <c r="L1730" s="11">
        <v>108.22630057712171</v>
      </c>
      <c r="M1730" s="11">
        <v>1.268680112660447</v>
      </c>
      <c r="N1730" s="11">
        <v>5.0747204506417898E-2</v>
      </c>
    </row>
    <row r="1731" spans="1:14" x14ac:dyDescent="0.25">
      <c r="A1731" s="10" t="s">
        <v>69</v>
      </c>
      <c r="B1731" s="10" t="s">
        <v>70</v>
      </c>
      <c r="C1731" s="10" t="s">
        <v>1342</v>
      </c>
      <c r="D1731" s="10" t="s">
        <v>1355</v>
      </c>
      <c r="E1731" s="10" t="s">
        <v>1373</v>
      </c>
      <c r="F1731" s="10" t="s">
        <v>1374</v>
      </c>
      <c r="G1731" s="10" t="s">
        <v>1376</v>
      </c>
      <c r="H1731" s="10" t="s">
        <v>1331</v>
      </c>
      <c r="I1731" s="11">
        <v>0.04</v>
      </c>
      <c r="J1731" s="11">
        <v>1.165444940408169</v>
      </c>
      <c r="K1731" s="11">
        <v>4.6617797616326763E-2</v>
      </c>
      <c r="L1731" s="11">
        <v>108.22630057712171</v>
      </c>
      <c r="M1731" s="11">
        <v>1.2613179442670019</v>
      </c>
      <c r="N1731" s="11">
        <v>5.0452717770680097E-2</v>
      </c>
    </row>
    <row r="1732" spans="1:14" x14ac:dyDescent="0.25">
      <c r="A1732" s="10" t="s">
        <v>71</v>
      </c>
      <c r="B1732" s="10" t="s">
        <v>72</v>
      </c>
      <c r="C1732" s="10" t="s">
        <v>1342</v>
      </c>
      <c r="D1732" s="10" t="s">
        <v>1355</v>
      </c>
      <c r="E1732" s="10" t="s">
        <v>1373</v>
      </c>
      <c r="F1732" s="10" t="s">
        <v>1374</v>
      </c>
      <c r="G1732" s="10" t="s">
        <v>1377</v>
      </c>
      <c r="H1732" s="10" t="s">
        <v>1331</v>
      </c>
      <c r="I1732" s="11">
        <v>0.04</v>
      </c>
      <c r="J1732" s="11">
        <v>1.266962335545559</v>
      </c>
      <c r="K1732" s="11">
        <v>5.0678493421822367E-2</v>
      </c>
      <c r="L1732" s="11">
        <v>103.175326053323</v>
      </c>
      <c r="M1732" s="11">
        <v>1.307192520671927</v>
      </c>
      <c r="N1732" s="11">
        <v>5.228770082687708E-2</v>
      </c>
    </row>
    <row r="1733" spans="1:14" x14ac:dyDescent="0.25">
      <c r="A1733" s="10" t="s">
        <v>73</v>
      </c>
      <c r="B1733" s="10" t="s">
        <v>74</v>
      </c>
      <c r="C1733" s="10" t="s">
        <v>1342</v>
      </c>
      <c r="D1733" s="10" t="s">
        <v>1355</v>
      </c>
      <c r="E1733" s="10" t="s">
        <v>1373</v>
      </c>
      <c r="F1733" s="10" t="s">
        <v>1374</v>
      </c>
      <c r="G1733" s="10" t="s">
        <v>1377</v>
      </c>
      <c r="H1733" s="10" t="s">
        <v>1331</v>
      </c>
      <c r="I1733" s="11">
        <v>0.04</v>
      </c>
      <c r="J1733" s="11">
        <v>1.2694257691439239</v>
      </c>
      <c r="K1733" s="11">
        <v>5.0777030765756952E-2</v>
      </c>
      <c r="L1733" s="11">
        <v>117.6733433869076</v>
      </c>
      <c r="M1733" s="11">
        <v>1.493775744366622</v>
      </c>
      <c r="N1733" s="11">
        <v>5.9751029774664899E-2</v>
      </c>
    </row>
    <row r="1734" spans="1:14" x14ac:dyDescent="0.25">
      <c r="A1734" s="10" t="s">
        <v>75</v>
      </c>
      <c r="B1734" s="10" t="s">
        <v>76</v>
      </c>
      <c r="C1734" s="10" t="s">
        <v>1342</v>
      </c>
      <c r="D1734" s="10" t="s">
        <v>1355</v>
      </c>
      <c r="E1734" s="10" t="s">
        <v>1373</v>
      </c>
      <c r="F1734" s="10" t="s">
        <v>1378</v>
      </c>
      <c r="G1734" s="10" t="s">
        <v>1379</v>
      </c>
      <c r="H1734" s="10" t="s">
        <v>1331</v>
      </c>
      <c r="I1734" s="11">
        <v>0.04</v>
      </c>
      <c r="J1734" s="11">
        <v>1.9558208822964541E-2</v>
      </c>
      <c r="K1734" s="11">
        <v>7.8232835291858151E-4</v>
      </c>
      <c r="L1734" s="11">
        <v>104.6619924506637</v>
      </c>
      <c r="M1734" s="11">
        <v>2.047001104177619E-2</v>
      </c>
      <c r="N1734" s="11">
        <v>8.1880044167104756E-4</v>
      </c>
    </row>
    <row r="1735" spans="1:14" x14ac:dyDescent="0.25">
      <c r="A1735" s="10" t="s">
        <v>77</v>
      </c>
      <c r="B1735" s="10" t="s">
        <v>78</v>
      </c>
      <c r="C1735" s="10" t="s">
        <v>1342</v>
      </c>
      <c r="D1735" s="10" t="s">
        <v>1355</v>
      </c>
      <c r="E1735" s="10" t="s">
        <v>1373</v>
      </c>
      <c r="F1735" s="10" t="s">
        <v>1380</v>
      </c>
      <c r="G1735" s="10" t="s">
        <v>1381</v>
      </c>
      <c r="H1735" s="10" t="s">
        <v>1331</v>
      </c>
      <c r="I1735" s="11">
        <v>0.04</v>
      </c>
      <c r="J1735" s="11">
        <v>0.1083482967980816</v>
      </c>
      <c r="K1735" s="11">
        <v>4.3339318719232637E-3</v>
      </c>
      <c r="L1735" s="11">
        <v>105.2963892644546</v>
      </c>
      <c r="M1735" s="11">
        <v>0.11408684435791459</v>
      </c>
      <c r="N1735" s="11">
        <v>4.5634737743165824E-3</v>
      </c>
    </row>
    <row r="1736" spans="1:14" x14ac:dyDescent="0.25">
      <c r="A1736" s="10" t="s">
        <v>79</v>
      </c>
      <c r="B1736" s="10" t="s">
        <v>80</v>
      </c>
      <c r="C1736" s="10" t="s">
        <v>1342</v>
      </c>
      <c r="D1736" s="10" t="s">
        <v>1355</v>
      </c>
      <c r="E1736" s="10" t="s">
        <v>1373</v>
      </c>
      <c r="F1736" s="10" t="s">
        <v>1380</v>
      </c>
      <c r="G1736" s="10" t="s">
        <v>1381</v>
      </c>
      <c r="H1736" s="10" t="s">
        <v>1331</v>
      </c>
      <c r="I1736" s="11">
        <v>0.04</v>
      </c>
      <c r="J1736" s="11">
        <v>0.83198732500829575</v>
      </c>
      <c r="K1736" s="11">
        <v>3.3279493000331832E-2</v>
      </c>
      <c r="L1736" s="11">
        <v>110.1410655650722</v>
      </c>
      <c r="M1736" s="11">
        <v>0.91635970513047726</v>
      </c>
      <c r="N1736" s="11">
        <v>3.6654388205219088E-2</v>
      </c>
    </row>
    <row r="1737" spans="1:14" x14ac:dyDescent="0.25">
      <c r="A1737" s="10" t="s">
        <v>81</v>
      </c>
      <c r="B1737" s="10" t="s">
        <v>82</v>
      </c>
      <c r="C1737" s="10" t="s">
        <v>1342</v>
      </c>
      <c r="D1737" s="10" t="s">
        <v>1355</v>
      </c>
      <c r="E1737" s="10" t="s">
        <v>1373</v>
      </c>
      <c r="F1737" s="10" t="s">
        <v>1380</v>
      </c>
      <c r="G1737" s="10" t="s">
        <v>1381</v>
      </c>
      <c r="H1737" s="10" t="s">
        <v>1331</v>
      </c>
      <c r="I1737" s="11">
        <v>0.04</v>
      </c>
      <c r="J1737" s="11">
        <v>0.13223443310912891</v>
      </c>
      <c r="K1737" s="11">
        <v>5.2893773243651568E-3</v>
      </c>
      <c r="L1737" s="11">
        <v>117.3100636453181</v>
      </c>
      <c r="M1737" s="11">
        <v>0.15512429764134469</v>
      </c>
      <c r="N1737" s="11">
        <v>6.2049719056537856E-3</v>
      </c>
    </row>
    <row r="1738" spans="1:14" x14ac:dyDescent="0.25">
      <c r="A1738" s="10" t="s">
        <v>83</v>
      </c>
      <c r="B1738" s="10" t="s">
        <v>84</v>
      </c>
      <c r="C1738" s="10" t="s">
        <v>1342</v>
      </c>
      <c r="D1738" s="10" t="s">
        <v>1355</v>
      </c>
      <c r="E1738" s="10" t="s">
        <v>1373</v>
      </c>
      <c r="F1738" s="10" t="s">
        <v>1380</v>
      </c>
      <c r="G1738" s="10" t="s">
        <v>1382</v>
      </c>
      <c r="H1738" s="10" t="s">
        <v>1331</v>
      </c>
      <c r="I1738" s="11">
        <v>0.04</v>
      </c>
      <c r="J1738" s="11">
        <v>0.88421878890042904</v>
      </c>
      <c r="K1738" s="11">
        <v>3.536875155601716E-2</v>
      </c>
      <c r="L1738" s="11">
        <v>107.5905370439684</v>
      </c>
      <c r="M1738" s="11">
        <v>0.95133574362164464</v>
      </c>
      <c r="N1738" s="11">
        <v>3.8053429744865787E-2</v>
      </c>
    </row>
    <row r="1739" spans="1:14" x14ac:dyDescent="0.25">
      <c r="A1739" s="10" t="s">
        <v>85</v>
      </c>
      <c r="B1739" s="10" t="s">
        <v>86</v>
      </c>
      <c r="C1739" s="10" t="s">
        <v>1342</v>
      </c>
      <c r="D1739" s="10" t="s">
        <v>1355</v>
      </c>
      <c r="E1739" s="10" t="s">
        <v>1373</v>
      </c>
      <c r="F1739" s="10" t="s">
        <v>1380</v>
      </c>
      <c r="G1739" s="10" t="s">
        <v>1382</v>
      </c>
      <c r="H1739" s="10" t="s">
        <v>1331</v>
      </c>
      <c r="I1739" s="11">
        <v>0.04</v>
      </c>
      <c r="J1739" s="11">
        <v>1.2896604812206649</v>
      </c>
      <c r="K1739" s="11">
        <v>5.15864192488266E-2</v>
      </c>
      <c r="L1739" s="11">
        <v>102.94054169956701</v>
      </c>
      <c r="M1739" s="11">
        <v>1.327583485453796</v>
      </c>
      <c r="N1739" s="11">
        <v>5.3103339418151832E-2</v>
      </c>
    </row>
    <row r="1740" spans="1:14" x14ac:dyDescent="0.25">
      <c r="A1740" s="10" t="s">
        <v>87</v>
      </c>
      <c r="B1740" s="10" t="s">
        <v>88</v>
      </c>
      <c r="C1740" s="10" t="s">
        <v>1342</v>
      </c>
      <c r="D1740" s="10" t="s">
        <v>1355</v>
      </c>
      <c r="E1740" s="10" t="s">
        <v>1373</v>
      </c>
      <c r="F1740" s="10" t="s">
        <v>1380</v>
      </c>
      <c r="G1740" s="10" t="s">
        <v>1382</v>
      </c>
      <c r="H1740" s="10" t="s">
        <v>1331</v>
      </c>
      <c r="I1740" s="11">
        <v>0.04</v>
      </c>
      <c r="J1740" s="11">
        <v>0.19265809553857691</v>
      </c>
      <c r="K1740" s="11">
        <v>7.7063238215430742E-3</v>
      </c>
      <c r="L1740" s="11">
        <v>141.9054776913475</v>
      </c>
      <c r="M1740" s="11">
        <v>0.27339239078506999</v>
      </c>
      <c r="N1740" s="11">
        <v>1.09356956314028E-2</v>
      </c>
    </row>
    <row r="1741" spans="1:14" x14ac:dyDescent="0.25">
      <c r="A1741" s="10" t="s">
        <v>89</v>
      </c>
      <c r="B1741" s="10" t="s">
        <v>90</v>
      </c>
      <c r="C1741" s="10" t="s">
        <v>1342</v>
      </c>
      <c r="D1741" s="10" t="s">
        <v>1355</v>
      </c>
      <c r="E1741" s="10" t="s">
        <v>1383</v>
      </c>
      <c r="F1741" s="10" t="s">
        <v>1384</v>
      </c>
      <c r="G1741" s="10" t="s">
        <v>1385</v>
      </c>
      <c r="H1741" s="10" t="s">
        <v>1331</v>
      </c>
      <c r="I1741" s="11">
        <v>0.04</v>
      </c>
      <c r="J1741" s="11">
        <v>0.13961198675738001</v>
      </c>
      <c r="K1741" s="11">
        <v>5.5844794702952011E-3</v>
      </c>
      <c r="L1741" s="11">
        <v>118.275988996903</v>
      </c>
      <c r="M1741" s="11">
        <v>0.16512745809551641</v>
      </c>
      <c r="N1741" s="11">
        <v>6.6050983238206571E-3</v>
      </c>
    </row>
    <row r="1742" spans="1:14" x14ac:dyDescent="0.25">
      <c r="A1742" s="10" t="s">
        <v>91</v>
      </c>
      <c r="B1742" s="10" t="s">
        <v>92</v>
      </c>
      <c r="C1742" s="10" t="s">
        <v>1342</v>
      </c>
      <c r="D1742" s="10" t="s">
        <v>1355</v>
      </c>
      <c r="E1742" s="10" t="s">
        <v>1383</v>
      </c>
      <c r="F1742" s="10" t="s">
        <v>1384</v>
      </c>
      <c r="G1742" s="10" t="s">
        <v>1386</v>
      </c>
      <c r="H1742" s="10" t="s">
        <v>1331</v>
      </c>
      <c r="I1742" s="11">
        <v>0.04</v>
      </c>
      <c r="J1742" s="11">
        <v>0.49962826623893752</v>
      </c>
      <c r="K1742" s="11">
        <v>1.9985130649557498E-2</v>
      </c>
      <c r="L1742" s="11">
        <v>110.61857483514891</v>
      </c>
      <c r="M1742" s="11">
        <v>0.55268166758707626</v>
      </c>
      <c r="N1742" s="11">
        <v>2.210726670348305E-2</v>
      </c>
    </row>
    <row r="1743" spans="1:14" x14ac:dyDescent="0.25">
      <c r="A1743" s="10" t="s">
        <v>93</v>
      </c>
      <c r="B1743" s="10" t="s">
        <v>94</v>
      </c>
      <c r="C1743" s="10" t="s">
        <v>1342</v>
      </c>
      <c r="D1743" s="10" t="s">
        <v>1355</v>
      </c>
      <c r="E1743" s="10" t="s">
        <v>1383</v>
      </c>
      <c r="F1743" s="10" t="s">
        <v>1384</v>
      </c>
      <c r="G1743" s="10" t="s">
        <v>1387</v>
      </c>
      <c r="H1743" s="10" t="s">
        <v>1331</v>
      </c>
      <c r="I1743" s="11">
        <v>0.04</v>
      </c>
      <c r="J1743" s="11">
        <v>4.4134224133058383E-2</v>
      </c>
      <c r="K1743" s="11">
        <v>1.7653689653223351E-3</v>
      </c>
      <c r="L1743" s="11">
        <v>112.7549908247973</v>
      </c>
      <c r="M1743" s="11">
        <v>4.9763540371825482E-2</v>
      </c>
      <c r="N1743" s="11">
        <v>1.990541614873019E-3</v>
      </c>
    </row>
    <row r="1744" spans="1:14" x14ac:dyDescent="0.25">
      <c r="A1744" s="10" t="s">
        <v>95</v>
      </c>
      <c r="B1744" s="10" t="s">
        <v>96</v>
      </c>
      <c r="C1744" s="10" t="s">
        <v>1342</v>
      </c>
      <c r="D1744" s="10" t="s">
        <v>1355</v>
      </c>
      <c r="E1744" s="10" t="s">
        <v>1383</v>
      </c>
      <c r="F1744" s="10" t="s">
        <v>1388</v>
      </c>
      <c r="G1744" s="10" t="s">
        <v>1389</v>
      </c>
      <c r="H1744" s="10" t="s">
        <v>1331</v>
      </c>
      <c r="I1744" s="11">
        <v>0.04</v>
      </c>
      <c r="J1744" s="11">
        <v>0.118864144110534</v>
      </c>
      <c r="K1744" s="11">
        <v>4.7545657644213609E-3</v>
      </c>
      <c r="L1744" s="11">
        <v>147.0733031615884</v>
      </c>
      <c r="M1744" s="11">
        <v>0.17481742301811301</v>
      </c>
      <c r="N1744" s="11">
        <v>6.9926969207245214E-3</v>
      </c>
    </row>
    <row r="1745" spans="1:14" x14ac:dyDescent="0.25">
      <c r="A1745" s="10" t="s">
        <v>97</v>
      </c>
      <c r="B1745" s="10" t="s">
        <v>98</v>
      </c>
      <c r="C1745" s="10" t="s">
        <v>1342</v>
      </c>
      <c r="D1745" s="10" t="s">
        <v>1355</v>
      </c>
      <c r="E1745" s="10" t="s">
        <v>1383</v>
      </c>
      <c r="F1745" s="10" t="s">
        <v>1390</v>
      </c>
      <c r="G1745" s="10" t="s">
        <v>1391</v>
      </c>
      <c r="H1745" s="10" t="s">
        <v>1331</v>
      </c>
      <c r="I1745" s="11">
        <v>0.04</v>
      </c>
      <c r="J1745" s="11">
        <v>7.5328374015578584E-2</v>
      </c>
      <c r="K1745" s="11">
        <v>3.0131349606231429E-3</v>
      </c>
      <c r="L1745" s="11">
        <v>113.66559735545449</v>
      </c>
      <c r="M1745" s="11">
        <v>8.5622446302958372E-2</v>
      </c>
      <c r="N1745" s="11">
        <v>3.4248978521183352E-3</v>
      </c>
    </row>
    <row r="1746" spans="1:14" x14ac:dyDescent="0.25">
      <c r="A1746" s="10" t="s">
        <v>99</v>
      </c>
      <c r="B1746" s="10" t="s">
        <v>100</v>
      </c>
      <c r="C1746" s="10" t="s">
        <v>1342</v>
      </c>
      <c r="D1746" s="10" t="s">
        <v>1355</v>
      </c>
      <c r="E1746" s="10" t="s">
        <v>1392</v>
      </c>
      <c r="F1746" s="10" t="s">
        <v>1393</v>
      </c>
      <c r="G1746" s="10" t="s">
        <v>1394</v>
      </c>
      <c r="H1746" s="10" t="s">
        <v>1331</v>
      </c>
      <c r="I1746" s="11">
        <v>0.04</v>
      </c>
      <c r="J1746" s="11">
        <v>7.8622743438617249E-2</v>
      </c>
      <c r="K1746" s="11">
        <v>3.1449097375446898E-3</v>
      </c>
      <c r="L1746" s="11">
        <v>113.6270523328692</v>
      </c>
      <c r="M1746" s="11">
        <v>8.9336705832535071E-2</v>
      </c>
      <c r="N1746" s="11">
        <v>3.5734682333014032E-3</v>
      </c>
    </row>
    <row r="1747" spans="1:14" x14ac:dyDescent="0.25">
      <c r="A1747" s="10" t="s">
        <v>101</v>
      </c>
      <c r="B1747" s="10" t="s">
        <v>102</v>
      </c>
      <c r="C1747" s="10" t="s">
        <v>1342</v>
      </c>
      <c r="D1747" s="10" t="s">
        <v>1355</v>
      </c>
      <c r="E1747" s="10" t="s">
        <v>1392</v>
      </c>
      <c r="F1747" s="10" t="s">
        <v>1395</v>
      </c>
      <c r="G1747" s="10" t="s">
        <v>1396</v>
      </c>
      <c r="H1747" s="10" t="s">
        <v>1331</v>
      </c>
      <c r="I1747" s="11">
        <v>0.04</v>
      </c>
      <c r="J1747" s="11">
        <v>0.10109347067779249</v>
      </c>
      <c r="K1747" s="11">
        <v>4.0437388271116993E-3</v>
      </c>
      <c r="L1747" s="11">
        <v>121.68499440297541</v>
      </c>
      <c r="M1747" s="11">
        <v>0.12301558413604539</v>
      </c>
      <c r="N1747" s="11">
        <v>4.9206233654418138E-3</v>
      </c>
    </row>
    <row r="1748" spans="1:14" x14ac:dyDescent="0.25">
      <c r="A1748" s="10" t="s">
        <v>103</v>
      </c>
      <c r="B1748" s="10" t="s">
        <v>104</v>
      </c>
      <c r="C1748" s="10" t="s">
        <v>1342</v>
      </c>
      <c r="D1748" s="10" t="s">
        <v>1355</v>
      </c>
      <c r="E1748" s="10" t="s">
        <v>1392</v>
      </c>
      <c r="F1748" s="10" t="s">
        <v>1397</v>
      </c>
      <c r="G1748" s="10" t="s">
        <v>1398</v>
      </c>
      <c r="H1748" s="10" t="s">
        <v>1331</v>
      </c>
      <c r="I1748" s="11">
        <v>0.04</v>
      </c>
      <c r="J1748" s="11">
        <v>0.23965216906816239</v>
      </c>
      <c r="K1748" s="11">
        <v>9.5860867627264972E-3</v>
      </c>
      <c r="L1748" s="11">
        <v>104.042795975193</v>
      </c>
      <c r="M1748" s="11">
        <v>0.24934081731371291</v>
      </c>
      <c r="N1748" s="11">
        <v>9.9736326925485182E-3</v>
      </c>
    </row>
    <row r="1749" spans="1:14" x14ac:dyDescent="0.25">
      <c r="A1749" s="10" t="s">
        <v>105</v>
      </c>
      <c r="B1749" s="10" t="s">
        <v>10</v>
      </c>
      <c r="C1749" s="10" t="s">
        <v>1342</v>
      </c>
      <c r="D1749" s="10" t="s">
        <v>1355</v>
      </c>
      <c r="E1749" s="10" t="s">
        <v>1392</v>
      </c>
      <c r="F1749" s="10" t="s">
        <v>1399</v>
      </c>
      <c r="G1749" s="10" t="s">
        <v>1400</v>
      </c>
      <c r="H1749" s="10" t="s">
        <v>1331</v>
      </c>
      <c r="I1749" s="11">
        <v>0.04</v>
      </c>
      <c r="J1749" s="11">
        <v>0.2591935602488169</v>
      </c>
      <c r="K1749" s="11">
        <v>1.036774240995268E-2</v>
      </c>
      <c r="L1749" s="11">
        <v>110.33703415084101</v>
      </c>
      <c r="M1749" s="11">
        <v>0.28598648708851782</v>
      </c>
      <c r="N1749" s="11">
        <v>1.143945948354071E-2</v>
      </c>
    </row>
    <row r="1750" spans="1:14" x14ac:dyDescent="0.25">
      <c r="A1750" s="10" t="s">
        <v>106</v>
      </c>
      <c r="B1750" s="10" t="s">
        <v>107</v>
      </c>
      <c r="C1750" s="10" t="s">
        <v>1342</v>
      </c>
      <c r="D1750" s="10" t="s">
        <v>1355</v>
      </c>
      <c r="E1750" s="10" t="s">
        <v>1392</v>
      </c>
      <c r="F1750" s="10" t="s">
        <v>1401</v>
      </c>
      <c r="G1750" s="10" t="s">
        <v>1402</v>
      </c>
      <c r="H1750" s="10" t="s">
        <v>1331</v>
      </c>
      <c r="I1750" s="11">
        <v>0.04</v>
      </c>
      <c r="J1750" s="11">
        <v>4.6886783313949479E-2</v>
      </c>
      <c r="K1750" s="11">
        <v>1.8754713325579791E-3</v>
      </c>
      <c r="L1750" s="11">
        <v>106.14989401784629</v>
      </c>
      <c r="M1750" s="11">
        <v>4.9770270796134587E-2</v>
      </c>
      <c r="N1750" s="11">
        <v>1.9908108318453838E-3</v>
      </c>
    </row>
    <row r="1751" spans="1:14" x14ac:dyDescent="0.25">
      <c r="A1751" s="10" t="s">
        <v>108</v>
      </c>
      <c r="B1751" s="10" t="s">
        <v>109</v>
      </c>
      <c r="C1751" s="10" t="s">
        <v>1342</v>
      </c>
      <c r="D1751" s="10" t="s">
        <v>1355</v>
      </c>
      <c r="E1751" s="10" t="s">
        <v>1392</v>
      </c>
      <c r="F1751" s="10" t="s">
        <v>1401</v>
      </c>
      <c r="G1751" s="10" t="s">
        <v>1402</v>
      </c>
      <c r="H1751" s="10" t="s">
        <v>1331</v>
      </c>
      <c r="I1751" s="11">
        <v>0.04</v>
      </c>
      <c r="J1751" s="11">
        <v>1.5095351363101431E-2</v>
      </c>
      <c r="K1751" s="11">
        <v>6.038140545240574E-4</v>
      </c>
      <c r="L1751" s="11">
        <v>109.49756490166681</v>
      </c>
      <c r="M1751" s="11">
        <v>1.6529042155946638E-2</v>
      </c>
      <c r="N1751" s="11">
        <v>6.6116168623786553E-4</v>
      </c>
    </row>
    <row r="1752" spans="1:14" x14ac:dyDescent="0.25">
      <c r="A1752" s="10" t="s">
        <v>110</v>
      </c>
      <c r="B1752" s="10" t="s">
        <v>111</v>
      </c>
      <c r="C1752" s="10" t="s">
        <v>1342</v>
      </c>
      <c r="D1752" s="10" t="s">
        <v>1355</v>
      </c>
      <c r="E1752" s="10" t="s">
        <v>1392</v>
      </c>
      <c r="F1752" s="10" t="s">
        <v>1401</v>
      </c>
      <c r="G1752" s="10" t="s">
        <v>1402</v>
      </c>
      <c r="H1752" s="10" t="s">
        <v>1331</v>
      </c>
      <c r="I1752" s="11">
        <v>0.04</v>
      </c>
      <c r="J1752" s="11">
        <v>0.14020289128720359</v>
      </c>
      <c r="K1752" s="11">
        <v>5.6081156514881424E-3</v>
      </c>
      <c r="L1752" s="11">
        <v>118.3826588431146</v>
      </c>
      <c r="M1752" s="11">
        <v>0.165975910480713</v>
      </c>
      <c r="N1752" s="11">
        <v>6.63903641922852E-3</v>
      </c>
    </row>
    <row r="1753" spans="1:14" x14ac:dyDescent="0.25">
      <c r="A1753" s="10" t="s">
        <v>112</v>
      </c>
      <c r="B1753" s="10" t="s">
        <v>113</v>
      </c>
      <c r="C1753" s="10" t="s">
        <v>1342</v>
      </c>
      <c r="D1753" s="10" t="s">
        <v>1355</v>
      </c>
      <c r="E1753" s="10" t="s">
        <v>1392</v>
      </c>
      <c r="F1753" s="10" t="s">
        <v>1401</v>
      </c>
      <c r="G1753" s="10" t="s">
        <v>1402</v>
      </c>
      <c r="H1753" s="10" t="s">
        <v>1331</v>
      </c>
      <c r="I1753" s="11">
        <v>0.04</v>
      </c>
      <c r="J1753" s="11">
        <v>0.1006380323390593</v>
      </c>
      <c r="K1753" s="11">
        <v>4.0255212935623704E-3</v>
      </c>
      <c r="L1753" s="11">
        <v>107.2731238009294</v>
      </c>
      <c r="M1753" s="11">
        <v>0.10795756102189839</v>
      </c>
      <c r="N1753" s="11">
        <v>4.318302440875936E-3</v>
      </c>
    </row>
    <row r="1754" spans="1:14" x14ac:dyDescent="0.25">
      <c r="A1754" s="10" t="s">
        <v>114</v>
      </c>
      <c r="B1754" s="10" t="s">
        <v>115</v>
      </c>
      <c r="C1754" s="10" t="s">
        <v>1342</v>
      </c>
      <c r="D1754" s="10" t="s">
        <v>1355</v>
      </c>
      <c r="E1754" s="10" t="s">
        <v>1392</v>
      </c>
      <c r="F1754" s="10" t="s">
        <v>1401</v>
      </c>
      <c r="G1754" s="10" t="s">
        <v>1402</v>
      </c>
      <c r="H1754" s="10" t="s">
        <v>1331</v>
      </c>
      <c r="I1754" s="11">
        <v>0.04</v>
      </c>
      <c r="J1754" s="11">
        <v>0.2495719710601508</v>
      </c>
      <c r="K1754" s="11">
        <v>9.9828788424060327E-3</v>
      </c>
      <c r="L1754" s="11">
        <v>106.3548870527349</v>
      </c>
      <c r="M1754" s="11">
        <v>0.26543198793630762</v>
      </c>
      <c r="N1754" s="11">
        <v>1.06172795174523E-2</v>
      </c>
    </row>
    <row r="1755" spans="1:14" x14ac:dyDescent="0.25">
      <c r="A1755" s="10" t="s">
        <v>116</v>
      </c>
      <c r="B1755" s="10" t="s">
        <v>117</v>
      </c>
      <c r="C1755" s="10" t="s">
        <v>1342</v>
      </c>
      <c r="D1755" s="10" t="s">
        <v>1355</v>
      </c>
      <c r="E1755" s="10" t="s">
        <v>1392</v>
      </c>
      <c r="F1755" s="10" t="s">
        <v>1401</v>
      </c>
      <c r="G1755" s="10" t="s">
        <v>1402</v>
      </c>
      <c r="H1755" s="10" t="s">
        <v>1331</v>
      </c>
      <c r="I1755" s="11">
        <v>0.04</v>
      </c>
      <c r="J1755" s="11">
        <v>0.15107038704129699</v>
      </c>
      <c r="K1755" s="11">
        <v>6.042815481651879E-3</v>
      </c>
      <c r="L1755" s="11">
        <v>105.8793735771382</v>
      </c>
      <c r="M1755" s="11">
        <v>0.15995237945988339</v>
      </c>
      <c r="N1755" s="11">
        <v>6.398095178395337E-3</v>
      </c>
    </row>
    <row r="1756" spans="1:14" x14ac:dyDescent="0.25">
      <c r="A1756" s="10" t="s">
        <v>118</v>
      </c>
      <c r="B1756" s="10" t="s">
        <v>11</v>
      </c>
      <c r="C1756" s="10" t="s">
        <v>1342</v>
      </c>
      <c r="D1756" s="10" t="s">
        <v>1355</v>
      </c>
      <c r="E1756" s="10" t="s">
        <v>1392</v>
      </c>
      <c r="F1756" s="10" t="s">
        <v>1403</v>
      </c>
      <c r="G1756" s="10" t="s">
        <v>1404</v>
      </c>
      <c r="H1756" s="10" t="s">
        <v>1331</v>
      </c>
      <c r="I1756" s="11">
        <v>0.04</v>
      </c>
      <c r="J1756" s="11">
        <v>0.29814201545734198</v>
      </c>
      <c r="K1756" s="11">
        <v>1.1925680618293679E-2</v>
      </c>
      <c r="L1756" s="11">
        <v>121.444736749867</v>
      </c>
      <c r="M1756" s="11">
        <v>0.36207778581291689</v>
      </c>
      <c r="N1756" s="11">
        <v>1.448311143251668E-2</v>
      </c>
    </row>
    <row r="1757" spans="1:14" x14ac:dyDescent="0.25">
      <c r="A1757" s="10" t="s">
        <v>119</v>
      </c>
      <c r="B1757" s="10" t="s">
        <v>120</v>
      </c>
      <c r="C1757" s="10" t="s">
        <v>1342</v>
      </c>
      <c r="D1757" s="10" t="s">
        <v>1355</v>
      </c>
      <c r="E1757" s="10" t="s">
        <v>1392</v>
      </c>
      <c r="F1757" s="10" t="s">
        <v>1405</v>
      </c>
      <c r="G1757" s="10" t="s">
        <v>1406</v>
      </c>
      <c r="H1757" s="10" t="s">
        <v>1331</v>
      </c>
      <c r="I1757" s="11">
        <v>0.04</v>
      </c>
      <c r="J1757" s="11">
        <v>0.32620565104199067</v>
      </c>
      <c r="K1757" s="11">
        <v>1.304822604167963E-2</v>
      </c>
      <c r="L1757" s="11">
        <v>126.525520444729</v>
      </c>
      <c r="M1757" s="11">
        <v>0.41273339770099532</v>
      </c>
      <c r="N1757" s="11">
        <v>1.650933590803982E-2</v>
      </c>
    </row>
    <row r="1758" spans="1:14" x14ac:dyDescent="0.25">
      <c r="A1758" s="10" t="s">
        <v>121</v>
      </c>
      <c r="B1758" s="10" t="s">
        <v>122</v>
      </c>
      <c r="C1758" s="10" t="s">
        <v>1342</v>
      </c>
      <c r="D1758" s="10" t="s">
        <v>1355</v>
      </c>
      <c r="E1758" s="10" t="s">
        <v>1392</v>
      </c>
      <c r="F1758" s="10" t="s">
        <v>1407</v>
      </c>
      <c r="G1758" s="10" t="s">
        <v>1408</v>
      </c>
      <c r="H1758" s="10" t="s">
        <v>1331</v>
      </c>
      <c r="I1758" s="11">
        <v>0.04</v>
      </c>
      <c r="J1758" s="11">
        <v>0.27982116886079911</v>
      </c>
      <c r="K1758" s="11">
        <v>1.1192846754431961E-2</v>
      </c>
      <c r="L1758" s="11">
        <v>114.55444993539101</v>
      </c>
      <c r="M1758" s="11">
        <v>0.32054760079126998</v>
      </c>
      <c r="N1758" s="11">
        <v>1.28219040316508E-2</v>
      </c>
    </row>
    <row r="1759" spans="1:14" x14ac:dyDescent="0.25">
      <c r="A1759" s="10" t="s">
        <v>123</v>
      </c>
      <c r="B1759" s="10" t="s">
        <v>12</v>
      </c>
      <c r="C1759" s="10" t="s">
        <v>1342</v>
      </c>
      <c r="D1759" s="10" t="s">
        <v>1355</v>
      </c>
      <c r="E1759" s="10" t="s">
        <v>1409</v>
      </c>
      <c r="F1759" s="10" t="s">
        <v>1410</v>
      </c>
      <c r="G1759" s="10" t="s">
        <v>1411</v>
      </c>
      <c r="H1759" s="10" t="s">
        <v>1331</v>
      </c>
      <c r="I1759" s="11">
        <v>0.04</v>
      </c>
      <c r="J1759" s="11">
        <v>9.4714458530593432E-2</v>
      </c>
      <c r="K1759" s="11">
        <v>3.788578341223738E-3</v>
      </c>
      <c r="L1759" s="11">
        <v>101.2542268572998</v>
      </c>
      <c r="M1759" s="11">
        <v>9.5902392707230222E-2</v>
      </c>
      <c r="N1759" s="11">
        <v>3.8360957082892088E-3</v>
      </c>
    </row>
    <row r="1760" spans="1:14" x14ac:dyDescent="0.25">
      <c r="A1760" s="10" t="s">
        <v>124</v>
      </c>
      <c r="B1760" s="10" t="s">
        <v>125</v>
      </c>
      <c r="C1760" s="10" t="s">
        <v>1342</v>
      </c>
      <c r="D1760" s="10" t="s">
        <v>1355</v>
      </c>
      <c r="E1760" s="10" t="s">
        <v>1409</v>
      </c>
      <c r="F1760" s="10" t="s">
        <v>1410</v>
      </c>
      <c r="G1760" s="10" t="s">
        <v>1412</v>
      </c>
      <c r="H1760" s="10" t="s">
        <v>1331</v>
      </c>
      <c r="I1760" s="11">
        <v>0.04</v>
      </c>
      <c r="J1760" s="11">
        <v>0.24614825340020249</v>
      </c>
      <c r="K1760" s="11">
        <v>9.8459301360080999E-3</v>
      </c>
      <c r="L1760" s="11">
        <v>103.324115002149</v>
      </c>
      <c r="M1760" s="11">
        <v>0.2543305044190064</v>
      </c>
      <c r="N1760" s="11">
        <v>1.0173220176760259E-2</v>
      </c>
    </row>
    <row r="1761" spans="1:14" x14ac:dyDescent="0.25">
      <c r="A1761" s="10" t="s">
        <v>126</v>
      </c>
      <c r="B1761" s="10" t="s">
        <v>127</v>
      </c>
      <c r="C1761" s="10" t="s">
        <v>1342</v>
      </c>
      <c r="D1761" s="10" t="s">
        <v>1355</v>
      </c>
      <c r="E1761" s="10" t="s">
        <v>1409</v>
      </c>
      <c r="F1761" s="10" t="s">
        <v>1413</v>
      </c>
      <c r="G1761" s="10" t="s">
        <v>1414</v>
      </c>
      <c r="H1761" s="10" t="s">
        <v>1331</v>
      </c>
      <c r="I1761" s="11">
        <v>0.04</v>
      </c>
      <c r="J1761" s="11">
        <v>0.25873825073379242</v>
      </c>
      <c r="K1761" s="11">
        <v>1.0349530029351701E-2</v>
      </c>
      <c r="L1761" s="11">
        <v>145.40236672354939</v>
      </c>
      <c r="M1761" s="11">
        <v>0.37621154018604558</v>
      </c>
      <c r="N1761" s="11">
        <v>1.504846160744182E-2</v>
      </c>
    </row>
    <row r="1762" spans="1:14" x14ac:dyDescent="0.25">
      <c r="A1762" s="10" t="s">
        <v>128</v>
      </c>
      <c r="B1762" s="10" t="s">
        <v>129</v>
      </c>
      <c r="C1762" s="10" t="s">
        <v>1342</v>
      </c>
      <c r="D1762" s="10" t="s">
        <v>1355</v>
      </c>
      <c r="E1762" s="10" t="s">
        <v>1409</v>
      </c>
      <c r="F1762" s="10" t="s">
        <v>1415</v>
      </c>
      <c r="G1762" s="10" t="s">
        <v>1416</v>
      </c>
      <c r="H1762" s="10" t="s">
        <v>1331</v>
      </c>
      <c r="I1762" s="11">
        <v>0.04</v>
      </c>
      <c r="J1762" s="11">
        <v>0.40374271074641271</v>
      </c>
      <c r="K1762" s="11">
        <v>1.614970842985651E-2</v>
      </c>
      <c r="L1762" s="11">
        <v>137.5744600273334</v>
      </c>
      <c r="M1762" s="11">
        <v>0.55544685420909601</v>
      </c>
      <c r="N1762" s="11">
        <v>2.2217874168363839E-2</v>
      </c>
    </row>
    <row r="1763" spans="1:14" x14ac:dyDescent="0.25">
      <c r="A1763" s="10" t="s">
        <v>130</v>
      </c>
      <c r="B1763" s="10" t="s">
        <v>131</v>
      </c>
      <c r="C1763" s="10" t="s">
        <v>1342</v>
      </c>
      <c r="D1763" s="10" t="s">
        <v>1355</v>
      </c>
      <c r="E1763" s="10" t="s">
        <v>1409</v>
      </c>
      <c r="F1763" s="10" t="s">
        <v>1415</v>
      </c>
      <c r="G1763" s="10" t="s">
        <v>1416</v>
      </c>
      <c r="H1763" s="10" t="s">
        <v>1331</v>
      </c>
      <c r="I1763" s="11">
        <v>0.04</v>
      </c>
      <c r="J1763" s="11">
        <v>8.9650887231466442E-2</v>
      </c>
      <c r="K1763" s="11">
        <v>3.5860354892586579E-3</v>
      </c>
      <c r="L1763" s="11">
        <v>123.59121799113829</v>
      </c>
      <c r="M1763" s="11">
        <v>0.1108006234692312</v>
      </c>
      <c r="N1763" s="11">
        <v>4.4320249387692487E-3</v>
      </c>
    </row>
    <row r="1764" spans="1:14" x14ac:dyDescent="0.25">
      <c r="A1764" s="10" t="s">
        <v>132</v>
      </c>
      <c r="B1764" s="10" t="s">
        <v>133</v>
      </c>
      <c r="C1764" s="10" t="s">
        <v>1342</v>
      </c>
      <c r="D1764" s="10" t="s">
        <v>1355</v>
      </c>
      <c r="E1764" s="10" t="s">
        <v>1417</v>
      </c>
      <c r="F1764" s="10" t="s">
        <v>1418</v>
      </c>
      <c r="G1764" s="10" t="s">
        <v>1419</v>
      </c>
      <c r="H1764" s="10" t="s">
        <v>1331</v>
      </c>
      <c r="I1764" s="11">
        <v>0.04</v>
      </c>
      <c r="J1764" s="11">
        <v>1.6785357557762399</v>
      </c>
      <c r="K1764" s="11">
        <v>6.7141430231049584E-2</v>
      </c>
      <c r="L1764" s="11">
        <v>106.7500758657324</v>
      </c>
      <c r="M1764" s="11">
        <v>1.791838192724581</v>
      </c>
      <c r="N1764" s="11">
        <v>7.1673527708983234E-2</v>
      </c>
    </row>
    <row r="1765" spans="1:14" x14ac:dyDescent="0.25">
      <c r="A1765" s="10" t="s">
        <v>134</v>
      </c>
      <c r="B1765" s="10" t="s">
        <v>135</v>
      </c>
      <c r="C1765" s="10" t="s">
        <v>1342</v>
      </c>
      <c r="D1765" s="10" t="s">
        <v>1355</v>
      </c>
      <c r="E1765" s="10" t="s">
        <v>1417</v>
      </c>
      <c r="F1765" s="10" t="s">
        <v>1418</v>
      </c>
      <c r="G1765" s="10" t="s">
        <v>1420</v>
      </c>
      <c r="H1765" s="10" t="s">
        <v>1331</v>
      </c>
      <c r="I1765" s="11">
        <v>0.04</v>
      </c>
      <c r="J1765" s="11">
        <v>1.1981132459456749</v>
      </c>
      <c r="K1765" s="11">
        <v>4.792452983782701E-2</v>
      </c>
      <c r="L1765" s="11">
        <v>106.0534301652215</v>
      </c>
      <c r="M1765" s="11">
        <v>1.2706401945892649</v>
      </c>
      <c r="N1765" s="11">
        <v>5.0825607783570599E-2</v>
      </c>
    </row>
    <row r="1766" spans="1:14" x14ac:dyDescent="0.25">
      <c r="A1766" s="10" t="s">
        <v>136</v>
      </c>
      <c r="B1766" s="10" t="s">
        <v>137</v>
      </c>
      <c r="C1766" s="10" t="s">
        <v>1342</v>
      </c>
      <c r="D1766" s="10" t="s">
        <v>1355</v>
      </c>
      <c r="E1766" s="10" t="s">
        <v>1417</v>
      </c>
      <c r="F1766" s="10" t="s">
        <v>1418</v>
      </c>
      <c r="G1766" s="10" t="s">
        <v>1421</v>
      </c>
      <c r="H1766" s="10" t="s">
        <v>1331</v>
      </c>
      <c r="I1766" s="11">
        <v>0.04</v>
      </c>
      <c r="J1766" s="11">
        <v>7.4676667957779594E-2</v>
      </c>
      <c r="K1766" s="11">
        <v>2.987066718311184E-3</v>
      </c>
      <c r="L1766" s="11">
        <v>115.3743905726049</v>
      </c>
      <c r="M1766" s="11">
        <v>8.615775055621594E-2</v>
      </c>
      <c r="N1766" s="11">
        <v>3.446310022248638E-3</v>
      </c>
    </row>
    <row r="1767" spans="1:14" x14ac:dyDescent="0.25">
      <c r="A1767" s="10" t="s">
        <v>138</v>
      </c>
      <c r="B1767" s="10" t="s">
        <v>139</v>
      </c>
      <c r="C1767" s="10" t="s">
        <v>1342</v>
      </c>
      <c r="D1767" s="10" t="s">
        <v>1355</v>
      </c>
      <c r="E1767" s="10" t="s">
        <v>1417</v>
      </c>
      <c r="F1767" s="10" t="s">
        <v>1418</v>
      </c>
      <c r="G1767" s="10" t="s">
        <v>1422</v>
      </c>
      <c r="H1767" s="10" t="s">
        <v>1331</v>
      </c>
      <c r="I1767" s="11">
        <v>0.04</v>
      </c>
      <c r="J1767" s="11">
        <v>0.34597224987276881</v>
      </c>
      <c r="K1767" s="11">
        <v>1.3838889994910749E-2</v>
      </c>
      <c r="L1767" s="11">
        <v>114.1180631779598</v>
      </c>
      <c r="M1767" s="11">
        <v>0.39481683068801532</v>
      </c>
      <c r="N1767" s="11">
        <v>1.579267322752061E-2</v>
      </c>
    </row>
    <row r="1768" spans="1:14" x14ac:dyDescent="0.25">
      <c r="A1768" s="10" t="s">
        <v>140</v>
      </c>
      <c r="B1768" s="10" t="s">
        <v>141</v>
      </c>
      <c r="C1768" s="10" t="s">
        <v>1342</v>
      </c>
      <c r="D1768" s="10" t="s">
        <v>1355</v>
      </c>
      <c r="E1768" s="10" t="s">
        <v>1417</v>
      </c>
      <c r="F1768" s="10" t="s">
        <v>1418</v>
      </c>
      <c r="G1768" s="10" t="s">
        <v>1423</v>
      </c>
      <c r="H1768" s="10" t="s">
        <v>1331</v>
      </c>
      <c r="I1768" s="11">
        <v>0.04</v>
      </c>
      <c r="J1768" s="11">
        <v>0.29502531628952672</v>
      </c>
      <c r="K1768" s="11">
        <v>1.180101265158107E-2</v>
      </c>
      <c r="L1768" s="11">
        <v>104.7451032421541</v>
      </c>
      <c r="M1768" s="11">
        <v>0.30902457213795642</v>
      </c>
      <c r="N1768" s="11">
        <v>1.2360982885518261E-2</v>
      </c>
    </row>
    <row r="1769" spans="1:14" x14ac:dyDescent="0.25">
      <c r="A1769" s="10" t="s">
        <v>142</v>
      </c>
      <c r="B1769" s="10" t="s">
        <v>143</v>
      </c>
      <c r="C1769" s="10" t="s">
        <v>1342</v>
      </c>
      <c r="D1769" s="10" t="s">
        <v>1355</v>
      </c>
      <c r="E1769" s="10" t="s">
        <v>1417</v>
      </c>
      <c r="F1769" s="10" t="s">
        <v>1424</v>
      </c>
      <c r="G1769" s="10" t="s">
        <v>1425</v>
      </c>
      <c r="H1769" s="10" t="s">
        <v>1331</v>
      </c>
      <c r="I1769" s="11">
        <v>0.04</v>
      </c>
      <c r="J1769" s="11">
        <v>0.14485350590202681</v>
      </c>
      <c r="K1769" s="11">
        <v>5.7941402360810728E-3</v>
      </c>
      <c r="L1769" s="11">
        <v>104.1409961750541</v>
      </c>
      <c r="M1769" s="11">
        <v>0.15085188404086161</v>
      </c>
      <c r="N1769" s="11">
        <v>6.0340753616344644E-3</v>
      </c>
    </row>
    <row r="1770" spans="1:14" x14ac:dyDescent="0.25">
      <c r="A1770" s="10" t="s">
        <v>144</v>
      </c>
      <c r="B1770" s="10" t="s">
        <v>145</v>
      </c>
      <c r="C1770" s="10" t="s">
        <v>1342</v>
      </c>
      <c r="D1770" s="10" t="s">
        <v>1355</v>
      </c>
      <c r="E1770" s="10" t="s">
        <v>1417</v>
      </c>
      <c r="F1770" s="10" t="s">
        <v>1426</v>
      </c>
      <c r="G1770" s="10" t="s">
        <v>1427</v>
      </c>
      <c r="H1770" s="10" t="s">
        <v>1331</v>
      </c>
      <c r="I1770" s="11">
        <v>0.04</v>
      </c>
      <c r="J1770" s="11">
        <v>0.1451735827958589</v>
      </c>
      <c r="K1770" s="11">
        <v>5.8069433118343571E-3</v>
      </c>
      <c r="L1770" s="11">
        <v>125.64208302457649</v>
      </c>
      <c r="M1770" s="11">
        <v>0.18239911342612539</v>
      </c>
      <c r="N1770" s="11">
        <v>7.2959645370450146E-3</v>
      </c>
    </row>
    <row r="1771" spans="1:14" x14ac:dyDescent="0.25">
      <c r="A1771" s="10" t="s">
        <v>146</v>
      </c>
      <c r="B1771" s="10" t="s">
        <v>13</v>
      </c>
      <c r="C1771" s="10" t="s">
        <v>1342</v>
      </c>
      <c r="D1771" s="10" t="s">
        <v>1355</v>
      </c>
      <c r="E1771" s="10" t="s">
        <v>1417</v>
      </c>
      <c r="F1771" s="10" t="s">
        <v>1428</v>
      </c>
      <c r="G1771" s="10" t="s">
        <v>1429</v>
      </c>
      <c r="H1771" s="10" t="s">
        <v>1331</v>
      </c>
      <c r="I1771" s="11">
        <v>0.04</v>
      </c>
      <c r="J1771" s="11">
        <v>4.8132680248278117E-2</v>
      </c>
      <c r="K1771" s="11">
        <v>1.925307209931125E-3</v>
      </c>
      <c r="L1771" s="11">
        <v>106.6623762157959</v>
      </c>
      <c r="M1771" s="11">
        <v>5.1339460489164511E-2</v>
      </c>
      <c r="N1771" s="11">
        <v>2.053578419566581E-3</v>
      </c>
    </row>
    <row r="1772" spans="1:14" x14ac:dyDescent="0.25">
      <c r="A1772" s="10" t="s">
        <v>147</v>
      </c>
      <c r="B1772" s="10" t="s">
        <v>148</v>
      </c>
      <c r="C1772" s="10" t="s">
        <v>1342</v>
      </c>
      <c r="D1772" s="10" t="s">
        <v>1355</v>
      </c>
      <c r="E1772" s="10" t="s">
        <v>1417</v>
      </c>
      <c r="F1772" s="10" t="s">
        <v>1430</v>
      </c>
      <c r="G1772" s="10" t="s">
        <v>1431</v>
      </c>
      <c r="H1772" s="10" t="s">
        <v>1331</v>
      </c>
      <c r="I1772" s="11">
        <v>0.04</v>
      </c>
      <c r="J1772" s="11">
        <v>3.5921290411474759E-2</v>
      </c>
      <c r="K1772" s="11">
        <v>1.43685161645899E-3</v>
      </c>
      <c r="L1772" s="11">
        <v>111.0031885489291</v>
      </c>
      <c r="M1772" s="11">
        <v>3.9873777724657708E-2</v>
      </c>
      <c r="N1772" s="11">
        <v>1.594951108986309E-3</v>
      </c>
    </row>
    <row r="1773" spans="1:14" x14ac:dyDescent="0.25">
      <c r="A1773" s="10" t="s">
        <v>149</v>
      </c>
      <c r="B1773" s="10" t="s">
        <v>150</v>
      </c>
      <c r="C1773" s="10" t="s">
        <v>1342</v>
      </c>
      <c r="D1773" s="10" t="s">
        <v>1355</v>
      </c>
      <c r="E1773" s="10" t="s">
        <v>1417</v>
      </c>
      <c r="F1773" s="10" t="s">
        <v>1430</v>
      </c>
      <c r="G1773" s="10" t="s">
        <v>1432</v>
      </c>
      <c r="H1773" s="10" t="s">
        <v>1331</v>
      </c>
      <c r="I1773" s="11">
        <v>0.04</v>
      </c>
      <c r="J1773" s="11">
        <v>0.29587745826463269</v>
      </c>
      <c r="K1773" s="11">
        <v>1.183509833058531E-2</v>
      </c>
      <c r="L1773" s="11">
        <v>107.7493608535859</v>
      </c>
      <c r="M1773" s="11">
        <v>0.31880607018997698</v>
      </c>
      <c r="N1773" s="11">
        <v>1.275224280759908E-2</v>
      </c>
    </row>
    <row r="1774" spans="1:14" x14ac:dyDescent="0.25">
      <c r="A1774" s="10" t="s">
        <v>151</v>
      </c>
      <c r="B1774" s="10" t="s">
        <v>152</v>
      </c>
      <c r="C1774" s="10" t="s">
        <v>1342</v>
      </c>
      <c r="D1774" s="10" t="s">
        <v>1355</v>
      </c>
      <c r="E1774" s="10" t="s">
        <v>1417</v>
      </c>
      <c r="F1774" s="10" t="s">
        <v>1433</v>
      </c>
      <c r="G1774" s="10" t="s">
        <v>1434</v>
      </c>
      <c r="H1774" s="10" t="s">
        <v>1331</v>
      </c>
      <c r="I1774" s="11">
        <v>0.04</v>
      </c>
      <c r="J1774" s="11">
        <v>6.9044159202197877E-2</v>
      </c>
      <c r="K1774" s="11">
        <v>2.7617663680879149E-3</v>
      </c>
      <c r="L1774" s="11">
        <v>139.30149562478809</v>
      </c>
      <c r="M1774" s="11">
        <v>9.6179546410221431E-2</v>
      </c>
      <c r="N1774" s="11">
        <v>3.8471818564088582E-3</v>
      </c>
    </row>
    <row r="1775" spans="1:14" x14ac:dyDescent="0.25">
      <c r="A1775" s="10" t="s">
        <v>153</v>
      </c>
      <c r="B1775" s="10" t="s">
        <v>154</v>
      </c>
      <c r="C1775" s="10" t="s">
        <v>1342</v>
      </c>
      <c r="D1775" s="10" t="s">
        <v>1355</v>
      </c>
      <c r="E1775" s="10" t="s">
        <v>1435</v>
      </c>
      <c r="F1775" s="10" t="s">
        <v>1436</v>
      </c>
      <c r="G1775" s="10" t="s">
        <v>1437</v>
      </c>
      <c r="H1775" s="10" t="s">
        <v>1331</v>
      </c>
      <c r="I1775" s="11">
        <v>0.04</v>
      </c>
      <c r="J1775" s="11">
        <v>6.389436259074505E-3</v>
      </c>
      <c r="K1775" s="11">
        <v>2.5557745036298019E-4</v>
      </c>
      <c r="L1775" s="11">
        <v>118.23866308788141</v>
      </c>
      <c r="M1775" s="11">
        <v>7.5547840115820367E-3</v>
      </c>
      <c r="N1775" s="11">
        <v>3.021913604632815E-4</v>
      </c>
    </row>
    <row r="1776" spans="1:14" x14ac:dyDescent="0.25">
      <c r="A1776" s="10" t="s">
        <v>155</v>
      </c>
      <c r="B1776" s="10" t="s">
        <v>156</v>
      </c>
      <c r="C1776" s="10" t="s">
        <v>1342</v>
      </c>
      <c r="D1776" s="10" t="s">
        <v>1355</v>
      </c>
      <c r="E1776" s="10" t="s">
        <v>1435</v>
      </c>
      <c r="F1776" s="10" t="s">
        <v>1436</v>
      </c>
      <c r="G1776" s="10" t="s">
        <v>1438</v>
      </c>
      <c r="H1776" s="10" t="s">
        <v>1331</v>
      </c>
      <c r="I1776" s="11">
        <v>0.04</v>
      </c>
      <c r="J1776" s="11">
        <v>1.9190870380775139E-2</v>
      </c>
      <c r="K1776" s="11">
        <v>7.6763481523100564E-4</v>
      </c>
      <c r="L1776" s="11">
        <v>129.00189211995431</v>
      </c>
      <c r="M1776" s="11">
        <v>2.4756585905487821E-2</v>
      </c>
      <c r="N1776" s="11">
        <v>9.9026343621951268E-4</v>
      </c>
    </row>
    <row r="1777" spans="1:14" x14ac:dyDescent="0.25">
      <c r="A1777" s="10" t="s">
        <v>157</v>
      </c>
      <c r="B1777" s="10" t="s">
        <v>158</v>
      </c>
      <c r="C1777" s="10" t="s">
        <v>1342</v>
      </c>
      <c r="D1777" s="10" t="s">
        <v>1355</v>
      </c>
      <c r="E1777" s="10" t="s">
        <v>1435</v>
      </c>
      <c r="F1777" s="10" t="s">
        <v>1439</v>
      </c>
      <c r="G1777" s="10" t="s">
        <v>1440</v>
      </c>
      <c r="H1777" s="10" t="s">
        <v>1331</v>
      </c>
      <c r="I1777" s="11">
        <v>0.04</v>
      </c>
      <c r="J1777" s="11">
        <v>0.10767102872269781</v>
      </c>
      <c r="K1777" s="11">
        <v>4.3068411489079117E-3</v>
      </c>
      <c r="L1777" s="11">
        <v>125.5916111746146</v>
      </c>
      <c r="M1777" s="11">
        <v>0.13522577974111821</v>
      </c>
      <c r="N1777" s="11">
        <v>5.4090311896447286E-3</v>
      </c>
    </row>
    <row r="1778" spans="1:14" x14ac:dyDescent="0.25">
      <c r="A1778" s="10" t="s">
        <v>159</v>
      </c>
      <c r="B1778" s="10" t="s">
        <v>160</v>
      </c>
      <c r="C1778" s="10" t="s">
        <v>1342</v>
      </c>
      <c r="D1778" s="10" t="s">
        <v>1355</v>
      </c>
      <c r="E1778" s="10" t="s">
        <v>1435</v>
      </c>
      <c r="F1778" s="10" t="s">
        <v>1439</v>
      </c>
      <c r="G1778" s="10" t="s">
        <v>1441</v>
      </c>
      <c r="H1778" s="10" t="s">
        <v>1331</v>
      </c>
      <c r="I1778" s="11">
        <v>0.04</v>
      </c>
      <c r="J1778" s="11">
        <v>0.22596718359849699</v>
      </c>
      <c r="K1778" s="11">
        <v>9.0386873439398819E-3</v>
      </c>
      <c r="L1778" s="11">
        <v>114.97666632325669</v>
      </c>
      <c r="M1778" s="11">
        <v>0.25980953468610479</v>
      </c>
      <c r="N1778" s="11">
        <v>1.039238138744419E-2</v>
      </c>
    </row>
    <row r="1779" spans="1:14" x14ac:dyDescent="0.25">
      <c r="A1779" s="10" t="s">
        <v>161</v>
      </c>
      <c r="B1779" s="10" t="s">
        <v>162</v>
      </c>
      <c r="C1779" s="10" t="s">
        <v>1342</v>
      </c>
      <c r="D1779" s="10" t="s">
        <v>1355</v>
      </c>
      <c r="E1779" s="10" t="s">
        <v>1435</v>
      </c>
      <c r="F1779" s="10" t="s">
        <v>1439</v>
      </c>
      <c r="G1779" s="10" t="s">
        <v>1442</v>
      </c>
      <c r="H1779" s="10" t="s">
        <v>1331</v>
      </c>
      <c r="I1779" s="11">
        <v>0.04</v>
      </c>
      <c r="J1779" s="11">
        <v>6.1674009945471189E-2</v>
      </c>
      <c r="K1779" s="11">
        <v>2.466960397818848E-3</v>
      </c>
      <c r="L1779" s="11">
        <v>134.53754285089411</v>
      </c>
      <c r="M1779" s="11">
        <v>8.2974697558253027E-2</v>
      </c>
      <c r="N1779" s="11">
        <v>3.318987902330121E-3</v>
      </c>
    </row>
    <row r="1780" spans="1:14" x14ac:dyDescent="0.25">
      <c r="A1780" s="10" t="s">
        <v>163</v>
      </c>
      <c r="B1780" s="10" t="s">
        <v>164</v>
      </c>
      <c r="C1780" s="10" t="s">
        <v>1342</v>
      </c>
      <c r="D1780" s="10" t="s">
        <v>1355</v>
      </c>
      <c r="E1780" s="10" t="s">
        <v>1435</v>
      </c>
      <c r="F1780" s="10" t="s">
        <v>1439</v>
      </c>
      <c r="G1780" s="10" t="s">
        <v>1443</v>
      </c>
      <c r="H1780" s="10" t="s">
        <v>1331</v>
      </c>
      <c r="I1780" s="11">
        <v>0.04</v>
      </c>
      <c r="J1780" s="11">
        <v>0.56901802300580262</v>
      </c>
      <c r="K1780" s="11">
        <v>2.2760720920232101E-2</v>
      </c>
      <c r="L1780" s="11">
        <v>146.12066931136059</v>
      </c>
      <c r="M1780" s="11">
        <v>0.83145294371835077</v>
      </c>
      <c r="N1780" s="11">
        <v>3.325811774873403E-2</v>
      </c>
    </row>
    <row r="1781" spans="1:14" x14ac:dyDescent="0.25">
      <c r="A1781" s="10" t="s">
        <v>165</v>
      </c>
      <c r="B1781" s="10" t="s">
        <v>166</v>
      </c>
      <c r="C1781" s="10" t="s">
        <v>1342</v>
      </c>
      <c r="D1781" s="10" t="s">
        <v>1355</v>
      </c>
      <c r="E1781" s="10" t="s">
        <v>1435</v>
      </c>
      <c r="F1781" s="10" t="s">
        <v>1439</v>
      </c>
      <c r="G1781" s="10" t="s">
        <v>1443</v>
      </c>
      <c r="H1781" s="10" t="s">
        <v>1331</v>
      </c>
      <c r="I1781" s="11">
        <v>0.04</v>
      </c>
      <c r="J1781" s="11">
        <v>1.1470753870018731</v>
      </c>
      <c r="K1781" s="11">
        <v>4.5883015480074917E-2</v>
      </c>
      <c r="L1781" s="11">
        <v>114.52426766349571</v>
      </c>
      <c r="M1781" s="11">
        <v>1.3136796865121041</v>
      </c>
      <c r="N1781" s="11">
        <v>5.2547187460484153E-2</v>
      </c>
    </row>
    <row r="1782" spans="1:14" x14ac:dyDescent="0.25">
      <c r="A1782" s="10" t="s">
        <v>167</v>
      </c>
      <c r="B1782" s="10" t="s">
        <v>168</v>
      </c>
      <c r="C1782" s="10" t="s">
        <v>1342</v>
      </c>
      <c r="D1782" s="10" t="s">
        <v>1355</v>
      </c>
      <c r="E1782" s="10" t="s">
        <v>1435</v>
      </c>
      <c r="F1782" s="10" t="s">
        <v>1444</v>
      </c>
      <c r="G1782" s="10" t="s">
        <v>1445</v>
      </c>
      <c r="H1782" s="10" t="s">
        <v>1331</v>
      </c>
      <c r="I1782" s="11">
        <v>0.04</v>
      </c>
      <c r="J1782" s="11">
        <v>1.525951724715637E-2</v>
      </c>
      <c r="K1782" s="11">
        <v>6.1038068988625489E-4</v>
      </c>
      <c r="L1782" s="11">
        <v>129.89229970944979</v>
      </c>
      <c r="M1782" s="11">
        <v>1.9820937876891539E-2</v>
      </c>
      <c r="N1782" s="11">
        <v>7.9283751507566139E-4</v>
      </c>
    </row>
    <row r="1783" spans="1:14" x14ac:dyDescent="0.25">
      <c r="A1783" s="10" t="s">
        <v>169</v>
      </c>
      <c r="B1783" s="10" t="s">
        <v>170</v>
      </c>
      <c r="C1783" s="10" t="s">
        <v>1342</v>
      </c>
      <c r="D1783" s="10" t="s">
        <v>1355</v>
      </c>
      <c r="E1783" s="10" t="s">
        <v>1435</v>
      </c>
      <c r="F1783" s="10" t="s">
        <v>1444</v>
      </c>
      <c r="G1783" s="10" t="s">
        <v>1446</v>
      </c>
      <c r="H1783" s="10" t="s">
        <v>1331</v>
      </c>
      <c r="I1783" s="11">
        <v>0.04</v>
      </c>
      <c r="J1783" s="11">
        <v>3.1490065301769163E-2</v>
      </c>
      <c r="K1783" s="11">
        <v>1.2596026120707661E-3</v>
      </c>
      <c r="L1783" s="11">
        <v>123.1052954193234</v>
      </c>
      <c r="M1783" s="11">
        <v>3.8765937917480779E-2</v>
      </c>
      <c r="N1783" s="11">
        <v>1.550637516699231E-3</v>
      </c>
    </row>
    <row r="1784" spans="1:14" x14ac:dyDescent="0.25">
      <c r="A1784" s="10" t="s">
        <v>171</v>
      </c>
      <c r="B1784" s="10" t="s">
        <v>172</v>
      </c>
      <c r="C1784" s="10" t="s">
        <v>1342</v>
      </c>
      <c r="D1784" s="10" t="s">
        <v>1355</v>
      </c>
      <c r="E1784" s="10" t="s">
        <v>1435</v>
      </c>
      <c r="F1784" s="10" t="s">
        <v>1444</v>
      </c>
      <c r="G1784" s="10" t="s">
        <v>1447</v>
      </c>
      <c r="H1784" s="10" t="s">
        <v>1331</v>
      </c>
      <c r="I1784" s="11">
        <v>0.04</v>
      </c>
      <c r="J1784" s="11">
        <v>0.13761694847496581</v>
      </c>
      <c r="K1784" s="11">
        <v>5.5046779389986301E-3</v>
      </c>
      <c r="L1784" s="11">
        <v>103.23693894498651</v>
      </c>
      <c r="M1784" s="11">
        <v>0.14207152507505391</v>
      </c>
      <c r="N1784" s="11">
        <v>5.6828610030021584E-3</v>
      </c>
    </row>
    <row r="1785" spans="1:14" x14ac:dyDescent="0.25">
      <c r="A1785" s="10" t="s">
        <v>173</v>
      </c>
      <c r="B1785" s="10" t="s">
        <v>174</v>
      </c>
      <c r="C1785" s="10" t="s">
        <v>1342</v>
      </c>
      <c r="D1785" s="10" t="s">
        <v>1355</v>
      </c>
      <c r="E1785" s="10" t="s">
        <v>1435</v>
      </c>
      <c r="F1785" s="10" t="s">
        <v>1448</v>
      </c>
      <c r="G1785" s="10" t="s">
        <v>1449</v>
      </c>
      <c r="H1785" s="10" t="s">
        <v>1331</v>
      </c>
      <c r="I1785" s="11">
        <v>0.04</v>
      </c>
      <c r="J1785" s="11">
        <v>2.56444100600313</v>
      </c>
      <c r="K1785" s="11">
        <v>0.1025776402401252</v>
      </c>
      <c r="L1785" s="11">
        <v>134.14200931961511</v>
      </c>
      <c r="M1785" s="11">
        <v>3.439992693268751</v>
      </c>
      <c r="N1785" s="11">
        <v>0.13759970773075</v>
      </c>
    </row>
    <row r="1786" spans="1:14" x14ac:dyDescent="0.25">
      <c r="A1786" s="10" t="s">
        <v>175</v>
      </c>
      <c r="B1786" s="10" t="s">
        <v>176</v>
      </c>
      <c r="C1786" s="10" t="s">
        <v>1342</v>
      </c>
      <c r="D1786" s="10" t="s">
        <v>1355</v>
      </c>
      <c r="E1786" s="10" t="s">
        <v>1435</v>
      </c>
      <c r="F1786" s="10" t="s">
        <v>1448</v>
      </c>
      <c r="G1786" s="10" t="s">
        <v>1450</v>
      </c>
      <c r="H1786" s="10" t="s">
        <v>1331</v>
      </c>
      <c r="I1786" s="11">
        <v>0.04</v>
      </c>
      <c r="J1786" s="11">
        <v>6.746901071001446E-2</v>
      </c>
      <c r="K1786" s="11">
        <v>2.698760428400579E-3</v>
      </c>
      <c r="L1786" s="11">
        <v>117.0935057238577</v>
      </c>
      <c r="M1786" s="11">
        <v>7.9001829917560967E-2</v>
      </c>
      <c r="N1786" s="11">
        <v>3.1600731967024388E-3</v>
      </c>
    </row>
    <row r="1787" spans="1:14" x14ac:dyDescent="0.25">
      <c r="A1787" s="10" t="s">
        <v>177</v>
      </c>
      <c r="B1787" s="10" t="s">
        <v>178</v>
      </c>
      <c r="C1787" s="10" t="s">
        <v>1342</v>
      </c>
      <c r="D1787" s="10" t="s">
        <v>1355</v>
      </c>
      <c r="E1787" s="10" t="s">
        <v>1435</v>
      </c>
      <c r="F1787" s="10" t="s">
        <v>1448</v>
      </c>
      <c r="G1787" s="10" t="s">
        <v>1451</v>
      </c>
      <c r="H1787" s="10" t="s">
        <v>1331</v>
      </c>
      <c r="I1787" s="11">
        <v>0.04</v>
      </c>
      <c r="J1787" s="11">
        <v>0.63103242056303477</v>
      </c>
      <c r="K1787" s="11">
        <v>2.5241296822521391E-2</v>
      </c>
      <c r="L1787" s="11">
        <v>102.23725934711629</v>
      </c>
      <c r="M1787" s="11">
        <v>0.64515025237541579</v>
      </c>
      <c r="N1787" s="11">
        <v>2.5806010095016631E-2</v>
      </c>
    </row>
    <row r="1788" spans="1:14" x14ac:dyDescent="0.25">
      <c r="A1788" s="10" t="s">
        <v>179</v>
      </c>
      <c r="B1788" s="10" t="s">
        <v>180</v>
      </c>
      <c r="C1788" s="10" t="s">
        <v>1342</v>
      </c>
      <c r="D1788" s="10" t="s">
        <v>1355</v>
      </c>
      <c r="E1788" s="10" t="s">
        <v>1435</v>
      </c>
      <c r="F1788" s="10" t="s">
        <v>1448</v>
      </c>
      <c r="G1788" s="10" t="s">
        <v>1451</v>
      </c>
      <c r="H1788" s="10" t="s">
        <v>1331</v>
      </c>
      <c r="I1788" s="11">
        <v>0.04</v>
      </c>
      <c r="J1788" s="11">
        <v>0.6</v>
      </c>
      <c r="K1788" s="11">
        <v>2.4E-2</v>
      </c>
      <c r="L1788" s="11">
        <v>120.0456852000133</v>
      </c>
      <c r="M1788" s="11">
        <v>0.72027411120007956</v>
      </c>
      <c r="N1788" s="11">
        <v>2.8810964448003192E-2</v>
      </c>
    </row>
    <row r="1789" spans="1:14" x14ac:dyDescent="0.25">
      <c r="A1789" s="10" t="s">
        <v>181</v>
      </c>
      <c r="B1789" s="10" t="s">
        <v>182</v>
      </c>
      <c r="C1789" s="10" t="s">
        <v>1342</v>
      </c>
      <c r="D1789" s="10" t="s">
        <v>1355</v>
      </c>
      <c r="E1789" s="10" t="s">
        <v>1435</v>
      </c>
      <c r="F1789" s="10" t="s">
        <v>1452</v>
      </c>
      <c r="G1789" s="10" t="s">
        <v>1453</v>
      </c>
      <c r="H1789" s="10" t="s">
        <v>1331</v>
      </c>
      <c r="I1789" s="11">
        <v>0.04</v>
      </c>
      <c r="J1789" s="11">
        <v>0.51654999999999995</v>
      </c>
      <c r="K1789" s="11">
        <v>2.0662E-2</v>
      </c>
      <c r="L1789" s="11">
        <v>117.8045668030035</v>
      </c>
      <c r="M1789" s="11">
        <v>0.60851948982091431</v>
      </c>
      <c r="N1789" s="11">
        <v>2.4340779592836571E-2</v>
      </c>
    </row>
    <row r="1790" spans="1:14" x14ac:dyDescent="0.25">
      <c r="A1790" s="10" t="s">
        <v>183</v>
      </c>
      <c r="B1790" s="10" t="s">
        <v>184</v>
      </c>
      <c r="C1790" s="10" t="s">
        <v>1342</v>
      </c>
      <c r="D1790" s="10" t="s">
        <v>1355</v>
      </c>
      <c r="E1790" s="10" t="s">
        <v>1435</v>
      </c>
      <c r="F1790" s="10" t="s">
        <v>1454</v>
      </c>
      <c r="G1790" s="10" t="s">
        <v>1455</v>
      </c>
      <c r="H1790" s="10" t="s">
        <v>1331</v>
      </c>
      <c r="I1790" s="11">
        <v>0.04</v>
      </c>
      <c r="J1790" s="11">
        <v>0.16513</v>
      </c>
      <c r="K1790" s="11">
        <v>6.6052000000000003E-3</v>
      </c>
      <c r="L1790" s="11">
        <v>110.6604814709728</v>
      </c>
      <c r="M1790" s="11">
        <v>0.18273365305301731</v>
      </c>
      <c r="N1790" s="11">
        <v>7.3093461221206951E-3</v>
      </c>
    </row>
    <row r="1791" spans="1:14" x14ac:dyDescent="0.25">
      <c r="A1791" s="10" t="s">
        <v>185</v>
      </c>
      <c r="B1791" s="10" t="s">
        <v>186</v>
      </c>
      <c r="C1791" s="10" t="s">
        <v>1342</v>
      </c>
      <c r="D1791" s="10" t="s">
        <v>1355</v>
      </c>
      <c r="E1791" s="10" t="s">
        <v>1435</v>
      </c>
      <c r="F1791" s="10" t="s">
        <v>1454</v>
      </c>
      <c r="G1791" s="10" t="s">
        <v>1456</v>
      </c>
      <c r="H1791" s="10" t="s">
        <v>1331</v>
      </c>
      <c r="I1791" s="11">
        <v>0.04</v>
      </c>
      <c r="J1791" s="11">
        <v>4.0038244496451082E-2</v>
      </c>
      <c r="K1791" s="11">
        <v>1.6015297798580429E-3</v>
      </c>
      <c r="L1791" s="11">
        <v>125.6234452640111</v>
      </c>
      <c r="M1791" s="11">
        <v>5.0297422159670167E-2</v>
      </c>
      <c r="N1791" s="11">
        <v>2.0118968863868068E-3</v>
      </c>
    </row>
    <row r="1792" spans="1:14" x14ac:dyDescent="0.25">
      <c r="A1792" s="10" t="s">
        <v>187</v>
      </c>
      <c r="B1792" s="10" t="s">
        <v>188</v>
      </c>
      <c r="C1792" s="10" t="s">
        <v>1342</v>
      </c>
      <c r="D1792" s="10" t="s">
        <v>1355</v>
      </c>
      <c r="E1792" s="10" t="s">
        <v>1435</v>
      </c>
      <c r="F1792" s="10" t="s">
        <v>1454</v>
      </c>
      <c r="G1792" s="10" t="s">
        <v>1456</v>
      </c>
      <c r="H1792" s="10" t="s">
        <v>1331</v>
      </c>
      <c r="I1792" s="11">
        <v>0.04</v>
      </c>
      <c r="J1792" s="11">
        <v>0.12531293648752839</v>
      </c>
      <c r="K1792" s="11">
        <v>5.0125174595011344E-3</v>
      </c>
      <c r="L1792" s="11">
        <v>126.0862481638212</v>
      </c>
      <c r="M1792" s="11">
        <v>0.1580023800810367</v>
      </c>
      <c r="N1792" s="11">
        <v>6.3200952032414666E-3</v>
      </c>
    </row>
    <row r="1793" spans="1:14" x14ac:dyDescent="0.25">
      <c r="A1793" s="10" t="s">
        <v>189</v>
      </c>
      <c r="B1793" s="10" t="s">
        <v>190</v>
      </c>
      <c r="C1793" s="10" t="s">
        <v>1342</v>
      </c>
      <c r="D1793" s="10" t="s">
        <v>1355</v>
      </c>
      <c r="E1793" s="10" t="s">
        <v>1457</v>
      </c>
      <c r="F1793" s="10" t="s">
        <v>1458</v>
      </c>
      <c r="G1793" s="10" t="s">
        <v>1459</v>
      </c>
      <c r="H1793" s="10" t="s">
        <v>1331</v>
      </c>
      <c r="I1793" s="11">
        <v>0.04</v>
      </c>
      <c r="J1793" s="11">
        <v>0.2400681677353271</v>
      </c>
      <c r="K1793" s="11">
        <v>9.6027267094130845E-3</v>
      </c>
      <c r="L1793" s="11">
        <v>111.1516115143998</v>
      </c>
      <c r="M1793" s="11">
        <v>0.26683963717090847</v>
      </c>
      <c r="N1793" s="11">
        <v>1.067358548683634E-2</v>
      </c>
    </row>
    <row r="1794" spans="1:14" x14ac:dyDescent="0.25">
      <c r="A1794" s="10" t="s">
        <v>191</v>
      </c>
      <c r="B1794" s="10" t="s">
        <v>192</v>
      </c>
      <c r="C1794" s="10" t="s">
        <v>1342</v>
      </c>
      <c r="D1794" s="10" t="s">
        <v>1355</v>
      </c>
      <c r="E1794" s="10" t="s">
        <v>1457</v>
      </c>
      <c r="F1794" s="10" t="s">
        <v>1460</v>
      </c>
      <c r="G1794" s="10" t="s">
        <v>1461</v>
      </c>
      <c r="H1794" s="10" t="s">
        <v>1331</v>
      </c>
      <c r="I1794" s="11">
        <v>0.04</v>
      </c>
      <c r="J1794" s="11">
        <v>0.35439915111261072</v>
      </c>
      <c r="K1794" s="11">
        <v>1.417596604450443E-2</v>
      </c>
      <c r="L1794" s="11">
        <v>109.1195949990192</v>
      </c>
      <c r="M1794" s="11">
        <v>0.38671891837404299</v>
      </c>
      <c r="N1794" s="11">
        <v>1.546875673496172E-2</v>
      </c>
    </row>
    <row r="1795" spans="1:14" x14ac:dyDescent="0.25">
      <c r="A1795" s="10" t="s">
        <v>193</v>
      </c>
      <c r="B1795" s="10" t="s">
        <v>194</v>
      </c>
      <c r="C1795" s="10" t="s">
        <v>1342</v>
      </c>
      <c r="D1795" s="10" t="s">
        <v>1355</v>
      </c>
      <c r="E1795" s="10" t="s">
        <v>1457</v>
      </c>
      <c r="F1795" s="10" t="s">
        <v>1462</v>
      </c>
      <c r="G1795" s="10" t="s">
        <v>1463</v>
      </c>
      <c r="H1795" s="10" t="s">
        <v>1331</v>
      </c>
      <c r="I1795" s="11">
        <v>0.04</v>
      </c>
      <c r="J1795" s="11">
        <v>0.39892353018833121</v>
      </c>
      <c r="K1795" s="11">
        <v>1.595694120753325E-2</v>
      </c>
      <c r="L1795" s="11">
        <v>107.401724883425</v>
      </c>
      <c r="M1795" s="11">
        <v>0.42845075238811831</v>
      </c>
      <c r="N1795" s="11">
        <v>1.7138030095524729E-2</v>
      </c>
    </row>
    <row r="1796" spans="1:14" x14ac:dyDescent="0.25">
      <c r="A1796" s="10" t="s">
        <v>195</v>
      </c>
      <c r="B1796" s="10" t="s">
        <v>196</v>
      </c>
      <c r="C1796" s="10" t="s">
        <v>1342</v>
      </c>
      <c r="D1796" s="10" t="s">
        <v>1355</v>
      </c>
      <c r="E1796" s="10" t="s">
        <v>1457</v>
      </c>
      <c r="F1796" s="10" t="s">
        <v>1464</v>
      </c>
      <c r="G1796" s="10" t="s">
        <v>1465</v>
      </c>
      <c r="H1796" s="10" t="s">
        <v>1331</v>
      </c>
      <c r="I1796" s="11">
        <v>0.04</v>
      </c>
      <c r="J1796" s="11">
        <v>1.7841814051995249E-2</v>
      </c>
      <c r="K1796" s="11">
        <v>7.1367256207980994E-4</v>
      </c>
      <c r="L1796" s="11">
        <v>123.7000897460311</v>
      </c>
      <c r="M1796" s="11">
        <v>2.2070339994638109E-2</v>
      </c>
      <c r="N1796" s="11">
        <v>8.828135997855245E-4</v>
      </c>
    </row>
    <row r="1797" spans="1:14" x14ac:dyDescent="0.25">
      <c r="A1797" s="10" t="s">
        <v>197</v>
      </c>
      <c r="B1797" s="10" t="s">
        <v>198</v>
      </c>
      <c r="C1797" s="10" t="s">
        <v>1342</v>
      </c>
      <c r="D1797" s="10" t="s">
        <v>1355</v>
      </c>
      <c r="E1797" s="10" t="s">
        <v>1466</v>
      </c>
      <c r="F1797" s="10" t="s">
        <v>1467</v>
      </c>
      <c r="G1797" s="10" t="s">
        <v>1468</v>
      </c>
      <c r="H1797" s="10" t="s">
        <v>1331</v>
      </c>
      <c r="I1797" s="11">
        <v>0.04</v>
      </c>
      <c r="J1797" s="11">
        <v>6.8688880236745164E-3</v>
      </c>
      <c r="K1797" s="11">
        <v>2.7475552094698071E-4</v>
      </c>
      <c r="L1797" s="11">
        <v>120.7050459353101</v>
      </c>
      <c r="M1797" s="11">
        <v>8.2910944442213409E-3</v>
      </c>
      <c r="N1797" s="11">
        <v>3.3164377776885362E-4</v>
      </c>
    </row>
    <row r="1798" spans="1:14" x14ac:dyDescent="0.25">
      <c r="A1798" s="10" t="s">
        <v>199</v>
      </c>
      <c r="B1798" s="10" t="s">
        <v>200</v>
      </c>
      <c r="C1798" s="10" t="s">
        <v>1342</v>
      </c>
      <c r="D1798" s="10" t="s">
        <v>1355</v>
      </c>
      <c r="E1798" s="10" t="s">
        <v>1466</v>
      </c>
      <c r="F1798" s="10" t="s">
        <v>1469</v>
      </c>
      <c r="G1798" s="10" t="s">
        <v>1470</v>
      </c>
      <c r="H1798" s="10" t="s">
        <v>1331</v>
      </c>
      <c r="I1798" s="11">
        <v>0.04</v>
      </c>
      <c r="J1798" s="11">
        <v>1.002305508963768</v>
      </c>
      <c r="K1798" s="11">
        <v>4.0092220358550722E-2</v>
      </c>
      <c r="L1798" s="11">
        <v>100.76856145439611</v>
      </c>
      <c r="M1798" s="11">
        <v>1.0100088427609519</v>
      </c>
      <c r="N1798" s="11">
        <v>4.040035371043809E-2</v>
      </c>
    </row>
    <row r="1799" spans="1:14" x14ac:dyDescent="0.25">
      <c r="A1799" s="10" t="s">
        <v>201</v>
      </c>
      <c r="B1799" s="10" t="s">
        <v>202</v>
      </c>
      <c r="C1799" s="10" t="s">
        <v>1342</v>
      </c>
      <c r="D1799" s="10" t="s">
        <v>1355</v>
      </c>
      <c r="E1799" s="10" t="s">
        <v>1466</v>
      </c>
      <c r="F1799" s="10" t="s">
        <v>1469</v>
      </c>
      <c r="G1799" s="10" t="s">
        <v>1471</v>
      </c>
      <c r="H1799" s="10" t="s">
        <v>1331</v>
      </c>
      <c r="I1799" s="11">
        <v>0.04</v>
      </c>
      <c r="J1799" s="11">
        <v>2.7718386237070011E-2</v>
      </c>
      <c r="K1799" s="11">
        <v>1.1087354494828E-3</v>
      </c>
      <c r="L1799" s="11">
        <v>106.56008800052621</v>
      </c>
      <c r="M1799" s="11">
        <v>2.9536736766547542E-2</v>
      </c>
      <c r="N1799" s="11">
        <v>1.1814694706619019E-3</v>
      </c>
    </row>
    <row r="1800" spans="1:14" x14ac:dyDescent="0.25">
      <c r="A1800" s="10" t="s">
        <v>203</v>
      </c>
      <c r="B1800" s="10" t="s">
        <v>204</v>
      </c>
      <c r="C1800" s="10" t="s">
        <v>1342</v>
      </c>
      <c r="D1800" s="10" t="s">
        <v>1355</v>
      </c>
      <c r="E1800" s="10" t="s">
        <v>1466</v>
      </c>
      <c r="F1800" s="10" t="s">
        <v>1472</v>
      </c>
      <c r="G1800" s="10" t="s">
        <v>1473</v>
      </c>
      <c r="H1800" s="10" t="s">
        <v>1331</v>
      </c>
      <c r="I1800" s="11">
        <v>0.04</v>
      </c>
      <c r="J1800" s="11">
        <v>1.106324024739648</v>
      </c>
      <c r="K1800" s="11">
        <v>4.42529609895859E-2</v>
      </c>
      <c r="L1800" s="11">
        <v>106.555680005594</v>
      </c>
      <c r="M1800" s="11">
        <v>1.1788510876265881</v>
      </c>
      <c r="N1800" s="11">
        <v>4.7154043505063498E-2</v>
      </c>
    </row>
    <row r="1801" spans="1:14" x14ac:dyDescent="0.25">
      <c r="A1801" s="10" t="s">
        <v>205</v>
      </c>
      <c r="B1801" s="10" t="s">
        <v>206</v>
      </c>
      <c r="C1801" s="10" t="s">
        <v>1342</v>
      </c>
      <c r="D1801" s="10" t="s">
        <v>1355</v>
      </c>
      <c r="E1801" s="10" t="s">
        <v>1466</v>
      </c>
      <c r="F1801" s="10" t="s">
        <v>1472</v>
      </c>
      <c r="G1801" s="10" t="s">
        <v>1474</v>
      </c>
      <c r="H1801" s="10" t="s">
        <v>1331</v>
      </c>
      <c r="I1801" s="11">
        <v>0.04</v>
      </c>
      <c r="J1801" s="11">
        <v>7.9769133705749305E-3</v>
      </c>
      <c r="K1801" s="11">
        <v>3.190765348229972E-4</v>
      </c>
      <c r="L1801" s="11">
        <v>114.959475219507</v>
      </c>
      <c r="M1801" s="11">
        <v>9.1702177495276305E-3</v>
      </c>
      <c r="N1801" s="11">
        <v>3.6680870998110509E-4</v>
      </c>
    </row>
    <row r="1802" spans="1:14" x14ac:dyDescent="0.25">
      <c r="A1802" s="10" t="s">
        <v>207</v>
      </c>
      <c r="B1802" s="10" t="s">
        <v>208</v>
      </c>
      <c r="C1802" s="10" t="s">
        <v>1342</v>
      </c>
      <c r="D1802" s="10" t="s">
        <v>1355</v>
      </c>
      <c r="E1802" s="10" t="s">
        <v>1466</v>
      </c>
      <c r="F1802" s="10" t="s">
        <v>1472</v>
      </c>
      <c r="G1802" s="10" t="s">
        <v>1474</v>
      </c>
      <c r="H1802" s="10" t="s">
        <v>1331</v>
      </c>
      <c r="I1802" s="11">
        <v>0.04</v>
      </c>
      <c r="J1802" s="11">
        <v>6.7042072527611199E-2</v>
      </c>
      <c r="K1802" s="11">
        <v>2.6816829011044479E-3</v>
      </c>
      <c r="L1802" s="11">
        <v>112.0670064337469</v>
      </c>
      <c r="M1802" s="11">
        <v>7.5132043732835288E-2</v>
      </c>
      <c r="N1802" s="11">
        <v>3.0052817493134119E-3</v>
      </c>
    </row>
    <row r="1803" spans="1:14" x14ac:dyDescent="0.25">
      <c r="A1803" s="10" t="s">
        <v>209</v>
      </c>
      <c r="B1803" s="10" t="s">
        <v>210</v>
      </c>
      <c r="C1803" s="10" t="s">
        <v>1342</v>
      </c>
      <c r="D1803" s="10" t="s">
        <v>1355</v>
      </c>
      <c r="E1803" s="10" t="s">
        <v>1466</v>
      </c>
      <c r="F1803" s="10" t="s">
        <v>1472</v>
      </c>
      <c r="G1803" s="10" t="s">
        <v>1474</v>
      </c>
      <c r="H1803" s="10" t="s">
        <v>1331</v>
      </c>
      <c r="I1803" s="11">
        <v>0.04</v>
      </c>
      <c r="J1803" s="11">
        <v>8.2549540654201406E-2</v>
      </c>
      <c r="K1803" s="11">
        <v>3.301981626168056E-3</v>
      </c>
      <c r="L1803" s="11">
        <v>115.7893115573132</v>
      </c>
      <c r="M1803" s="11">
        <v>9.5583544817224184E-2</v>
      </c>
      <c r="N1803" s="11">
        <v>3.8233417926889679E-3</v>
      </c>
    </row>
    <row r="1804" spans="1:14" x14ac:dyDescent="0.25">
      <c r="A1804" s="10" t="s">
        <v>211</v>
      </c>
      <c r="B1804" s="10" t="s">
        <v>212</v>
      </c>
      <c r="C1804" s="10" t="s">
        <v>1342</v>
      </c>
      <c r="D1804" s="10" t="s">
        <v>1355</v>
      </c>
      <c r="E1804" s="10" t="s">
        <v>1466</v>
      </c>
      <c r="F1804" s="10" t="s">
        <v>1472</v>
      </c>
      <c r="G1804" s="10" t="s">
        <v>1474</v>
      </c>
      <c r="H1804" s="10" t="s">
        <v>1331</v>
      </c>
      <c r="I1804" s="11">
        <v>0.04</v>
      </c>
      <c r="J1804" s="11">
        <v>2.040135128088524E-2</v>
      </c>
      <c r="K1804" s="11">
        <v>8.1605405123540966E-4</v>
      </c>
      <c r="L1804" s="11">
        <v>119.058904154145</v>
      </c>
      <c r="M1804" s="11">
        <v>2.4289625267659591E-2</v>
      </c>
      <c r="N1804" s="11">
        <v>9.7158501070638355E-4</v>
      </c>
    </row>
    <row r="1805" spans="1:14" x14ac:dyDescent="0.25">
      <c r="A1805" s="10" t="s">
        <v>213</v>
      </c>
      <c r="B1805" s="10" t="s">
        <v>214</v>
      </c>
      <c r="C1805" s="10" t="s">
        <v>1342</v>
      </c>
      <c r="D1805" s="10" t="s">
        <v>1355</v>
      </c>
      <c r="E1805" s="10" t="s">
        <v>1466</v>
      </c>
      <c r="F1805" s="10" t="s">
        <v>1472</v>
      </c>
      <c r="G1805" s="10" t="s">
        <v>1474</v>
      </c>
      <c r="H1805" s="10" t="s">
        <v>1331</v>
      </c>
      <c r="I1805" s="11">
        <v>0.04</v>
      </c>
      <c r="J1805" s="11">
        <v>0.16305857458169151</v>
      </c>
      <c r="K1805" s="11">
        <v>6.5223429832676622E-3</v>
      </c>
      <c r="L1805" s="11">
        <v>114.8955067785967</v>
      </c>
      <c r="M1805" s="11">
        <v>0.1873469756115905</v>
      </c>
      <c r="N1805" s="11">
        <v>7.4938790244636214E-3</v>
      </c>
    </row>
    <row r="1806" spans="1:14" x14ac:dyDescent="0.25">
      <c r="A1806" s="10" t="s">
        <v>215</v>
      </c>
      <c r="B1806" s="10" t="s">
        <v>216</v>
      </c>
      <c r="C1806" s="10" t="s">
        <v>1342</v>
      </c>
      <c r="D1806" s="10" t="s">
        <v>1355</v>
      </c>
      <c r="E1806" s="10" t="s">
        <v>1466</v>
      </c>
      <c r="F1806" s="10" t="s">
        <v>1475</v>
      </c>
      <c r="G1806" s="10" t="s">
        <v>1476</v>
      </c>
      <c r="H1806" s="10" t="s">
        <v>1331</v>
      </c>
      <c r="I1806" s="11">
        <v>0.04</v>
      </c>
      <c r="J1806" s="11">
        <v>3.7212374051263493E-2</v>
      </c>
      <c r="K1806" s="11">
        <v>1.488494962050539E-3</v>
      </c>
      <c r="L1806" s="11">
        <v>117.7474264967052</v>
      </c>
      <c r="M1806" s="11">
        <v>4.3816612783690492E-2</v>
      </c>
      <c r="N1806" s="11">
        <v>1.75266451134762E-3</v>
      </c>
    </row>
    <row r="1807" spans="1:14" x14ac:dyDescent="0.25">
      <c r="A1807" s="10" t="s">
        <v>217</v>
      </c>
      <c r="B1807" s="10" t="s">
        <v>218</v>
      </c>
      <c r="C1807" s="10" t="s">
        <v>1342</v>
      </c>
      <c r="D1807" s="10" t="s">
        <v>1355</v>
      </c>
      <c r="E1807" s="10" t="s">
        <v>1466</v>
      </c>
      <c r="F1807" s="10" t="s">
        <v>1475</v>
      </c>
      <c r="G1807" s="10" t="s">
        <v>1476</v>
      </c>
      <c r="H1807" s="10" t="s">
        <v>1331</v>
      </c>
      <c r="I1807" s="11">
        <v>0.04</v>
      </c>
      <c r="J1807" s="11">
        <v>0.65815451501444211</v>
      </c>
      <c r="K1807" s="11">
        <v>2.6326180600577689E-2</v>
      </c>
      <c r="L1807" s="11">
        <v>113.18628351150279</v>
      </c>
      <c r="M1807" s="11">
        <v>0.74494063530800259</v>
      </c>
      <c r="N1807" s="11">
        <v>2.979762541232011E-2</v>
      </c>
    </row>
    <row r="1808" spans="1:14" x14ac:dyDescent="0.25">
      <c r="A1808" s="10" t="s">
        <v>219</v>
      </c>
      <c r="B1808" s="10" t="s">
        <v>220</v>
      </c>
      <c r="C1808" s="10" t="s">
        <v>1342</v>
      </c>
      <c r="D1808" s="10" t="s">
        <v>1355</v>
      </c>
      <c r="E1808" s="10" t="s">
        <v>1466</v>
      </c>
      <c r="F1808" s="10" t="s">
        <v>1477</v>
      </c>
      <c r="G1808" s="10" t="s">
        <v>1478</v>
      </c>
      <c r="H1808" s="10" t="s">
        <v>1331</v>
      </c>
      <c r="I1808" s="11">
        <v>0.04</v>
      </c>
      <c r="J1808" s="11">
        <v>0.33750958445889201</v>
      </c>
      <c r="K1808" s="11">
        <v>1.350038337835568E-2</v>
      </c>
      <c r="L1808" s="11">
        <v>117.0912311380369</v>
      </c>
      <c r="M1808" s="11">
        <v>0.39519412765178902</v>
      </c>
      <c r="N1808" s="11">
        <v>1.5807765106071559E-2</v>
      </c>
    </row>
    <row r="1809" spans="1:14" x14ac:dyDescent="0.25">
      <c r="A1809" s="10" t="s">
        <v>221</v>
      </c>
      <c r="B1809" s="10" t="s">
        <v>222</v>
      </c>
      <c r="C1809" s="10" t="s">
        <v>1342</v>
      </c>
      <c r="D1809" s="10" t="s">
        <v>1355</v>
      </c>
      <c r="E1809" s="10" t="s">
        <v>1466</v>
      </c>
      <c r="F1809" s="10" t="s">
        <v>1477</v>
      </c>
      <c r="G1809" s="10" t="s">
        <v>1478</v>
      </c>
      <c r="H1809" s="10" t="s">
        <v>1331</v>
      </c>
      <c r="I1809" s="11">
        <v>0.04</v>
      </c>
      <c r="J1809" s="11">
        <v>4.6892403254126238E-3</v>
      </c>
      <c r="K1809" s="11">
        <v>1.87569613016505E-4</v>
      </c>
      <c r="L1809" s="11">
        <v>111.58446714078551</v>
      </c>
      <c r="M1809" s="11">
        <v>5.2324638300625106E-3</v>
      </c>
      <c r="N1809" s="11">
        <v>2.092985532025004E-4</v>
      </c>
    </row>
    <row r="1810" spans="1:14" x14ac:dyDescent="0.25">
      <c r="A1810" s="10" t="s">
        <v>223</v>
      </c>
      <c r="B1810" s="10" t="s">
        <v>224</v>
      </c>
      <c r="C1810" s="10" t="s">
        <v>1342</v>
      </c>
      <c r="D1810" s="10" t="s">
        <v>1355</v>
      </c>
      <c r="E1810" s="10" t="s">
        <v>1466</v>
      </c>
      <c r="F1810" s="10" t="s">
        <v>1477</v>
      </c>
      <c r="G1810" s="10" t="s">
        <v>1478</v>
      </c>
      <c r="H1810" s="10" t="s">
        <v>1331</v>
      </c>
      <c r="I1810" s="11">
        <v>0.04</v>
      </c>
      <c r="J1810" s="11">
        <v>0.36749054544512749</v>
      </c>
      <c r="K1810" s="11">
        <v>1.4699621817805099E-2</v>
      </c>
      <c r="L1810" s="11">
        <v>113.7691972882364</v>
      </c>
      <c r="M1810" s="11">
        <v>0.41809104366308331</v>
      </c>
      <c r="N1810" s="11">
        <v>1.672364174652333E-2</v>
      </c>
    </row>
    <row r="1811" spans="1:14" x14ac:dyDescent="0.25">
      <c r="A1811" s="10" t="s">
        <v>225</v>
      </c>
      <c r="B1811" s="10" t="s">
        <v>226</v>
      </c>
      <c r="C1811" s="10" t="s">
        <v>1342</v>
      </c>
      <c r="D1811" s="10" t="s">
        <v>1355</v>
      </c>
      <c r="E1811" s="10" t="s">
        <v>1466</v>
      </c>
      <c r="F1811" s="10" t="s">
        <v>1477</v>
      </c>
      <c r="G1811" s="10" t="s">
        <v>1478</v>
      </c>
      <c r="H1811" s="10" t="s">
        <v>1331</v>
      </c>
      <c r="I1811" s="11">
        <v>0.04</v>
      </c>
      <c r="J1811" s="11">
        <v>2.6820518573301491E-2</v>
      </c>
      <c r="K1811" s="11">
        <v>1.07282074293206E-3</v>
      </c>
      <c r="L1811" s="11">
        <v>104.1326212346158</v>
      </c>
      <c r="M1811" s="11">
        <v>2.792890901909582E-2</v>
      </c>
      <c r="N1811" s="11">
        <v>1.1171563607638331E-3</v>
      </c>
    </row>
    <row r="1812" spans="1:14" x14ac:dyDescent="0.25">
      <c r="A1812" s="10" t="s">
        <v>227</v>
      </c>
      <c r="B1812" s="10" t="s">
        <v>228</v>
      </c>
      <c r="C1812" s="10" t="s">
        <v>1342</v>
      </c>
      <c r="D1812" s="10" t="s">
        <v>1479</v>
      </c>
      <c r="E1812" s="10" t="s">
        <v>1480</v>
      </c>
      <c r="F1812" s="10" t="s">
        <v>1481</v>
      </c>
      <c r="G1812" s="10" t="s">
        <v>1482</v>
      </c>
      <c r="H1812" s="10" t="s">
        <v>1331</v>
      </c>
      <c r="I1812" s="11">
        <v>0.04</v>
      </c>
      <c r="J1812" s="11">
        <v>0.29376194325225402</v>
      </c>
      <c r="K1812" s="11">
        <v>1.1750477730090161E-2</v>
      </c>
      <c r="L1812" s="11">
        <v>102.54963086725139</v>
      </c>
      <c r="M1812" s="11">
        <v>0.30125178843365102</v>
      </c>
      <c r="N1812" s="11">
        <v>1.205007153734604E-2</v>
      </c>
    </row>
    <row r="1813" spans="1:14" x14ac:dyDescent="0.25">
      <c r="A1813" s="10" t="s">
        <v>229</v>
      </c>
      <c r="B1813" s="10" t="s">
        <v>230</v>
      </c>
      <c r="C1813" s="10" t="s">
        <v>1342</v>
      </c>
      <c r="D1813" s="10" t="s">
        <v>1479</v>
      </c>
      <c r="E1813" s="10" t="s">
        <v>1480</v>
      </c>
      <c r="F1813" s="10" t="s">
        <v>1481</v>
      </c>
      <c r="G1813" s="10" t="s">
        <v>1482</v>
      </c>
      <c r="H1813" s="10" t="s">
        <v>1331</v>
      </c>
      <c r="I1813" s="11">
        <v>0.04</v>
      </c>
      <c r="J1813" s="11">
        <v>0.23905457208604031</v>
      </c>
      <c r="K1813" s="11">
        <v>9.5621828834416122E-3</v>
      </c>
      <c r="L1813" s="11">
        <v>107.0895152982296</v>
      </c>
      <c r="M1813" s="11">
        <v>0.25600238254519753</v>
      </c>
      <c r="N1813" s="11">
        <v>1.0240095301807899E-2</v>
      </c>
    </row>
    <row r="1814" spans="1:14" x14ac:dyDescent="0.25">
      <c r="A1814" s="10" t="s">
        <v>231</v>
      </c>
      <c r="B1814" s="10" t="s">
        <v>232</v>
      </c>
      <c r="C1814" s="10" t="s">
        <v>1342</v>
      </c>
      <c r="D1814" s="10" t="s">
        <v>1479</v>
      </c>
      <c r="E1814" s="10" t="s">
        <v>1480</v>
      </c>
      <c r="F1814" s="10" t="s">
        <v>1481</v>
      </c>
      <c r="G1814" s="10" t="s">
        <v>1482</v>
      </c>
      <c r="H1814" s="10" t="s">
        <v>1331</v>
      </c>
      <c r="I1814" s="11">
        <v>0.04</v>
      </c>
      <c r="J1814" s="11">
        <v>1.421261790146873E-2</v>
      </c>
      <c r="K1814" s="11">
        <v>5.6850471605874935E-4</v>
      </c>
      <c r="L1814" s="11">
        <v>115.824474374058</v>
      </c>
      <c r="M1814" s="11">
        <v>1.6461689979169431E-2</v>
      </c>
      <c r="N1814" s="11">
        <v>6.584675991667771E-4</v>
      </c>
    </row>
    <row r="1815" spans="1:14" x14ac:dyDescent="0.25">
      <c r="A1815" s="10" t="s">
        <v>233</v>
      </c>
      <c r="B1815" s="10" t="s">
        <v>234</v>
      </c>
      <c r="C1815" s="10" t="s">
        <v>1342</v>
      </c>
      <c r="D1815" s="10" t="s">
        <v>1479</v>
      </c>
      <c r="E1815" s="10" t="s">
        <v>1483</v>
      </c>
      <c r="F1815" s="10" t="s">
        <v>1484</v>
      </c>
      <c r="G1815" s="10" t="s">
        <v>1485</v>
      </c>
      <c r="H1815" s="10" t="s">
        <v>1331</v>
      </c>
      <c r="I1815" s="11">
        <v>0.04</v>
      </c>
      <c r="J1815" s="11">
        <v>3.076494560308236E-2</v>
      </c>
      <c r="K1815" s="11">
        <v>1.2305978241232949E-3</v>
      </c>
      <c r="L1815" s="11">
        <v>112.1474795502661</v>
      </c>
      <c r="M1815" s="11">
        <v>3.4502111078867269E-2</v>
      </c>
      <c r="N1815" s="11">
        <v>1.3800844431546911E-3</v>
      </c>
    </row>
    <row r="1816" spans="1:14" x14ac:dyDescent="0.25">
      <c r="A1816" s="10" t="s">
        <v>235</v>
      </c>
      <c r="B1816" s="10" t="s">
        <v>236</v>
      </c>
      <c r="C1816" s="10" t="s">
        <v>1342</v>
      </c>
      <c r="D1816" s="10" t="s">
        <v>1479</v>
      </c>
      <c r="E1816" s="10" t="s">
        <v>1483</v>
      </c>
      <c r="F1816" s="10" t="s">
        <v>1484</v>
      </c>
      <c r="G1816" s="10" t="s">
        <v>1485</v>
      </c>
      <c r="H1816" s="10" t="s">
        <v>1331</v>
      </c>
      <c r="I1816" s="11">
        <v>0.04</v>
      </c>
      <c r="J1816" s="11">
        <v>0.18257244684211879</v>
      </c>
      <c r="K1816" s="11">
        <v>7.3028978736847522E-3</v>
      </c>
      <c r="L1816" s="11">
        <v>109.8211612559688</v>
      </c>
      <c r="M1816" s="11">
        <v>0.20050318125545119</v>
      </c>
      <c r="N1816" s="11">
        <v>8.0201272502180496E-3</v>
      </c>
    </row>
    <row r="1817" spans="1:14" x14ac:dyDescent="0.25">
      <c r="A1817" s="10" t="s">
        <v>237</v>
      </c>
      <c r="B1817" s="10" t="s">
        <v>238</v>
      </c>
      <c r="C1817" s="10" t="s">
        <v>1342</v>
      </c>
      <c r="D1817" s="10" t="s">
        <v>1479</v>
      </c>
      <c r="E1817" s="10" t="s">
        <v>1486</v>
      </c>
      <c r="F1817" s="10" t="s">
        <v>1487</v>
      </c>
      <c r="G1817" s="10" t="s">
        <v>1488</v>
      </c>
      <c r="H1817" s="10" t="s">
        <v>1331</v>
      </c>
      <c r="I1817" s="11">
        <v>0.04</v>
      </c>
      <c r="J1817" s="11">
        <v>7.8687918691012257E-2</v>
      </c>
      <c r="K1817" s="11">
        <v>3.1475167476404898E-3</v>
      </c>
      <c r="L1817" s="11">
        <v>140.1677028555776</v>
      </c>
      <c r="M1817" s="11">
        <v>0.1102950480540566</v>
      </c>
      <c r="N1817" s="11">
        <v>4.4118019221622631E-3</v>
      </c>
    </row>
    <row r="1818" spans="1:14" x14ac:dyDescent="0.25">
      <c r="A1818" s="10" t="s">
        <v>239</v>
      </c>
      <c r="B1818" s="10" t="s">
        <v>240</v>
      </c>
      <c r="C1818" s="10" t="s">
        <v>1342</v>
      </c>
      <c r="D1818" s="10" t="s">
        <v>1479</v>
      </c>
      <c r="E1818" s="10" t="s">
        <v>1489</v>
      </c>
      <c r="F1818" s="10" t="s">
        <v>1490</v>
      </c>
      <c r="G1818" s="10" t="s">
        <v>1491</v>
      </c>
      <c r="H1818" s="10" t="s">
        <v>1331</v>
      </c>
      <c r="I1818" s="11">
        <v>0.04</v>
      </c>
      <c r="J1818" s="11">
        <v>6.0873508436177691E-2</v>
      </c>
      <c r="K1818" s="11">
        <v>2.434940337447108E-3</v>
      </c>
      <c r="L1818" s="11">
        <v>130.32662171458159</v>
      </c>
      <c r="M1818" s="11">
        <v>7.9334387064011191E-2</v>
      </c>
      <c r="N1818" s="11">
        <v>3.1733754825604482E-3</v>
      </c>
    </row>
    <row r="1819" spans="1:14" x14ac:dyDescent="0.25">
      <c r="A1819" s="10" t="s">
        <v>241</v>
      </c>
      <c r="B1819" s="10" t="s">
        <v>242</v>
      </c>
      <c r="C1819" s="10" t="s">
        <v>1342</v>
      </c>
      <c r="D1819" s="10" t="s">
        <v>1479</v>
      </c>
      <c r="E1819" s="10" t="s">
        <v>1492</v>
      </c>
      <c r="F1819" s="10" t="s">
        <v>1493</v>
      </c>
      <c r="G1819" s="10" t="s">
        <v>1494</v>
      </c>
      <c r="H1819" s="10" t="s">
        <v>1331</v>
      </c>
      <c r="I1819" s="11">
        <v>0.04</v>
      </c>
      <c r="J1819" s="11">
        <v>3.2734182531996912E-2</v>
      </c>
      <c r="K1819" s="11">
        <v>1.3093673012798759E-3</v>
      </c>
      <c r="L1819" s="11">
        <v>122.5725893240119</v>
      </c>
      <c r="M1819" s="11">
        <v>4.0123135123516999E-2</v>
      </c>
      <c r="N1819" s="11">
        <v>1.60492540494068E-3</v>
      </c>
    </row>
    <row r="1820" spans="1:14" x14ac:dyDescent="0.25">
      <c r="A1820" s="10" t="s">
        <v>243</v>
      </c>
      <c r="B1820" s="10" t="s">
        <v>244</v>
      </c>
      <c r="C1820" s="10" t="s">
        <v>1342</v>
      </c>
      <c r="D1820" s="10" t="s">
        <v>1479</v>
      </c>
      <c r="E1820" s="10" t="s">
        <v>1495</v>
      </c>
      <c r="F1820" s="10" t="s">
        <v>1496</v>
      </c>
      <c r="G1820" s="10" t="s">
        <v>1497</v>
      </c>
      <c r="H1820" s="10" t="s">
        <v>1331</v>
      </c>
      <c r="I1820" s="11">
        <v>0.04</v>
      </c>
      <c r="J1820" s="11">
        <v>3.0038026975226201E-2</v>
      </c>
      <c r="K1820" s="11">
        <v>1.2015210790090481E-3</v>
      </c>
      <c r="L1820" s="11">
        <v>124.9914840788052</v>
      </c>
      <c r="M1820" s="11">
        <v>3.7544975704327063E-2</v>
      </c>
      <c r="N1820" s="11">
        <v>1.501799028173082E-3</v>
      </c>
    </row>
    <row r="1821" spans="1:14" x14ac:dyDescent="0.25">
      <c r="A1821" s="10" t="s">
        <v>245</v>
      </c>
      <c r="B1821" s="10" t="s">
        <v>246</v>
      </c>
      <c r="C1821" s="10" t="s">
        <v>1343</v>
      </c>
      <c r="D1821" s="10" t="s">
        <v>1498</v>
      </c>
      <c r="E1821" s="10" t="s">
        <v>1499</v>
      </c>
      <c r="F1821" s="10" t="s">
        <v>1500</v>
      </c>
      <c r="G1821" s="10" t="s">
        <v>1501</v>
      </c>
      <c r="H1821" s="10" t="s">
        <v>1331</v>
      </c>
      <c r="I1821" s="11">
        <v>0.04</v>
      </c>
      <c r="J1821" s="11">
        <v>3.5688099956897118E-2</v>
      </c>
      <c r="K1821" s="11">
        <v>1.4275239982758849E-3</v>
      </c>
      <c r="L1821" s="11">
        <v>103.47472908718289</v>
      </c>
      <c r="M1821" s="11">
        <v>3.6928164746762353E-2</v>
      </c>
      <c r="N1821" s="11">
        <v>1.4771265898704941E-3</v>
      </c>
    </row>
    <row r="1822" spans="1:14" x14ac:dyDescent="0.25">
      <c r="A1822" s="10" t="s">
        <v>247</v>
      </c>
      <c r="B1822" s="10" t="s">
        <v>248</v>
      </c>
      <c r="C1822" s="10" t="s">
        <v>1343</v>
      </c>
      <c r="D1822" s="10" t="s">
        <v>1498</v>
      </c>
      <c r="E1822" s="10" t="s">
        <v>1499</v>
      </c>
      <c r="F1822" s="10" t="s">
        <v>1500</v>
      </c>
      <c r="G1822" s="10" t="s">
        <v>1502</v>
      </c>
      <c r="H1822" s="10" t="s">
        <v>1331</v>
      </c>
      <c r="I1822" s="11">
        <v>0.04</v>
      </c>
      <c r="J1822" s="11">
        <v>7.394139220274043E-2</v>
      </c>
      <c r="K1822" s="11">
        <v>2.957655688109617E-3</v>
      </c>
      <c r="L1822" s="11">
        <v>102.251517095731</v>
      </c>
      <c r="M1822" s="11">
        <v>7.5606195289006625E-2</v>
      </c>
      <c r="N1822" s="11">
        <v>3.024247811560265E-3</v>
      </c>
    </row>
    <row r="1823" spans="1:14" x14ac:dyDescent="0.25">
      <c r="A1823" s="10" t="s">
        <v>249</v>
      </c>
      <c r="B1823" s="10" t="s">
        <v>250</v>
      </c>
      <c r="C1823" s="10" t="s">
        <v>1343</v>
      </c>
      <c r="D1823" s="10" t="s">
        <v>1498</v>
      </c>
      <c r="E1823" s="10" t="s">
        <v>1499</v>
      </c>
      <c r="F1823" s="10" t="s">
        <v>1500</v>
      </c>
      <c r="G1823" s="10" t="s">
        <v>1503</v>
      </c>
      <c r="H1823" s="10" t="s">
        <v>1331</v>
      </c>
      <c r="I1823" s="11">
        <v>0.04</v>
      </c>
      <c r="J1823" s="11">
        <v>8.8249184939985126E-2</v>
      </c>
      <c r="K1823" s="11">
        <v>3.529967397599405E-3</v>
      </c>
      <c r="L1823" s="11">
        <v>103.1261071385626</v>
      </c>
      <c r="M1823" s="11">
        <v>9.1007949010117301E-2</v>
      </c>
      <c r="N1823" s="11">
        <v>3.6403179604046921E-3</v>
      </c>
    </row>
    <row r="1824" spans="1:14" x14ac:dyDescent="0.25">
      <c r="A1824" s="10" t="s">
        <v>251</v>
      </c>
      <c r="B1824" s="10" t="s">
        <v>252</v>
      </c>
      <c r="C1824" s="10" t="s">
        <v>1343</v>
      </c>
      <c r="D1824" s="10" t="s">
        <v>1498</v>
      </c>
      <c r="E1824" s="10" t="s">
        <v>1499</v>
      </c>
      <c r="F1824" s="10" t="s">
        <v>1500</v>
      </c>
      <c r="G1824" s="10" t="s">
        <v>1503</v>
      </c>
      <c r="H1824" s="10" t="s">
        <v>1331</v>
      </c>
      <c r="I1824" s="11">
        <v>0.04</v>
      </c>
      <c r="J1824" s="11">
        <v>9.5974091818944826E-2</v>
      </c>
      <c r="K1824" s="11">
        <v>3.838963672757793E-3</v>
      </c>
      <c r="L1824" s="11">
        <v>110.4612798948551</v>
      </c>
      <c r="M1824" s="11">
        <v>0.10601421019066989</v>
      </c>
      <c r="N1824" s="11">
        <v>4.2405684076267961E-3</v>
      </c>
    </row>
    <row r="1825" spans="1:14" x14ac:dyDescent="0.25">
      <c r="A1825" s="10" t="s">
        <v>253</v>
      </c>
      <c r="B1825" s="10" t="s">
        <v>254</v>
      </c>
      <c r="C1825" s="10" t="s">
        <v>1343</v>
      </c>
      <c r="D1825" s="10" t="s">
        <v>1498</v>
      </c>
      <c r="E1825" s="10" t="s">
        <v>1499</v>
      </c>
      <c r="F1825" s="10" t="s">
        <v>1500</v>
      </c>
      <c r="G1825" s="10" t="s">
        <v>1503</v>
      </c>
      <c r="H1825" s="10" t="s">
        <v>1331</v>
      </c>
      <c r="I1825" s="11">
        <v>0.04</v>
      </c>
      <c r="J1825" s="11">
        <v>4.2326912015106521E-2</v>
      </c>
      <c r="K1825" s="11">
        <v>1.693076480604261E-3</v>
      </c>
      <c r="L1825" s="11">
        <v>101.7612599821727</v>
      </c>
      <c r="M1825" s="11">
        <v>4.3072398978118043E-2</v>
      </c>
      <c r="N1825" s="11">
        <v>1.722895959124722E-3</v>
      </c>
    </row>
    <row r="1826" spans="1:14" x14ac:dyDescent="0.25">
      <c r="A1826" s="10" t="s">
        <v>255</v>
      </c>
      <c r="B1826" s="10" t="s">
        <v>256</v>
      </c>
      <c r="C1826" s="10" t="s">
        <v>1343</v>
      </c>
      <c r="D1826" s="10" t="s">
        <v>1498</v>
      </c>
      <c r="E1826" s="10" t="s">
        <v>1499</v>
      </c>
      <c r="F1826" s="10" t="s">
        <v>1500</v>
      </c>
      <c r="G1826" s="10" t="s">
        <v>1504</v>
      </c>
      <c r="H1826" s="10" t="s">
        <v>1331</v>
      </c>
      <c r="I1826" s="11">
        <v>0.04</v>
      </c>
      <c r="J1826" s="11">
        <v>4.8186995878566917E-2</v>
      </c>
      <c r="K1826" s="11">
        <v>1.927479835142677E-3</v>
      </c>
      <c r="L1826" s="11">
        <v>109.7888775361703</v>
      </c>
      <c r="M1826" s="11">
        <v>5.2903961893479262E-2</v>
      </c>
      <c r="N1826" s="11">
        <v>2.1161584757391702E-3</v>
      </c>
    </row>
    <row r="1827" spans="1:14" x14ac:dyDescent="0.25">
      <c r="A1827" s="10" t="s">
        <v>257</v>
      </c>
      <c r="B1827" s="10" t="s">
        <v>258</v>
      </c>
      <c r="C1827" s="10" t="s">
        <v>1343</v>
      </c>
      <c r="D1827" s="10" t="s">
        <v>1498</v>
      </c>
      <c r="E1827" s="10" t="s">
        <v>1499</v>
      </c>
      <c r="F1827" s="10" t="s">
        <v>1500</v>
      </c>
      <c r="G1827" s="10" t="s">
        <v>1504</v>
      </c>
      <c r="H1827" s="10" t="s">
        <v>1331</v>
      </c>
      <c r="I1827" s="11">
        <v>0.04</v>
      </c>
      <c r="J1827" s="11">
        <v>6.4988182209698916E-2</v>
      </c>
      <c r="K1827" s="11">
        <v>2.5995272883879571E-3</v>
      </c>
      <c r="L1827" s="11">
        <v>104.098689769006</v>
      </c>
      <c r="M1827" s="11">
        <v>6.7651846184990816E-2</v>
      </c>
      <c r="N1827" s="11">
        <v>2.706073847399632E-3</v>
      </c>
    </row>
    <row r="1828" spans="1:14" x14ac:dyDescent="0.25">
      <c r="A1828" s="10" t="s">
        <v>259</v>
      </c>
      <c r="B1828" s="10" t="s">
        <v>260</v>
      </c>
      <c r="C1828" s="10" t="s">
        <v>1343</v>
      </c>
      <c r="D1828" s="10" t="s">
        <v>1498</v>
      </c>
      <c r="E1828" s="10" t="s">
        <v>1499</v>
      </c>
      <c r="F1828" s="10" t="s">
        <v>1500</v>
      </c>
      <c r="G1828" s="10" t="s">
        <v>1504</v>
      </c>
      <c r="H1828" s="10" t="s">
        <v>1331</v>
      </c>
      <c r="I1828" s="11">
        <v>0.04</v>
      </c>
      <c r="J1828" s="11">
        <v>2.2749291346572682E-2</v>
      </c>
      <c r="K1828" s="11">
        <v>9.0997165386290716E-4</v>
      </c>
      <c r="L1828" s="11">
        <v>104.7216466302614</v>
      </c>
      <c r="M1828" s="11">
        <v>2.3823432494846478E-2</v>
      </c>
      <c r="N1828" s="11">
        <v>9.5293729979385917E-4</v>
      </c>
    </row>
    <row r="1829" spans="1:14" x14ac:dyDescent="0.25">
      <c r="A1829" s="10" t="s">
        <v>261</v>
      </c>
      <c r="B1829" s="10" t="s">
        <v>262</v>
      </c>
      <c r="C1829" s="10" t="s">
        <v>1343</v>
      </c>
      <c r="D1829" s="10" t="s">
        <v>1498</v>
      </c>
      <c r="E1829" s="10" t="s">
        <v>1499</v>
      </c>
      <c r="F1829" s="10" t="s">
        <v>1505</v>
      </c>
      <c r="G1829" s="10" t="s">
        <v>1506</v>
      </c>
      <c r="H1829" s="10" t="s">
        <v>1331</v>
      </c>
      <c r="I1829" s="11">
        <v>0.04</v>
      </c>
      <c r="J1829" s="11">
        <v>7.7813804334460029E-2</v>
      </c>
      <c r="K1829" s="11">
        <v>3.1125521733784008E-3</v>
      </c>
      <c r="L1829" s="11">
        <v>100.4782512558394</v>
      </c>
      <c r="M1829" s="11">
        <v>7.8185949830906029E-2</v>
      </c>
      <c r="N1829" s="11">
        <v>3.1274379932362409E-3</v>
      </c>
    </row>
    <row r="1830" spans="1:14" x14ac:dyDescent="0.25">
      <c r="A1830" s="10" t="s">
        <v>263</v>
      </c>
      <c r="B1830" s="10" t="s">
        <v>264</v>
      </c>
      <c r="C1830" s="10" t="s">
        <v>1343</v>
      </c>
      <c r="D1830" s="10" t="s">
        <v>1498</v>
      </c>
      <c r="E1830" s="10" t="s">
        <v>1499</v>
      </c>
      <c r="F1830" s="10" t="s">
        <v>1505</v>
      </c>
      <c r="G1830" s="10" t="s">
        <v>1506</v>
      </c>
      <c r="H1830" s="10" t="s">
        <v>1331</v>
      </c>
      <c r="I1830" s="11">
        <v>0.04</v>
      </c>
      <c r="J1830" s="11">
        <v>3.2929131652173642E-2</v>
      </c>
      <c r="K1830" s="11">
        <v>1.317165266086946E-3</v>
      </c>
      <c r="L1830" s="11">
        <v>100.9224454109563</v>
      </c>
      <c r="M1830" s="11">
        <v>3.323288491596689E-2</v>
      </c>
      <c r="N1830" s="11">
        <v>1.3293153966386761E-3</v>
      </c>
    </row>
    <row r="1831" spans="1:14" x14ac:dyDescent="0.25">
      <c r="A1831" s="10" t="s">
        <v>265</v>
      </c>
      <c r="B1831" s="10" t="s">
        <v>266</v>
      </c>
      <c r="C1831" s="10" t="s">
        <v>1343</v>
      </c>
      <c r="D1831" s="10" t="s">
        <v>1498</v>
      </c>
      <c r="E1831" s="10" t="s">
        <v>1499</v>
      </c>
      <c r="F1831" s="10" t="s">
        <v>1505</v>
      </c>
      <c r="G1831" s="10" t="s">
        <v>1507</v>
      </c>
      <c r="H1831" s="10" t="s">
        <v>1331</v>
      </c>
      <c r="I1831" s="11">
        <v>0.04</v>
      </c>
      <c r="J1831" s="11">
        <v>0.13698597729239881</v>
      </c>
      <c r="K1831" s="11">
        <v>5.4794390916959538E-3</v>
      </c>
      <c r="L1831" s="11">
        <v>100.5124992227335</v>
      </c>
      <c r="M1831" s="11">
        <v>0.13768802936127619</v>
      </c>
      <c r="N1831" s="11">
        <v>5.5075211744510487E-3</v>
      </c>
    </row>
    <row r="1832" spans="1:14" x14ac:dyDescent="0.25">
      <c r="A1832" s="10" t="s">
        <v>267</v>
      </c>
      <c r="B1832" s="10" t="s">
        <v>268</v>
      </c>
      <c r="C1832" s="10" t="s">
        <v>1343</v>
      </c>
      <c r="D1832" s="10" t="s">
        <v>1498</v>
      </c>
      <c r="E1832" s="10" t="s">
        <v>1499</v>
      </c>
      <c r="F1832" s="10" t="s">
        <v>1505</v>
      </c>
      <c r="G1832" s="10" t="s">
        <v>1507</v>
      </c>
      <c r="H1832" s="10" t="s">
        <v>1331</v>
      </c>
      <c r="I1832" s="11">
        <v>0.04</v>
      </c>
      <c r="J1832" s="11">
        <v>1.707399544144967E-3</v>
      </c>
      <c r="K1832" s="11">
        <v>6.8295981765798672E-5</v>
      </c>
      <c r="L1832" s="11">
        <v>103.176012008472</v>
      </c>
      <c r="M1832" s="11">
        <v>1.7616267586996069E-3</v>
      </c>
      <c r="N1832" s="11">
        <v>7.0465070347984284E-5</v>
      </c>
    </row>
    <row r="1833" spans="1:14" x14ac:dyDescent="0.25">
      <c r="A1833" s="10" t="s">
        <v>269</v>
      </c>
      <c r="B1833" s="10" t="s">
        <v>270</v>
      </c>
      <c r="C1833" s="10" t="s">
        <v>1343</v>
      </c>
      <c r="D1833" s="10" t="s">
        <v>1498</v>
      </c>
      <c r="E1833" s="10" t="s">
        <v>1499</v>
      </c>
      <c r="F1833" s="10" t="s">
        <v>1505</v>
      </c>
      <c r="G1833" s="10" t="s">
        <v>1507</v>
      </c>
      <c r="H1833" s="10" t="s">
        <v>1331</v>
      </c>
      <c r="I1833" s="11">
        <v>0.04</v>
      </c>
      <c r="J1833" s="11">
        <v>0.14633148808655971</v>
      </c>
      <c r="K1833" s="11">
        <v>5.8532595234623884E-3</v>
      </c>
      <c r="L1833" s="11">
        <v>103.2500038791411</v>
      </c>
      <c r="M1833" s="11">
        <v>0.15108726712577769</v>
      </c>
      <c r="N1833" s="11">
        <v>6.0434906850311103E-3</v>
      </c>
    </row>
    <row r="1834" spans="1:14" x14ac:dyDescent="0.25">
      <c r="A1834" s="10" t="s">
        <v>271</v>
      </c>
      <c r="B1834" s="10" t="s">
        <v>272</v>
      </c>
      <c r="C1834" s="10" t="s">
        <v>1343</v>
      </c>
      <c r="D1834" s="10" t="s">
        <v>1498</v>
      </c>
      <c r="E1834" s="10" t="s">
        <v>1499</v>
      </c>
      <c r="F1834" s="10" t="s">
        <v>1505</v>
      </c>
      <c r="G1834" s="10" t="s">
        <v>1508</v>
      </c>
      <c r="H1834" s="10" t="s">
        <v>1331</v>
      </c>
      <c r="I1834" s="11">
        <v>0.04</v>
      </c>
      <c r="J1834" s="11">
        <v>0.65135100000000001</v>
      </c>
      <c r="K1834" s="11">
        <v>2.6054040000000001E-2</v>
      </c>
      <c r="L1834" s="11">
        <v>104.0271522891571</v>
      </c>
      <c r="M1834" s="11">
        <v>0.67758189670694768</v>
      </c>
      <c r="N1834" s="11">
        <v>2.7103275868277901E-2</v>
      </c>
    </row>
    <row r="1835" spans="1:14" x14ac:dyDescent="0.25">
      <c r="A1835" s="10" t="s">
        <v>273</v>
      </c>
      <c r="B1835" s="10" t="s">
        <v>274</v>
      </c>
      <c r="C1835" s="10" t="s">
        <v>1343</v>
      </c>
      <c r="D1835" s="10" t="s">
        <v>1498</v>
      </c>
      <c r="E1835" s="10" t="s">
        <v>1499</v>
      </c>
      <c r="F1835" s="10" t="s">
        <v>1505</v>
      </c>
      <c r="G1835" s="10" t="s">
        <v>1508</v>
      </c>
      <c r="H1835" s="10" t="s">
        <v>1331</v>
      </c>
      <c r="I1835" s="11">
        <v>0.04</v>
      </c>
      <c r="J1835" s="11">
        <v>0.162580232930126</v>
      </c>
      <c r="K1835" s="11">
        <v>6.5032093172050411E-3</v>
      </c>
      <c r="L1835" s="11">
        <v>104.5340183659671</v>
      </c>
      <c r="M1835" s="11">
        <v>0.16995165055061009</v>
      </c>
      <c r="N1835" s="11">
        <v>6.7980660220244016E-3</v>
      </c>
    </row>
    <row r="1836" spans="1:14" x14ac:dyDescent="0.25">
      <c r="A1836" s="10" t="s">
        <v>275</v>
      </c>
      <c r="B1836" s="10" t="s">
        <v>276</v>
      </c>
      <c r="C1836" s="10" t="s">
        <v>1343</v>
      </c>
      <c r="D1836" s="10" t="s">
        <v>1498</v>
      </c>
      <c r="E1836" s="10" t="s">
        <v>1499</v>
      </c>
      <c r="F1836" s="10" t="s">
        <v>1505</v>
      </c>
      <c r="G1836" s="10" t="s">
        <v>1509</v>
      </c>
      <c r="H1836" s="10" t="s">
        <v>1331</v>
      </c>
      <c r="I1836" s="11">
        <v>0.04</v>
      </c>
      <c r="J1836" s="11">
        <v>0.24531628249916521</v>
      </c>
      <c r="K1836" s="11">
        <v>9.8126512999666057E-3</v>
      </c>
      <c r="L1836" s="11">
        <v>111.6446498032612</v>
      </c>
      <c r="M1836" s="11">
        <v>0.27388250450657181</v>
      </c>
      <c r="N1836" s="11">
        <v>1.095530018026287E-2</v>
      </c>
    </row>
    <row r="1837" spans="1:14" x14ac:dyDescent="0.25">
      <c r="A1837" s="10" t="s">
        <v>277</v>
      </c>
      <c r="B1837" s="10" t="s">
        <v>278</v>
      </c>
      <c r="C1837" s="10" t="s">
        <v>1343</v>
      </c>
      <c r="D1837" s="10" t="s">
        <v>1498</v>
      </c>
      <c r="E1837" s="10" t="s">
        <v>1499</v>
      </c>
      <c r="F1837" s="10" t="s">
        <v>1505</v>
      </c>
      <c r="G1837" s="10" t="s">
        <v>1510</v>
      </c>
      <c r="H1837" s="10" t="s">
        <v>1331</v>
      </c>
      <c r="I1837" s="11">
        <v>0.04</v>
      </c>
      <c r="J1837" s="11">
        <v>0.25324535706625212</v>
      </c>
      <c r="K1837" s="11">
        <v>1.012981428265008E-2</v>
      </c>
      <c r="L1837" s="11">
        <v>104.2979488676808</v>
      </c>
      <c r="M1837" s="11">
        <v>0.26412971302273541</v>
      </c>
      <c r="N1837" s="11">
        <v>1.0565188520909411E-2</v>
      </c>
    </row>
    <row r="1838" spans="1:14" x14ac:dyDescent="0.25">
      <c r="A1838" s="10" t="s">
        <v>279</v>
      </c>
      <c r="B1838" s="10" t="s">
        <v>280</v>
      </c>
      <c r="C1838" s="10" t="s">
        <v>1343</v>
      </c>
      <c r="D1838" s="10" t="s">
        <v>1498</v>
      </c>
      <c r="E1838" s="10" t="s">
        <v>1499</v>
      </c>
      <c r="F1838" s="10" t="s">
        <v>1511</v>
      </c>
      <c r="G1838" s="10" t="s">
        <v>1512</v>
      </c>
      <c r="H1838" s="10" t="s">
        <v>1331</v>
      </c>
      <c r="I1838" s="11">
        <v>0.04</v>
      </c>
      <c r="J1838" s="11">
        <v>0.15815546065015071</v>
      </c>
      <c r="K1838" s="11">
        <v>6.3262184260060271E-3</v>
      </c>
      <c r="L1838" s="11">
        <v>104.62412756313741</v>
      </c>
      <c r="M1838" s="11">
        <v>0.1654687708986812</v>
      </c>
      <c r="N1838" s="11">
        <v>6.6187508359472494E-3</v>
      </c>
    </row>
    <row r="1839" spans="1:14" x14ac:dyDescent="0.25">
      <c r="A1839" s="10" t="s">
        <v>281</v>
      </c>
      <c r="B1839" s="10" t="s">
        <v>282</v>
      </c>
      <c r="C1839" s="10" t="s">
        <v>1343</v>
      </c>
      <c r="D1839" s="10" t="s">
        <v>1498</v>
      </c>
      <c r="E1839" s="10" t="s">
        <v>1499</v>
      </c>
      <c r="F1839" s="10" t="s">
        <v>1513</v>
      </c>
      <c r="G1839" s="10" t="s">
        <v>1514</v>
      </c>
      <c r="H1839" s="10" t="s">
        <v>1331</v>
      </c>
      <c r="I1839" s="11">
        <v>0.04</v>
      </c>
      <c r="J1839" s="11">
        <v>0.24214645145918581</v>
      </c>
      <c r="K1839" s="11">
        <v>9.6858580583674327E-3</v>
      </c>
      <c r="L1839" s="11">
        <v>101.87544799668009</v>
      </c>
      <c r="M1839" s="11">
        <v>0.24668778223210919</v>
      </c>
      <c r="N1839" s="11">
        <v>9.8675112892843662E-3</v>
      </c>
    </row>
    <row r="1840" spans="1:14" x14ac:dyDescent="0.25">
      <c r="A1840" s="10" t="s">
        <v>283</v>
      </c>
      <c r="B1840" s="10" t="s">
        <v>284</v>
      </c>
      <c r="C1840" s="10" t="s">
        <v>1343</v>
      </c>
      <c r="D1840" s="10" t="s">
        <v>1498</v>
      </c>
      <c r="E1840" s="10" t="s">
        <v>1499</v>
      </c>
      <c r="F1840" s="10" t="s">
        <v>1513</v>
      </c>
      <c r="G1840" s="10" t="s">
        <v>1514</v>
      </c>
      <c r="H1840" s="10" t="s">
        <v>1331</v>
      </c>
      <c r="I1840" s="11">
        <v>0.04</v>
      </c>
      <c r="J1840" s="11">
        <v>0.13510086831391091</v>
      </c>
      <c r="K1840" s="11">
        <v>5.4040347325564368E-3</v>
      </c>
      <c r="L1840" s="11">
        <v>101.9412884218909</v>
      </c>
      <c r="M1840" s="11">
        <v>0.1377235658283629</v>
      </c>
      <c r="N1840" s="11">
        <v>5.5089426331345163E-3</v>
      </c>
    </row>
    <row r="1841" spans="1:14" x14ac:dyDescent="0.25">
      <c r="A1841" s="10" t="s">
        <v>285</v>
      </c>
      <c r="B1841" s="10" t="s">
        <v>286</v>
      </c>
      <c r="C1841" s="10" t="s">
        <v>1343</v>
      </c>
      <c r="D1841" s="10" t="s">
        <v>1498</v>
      </c>
      <c r="E1841" s="10" t="s">
        <v>1499</v>
      </c>
      <c r="F1841" s="10" t="s">
        <v>1513</v>
      </c>
      <c r="G1841" s="10" t="s">
        <v>1514</v>
      </c>
      <c r="H1841" s="10" t="s">
        <v>1331</v>
      </c>
      <c r="I1841" s="11">
        <v>0.04</v>
      </c>
      <c r="J1841" s="11">
        <v>0.62836535731177501</v>
      </c>
      <c r="K1841" s="11">
        <v>2.5134614292470998E-2</v>
      </c>
      <c r="L1841" s="11">
        <v>111.84411701414071</v>
      </c>
      <c r="M1841" s="11">
        <v>0.70278968550810461</v>
      </c>
      <c r="N1841" s="11">
        <v>2.8111587420324189E-2</v>
      </c>
    </row>
    <row r="1842" spans="1:14" x14ac:dyDescent="0.25">
      <c r="A1842" s="10" t="s">
        <v>287</v>
      </c>
      <c r="B1842" s="10" t="s">
        <v>288</v>
      </c>
      <c r="C1842" s="10" t="s">
        <v>1343</v>
      </c>
      <c r="D1842" s="10" t="s">
        <v>1498</v>
      </c>
      <c r="E1842" s="10" t="s">
        <v>1515</v>
      </c>
      <c r="F1842" s="10" t="s">
        <v>1516</v>
      </c>
      <c r="G1842" s="10" t="s">
        <v>1517</v>
      </c>
      <c r="H1842" s="10" t="s">
        <v>1331</v>
      </c>
      <c r="I1842" s="11">
        <v>0.04</v>
      </c>
      <c r="J1842" s="11">
        <v>1.3513156305639269E-2</v>
      </c>
      <c r="K1842" s="11">
        <v>5.4052625222557088E-4</v>
      </c>
      <c r="L1842" s="11">
        <v>106.6521265845178</v>
      </c>
      <c r="M1842" s="11">
        <v>1.441206856865414E-2</v>
      </c>
      <c r="N1842" s="11">
        <v>5.7648274274616569E-4</v>
      </c>
    </row>
    <row r="1843" spans="1:14" x14ac:dyDescent="0.25">
      <c r="A1843" s="10" t="s">
        <v>289</v>
      </c>
      <c r="B1843" s="10" t="s">
        <v>290</v>
      </c>
      <c r="C1843" s="10" t="s">
        <v>1343</v>
      </c>
      <c r="D1843" s="10" t="s">
        <v>1498</v>
      </c>
      <c r="E1843" s="10" t="s">
        <v>1515</v>
      </c>
      <c r="F1843" s="10" t="s">
        <v>1516</v>
      </c>
      <c r="G1843" s="10" t="s">
        <v>1517</v>
      </c>
      <c r="H1843" s="10" t="s">
        <v>1331</v>
      </c>
      <c r="I1843" s="11">
        <v>0.04</v>
      </c>
      <c r="J1843" s="11">
        <v>0.19552987653118131</v>
      </c>
      <c r="K1843" s="11">
        <v>7.8211950612472533E-3</v>
      </c>
      <c r="L1843" s="11">
        <v>105.769687296315</v>
      </c>
      <c r="M1843" s="11">
        <v>0.2068113389779013</v>
      </c>
      <c r="N1843" s="11">
        <v>8.2724535591160494E-3</v>
      </c>
    </row>
    <row r="1844" spans="1:14" x14ac:dyDescent="0.25">
      <c r="A1844" s="10" t="s">
        <v>291</v>
      </c>
      <c r="B1844" s="10" t="s">
        <v>292</v>
      </c>
      <c r="C1844" s="10" t="s">
        <v>1343</v>
      </c>
      <c r="D1844" s="10" t="s">
        <v>1498</v>
      </c>
      <c r="E1844" s="10" t="s">
        <v>1518</v>
      </c>
      <c r="F1844" s="10" t="s">
        <v>1519</v>
      </c>
      <c r="G1844" s="10" t="s">
        <v>1520</v>
      </c>
      <c r="H1844" s="10" t="s">
        <v>1331</v>
      </c>
      <c r="I1844" s="11">
        <v>0.04</v>
      </c>
      <c r="J1844" s="11">
        <v>7.1932642022715029E-2</v>
      </c>
      <c r="K1844" s="11">
        <v>2.8773056809086009E-3</v>
      </c>
      <c r="L1844" s="11">
        <v>101.45772168462361</v>
      </c>
      <c r="M1844" s="11">
        <v>7.2981219743802783E-2</v>
      </c>
      <c r="N1844" s="11">
        <v>2.919248789752112E-3</v>
      </c>
    </row>
    <row r="1845" spans="1:14" x14ac:dyDescent="0.25">
      <c r="A1845" s="10" t="s">
        <v>293</v>
      </c>
      <c r="B1845" s="10" t="s">
        <v>294</v>
      </c>
      <c r="C1845" s="10" t="s">
        <v>1343</v>
      </c>
      <c r="D1845" s="10" t="s">
        <v>1521</v>
      </c>
      <c r="E1845" s="10" t="s">
        <v>1522</v>
      </c>
      <c r="F1845" s="10" t="s">
        <v>1523</v>
      </c>
      <c r="G1845" s="10" t="s">
        <v>1524</v>
      </c>
      <c r="H1845" s="10" t="s">
        <v>1331</v>
      </c>
      <c r="I1845" s="11">
        <v>0.04</v>
      </c>
      <c r="J1845" s="11">
        <v>0.1169816160421961</v>
      </c>
      <c r="K1845" s="11">
        <v>4.6792646416878433E-3</v>
      </c>
      <c r="L1845" s="11">
        <v>114.3494643625409</v>
      </c>
      <c r="M1845" s="11">
        <v>0.13376785134689539</v>
      </c>
      <c r="N1845" s="11">
        <v>5.3507140538758156E-3</v>
      </c>
    </row>
    <row r="1846" spans="1:14" x14ac:dyDescent="0.25">
      <c r="A1846" s="10" t="s">
        <v>295</v>
      </c>
      <c r="B1846" s="10" t="s">
        <v>296</v>
      </c>
      <c r="C1846" s="10" t="s">
        <v>1343</v>
      </c>
      <c r="D1846" s="10" t="s">
        <v>1521</v>
      </c>
      <c r="E1846" s="10" t="s">
        <v>1522</v>
      </c>
      <c r="F1846" s="10" t="s">
        <v>1523</v>
      </c>
      <c r="G1846" s="10" t="s">
        <v>1525</v>
      </c>
      <c r="H1846" s="10" t="s">
        <v>1331</v>
      </c>
      <c r="I1846" s="11">
        <v>0.04</v>
      </c>
      <c r="J1846" s="11">
        <v>0.16741516265800299</v>
      </c>
      <c r="K1846" s="11">
        <v>6.6966065063201194E-3</v>
      </c>
      <c r="L1846" s="11">
        <v>135.52853812206791</v>
      </c>
      <c r="M1846" s="11">
        <v>0.22689532254507361</v>
      </c>
      <c r="N1846" s="11">
        <v>9.0758129018029404E-3</v>
      </c>
    </row>
    <row r="1847" spans="1:14" x14ac:dyDescent="0.25">
      <c r="A1847" s="10" t="s">
        <v>297</v>
      </c>
      <c r="B1847" s="10" t="s">
        <v>298</v>
      </c>
      <c r="C1847" s="10" t="s">
        <v>1343</v>
      </c>
      <c r="D1847" s="10" t="s">
        <v>1521</v>
      </c>
      <c r="E1847" s="10" t="s">
        <v>1522</v>
      </c>
      <c r="F1847" s="10" t="s">
        <v>1523</v>
      </c>
      <c r="G1847" s="10" t="s">
        <v>1526</v>
      </c>
      <c r="H1847" s="10" t="s">
        <v>1331</v>
      </c>
      <c r="I1847" s="11">
        <v>0.04</v>
      </c>
      <c r="J1847" s="11">
        <v>2.6365128022161328</v>
      </c>
      <c r="K1847" s="11">
        <v>0.10546051208864531</v>
      </c>
      <c r="L1847" s="11">
        <v>105.8071323082324</v>
      </c>
      <c r="M1847" s="11">
        <v>2.7896185889643088</v>
      </c>
      <c r="N1847" s="11">
        <v>0.1115847435585724</v>
      </c>
    </row>
    <row r="1848" spans="1:14" x14ac:dyDescent="0.25">
      <c r="A1848" s="10" t="s">
        <v>299</v>
      </c>
      <c r="B1848" s="10" t="s">
        <v>300</v>
      </c>
      <c r="C1848" s="10" t="s">
        <v>1343</v>
      </c>
      <c r="D1848" s="10" t="s">
        <v>1521</v>
      </c>
      <c r="E1848" s="10" t="s">
        <v>1522</v>
      </c>
      <c r="F1848" s="10" t="s">
        <v>1523</v>
      </c>
      <c r="G1848" s="10" t="s">
        <v>1527</v>
      </c>
      <c r="H1848" s="10" t="s">
        <v>1331</v>
      </c>
      <c r="I1848" s="11">
        <v>0.04</v>
      </c>
      <c r="J1848" s="11">
        <v>8.2617478493422123</v>
      </c>
      <c r="K1848" s="11">
        <v>0.33046991397368852</v>
      </c>
      <c r="L1848" s="11">
        <v>111.71368236267401</v>
      </c>
      <c r="M1848" s="11">
        <v>9.2295027500192131</v>
      </c>
      <c r="N1848" s="11">
        <v>0.36918011000076861</v>
      </c>
    </row>
    <row r="1849" spans="1:14" x14ac:dyDescent="0.25">
      <c r="A1849" s="10" t="s">
        <v>301</v>
      </c>
      <c r="B1849" s="10" t="s">
        <v>302</v>
      </c>
      <c r="C1849" s="10" t="s">
        <v>1343</v>
      </c>
      <c r="D1849" s="10" t="s">
        <v>1521</v>
      </c>
      <c r="E1849" s="10" t="s">
        <v>1522</v>
      </c>
      <c r="F1849" s="10" t="s">
        <v>1528</v>
      </c>
      <c r="G1849" s="10" t="s">
        <v>1529</v>
      </c>
      <c r="H1849" s="10" t="s">
        <v>1331</v>
      </c>
      <c r="I1849" s="11">
        <v>0.04</v>
      </c>
      <c r="J1849" s="11">
        <v>1.0640000000000001</v>
      </c>
      <c r="K1849" s="11">
        <v>4.2560000000000001E-2</v>
      </c>
      <c r="L1849" s="11">
        <v>110.2497165529236</v>
      </c>
      <c r="M1849" s="11">
        <v>1.1730569841231071</v>
      </c>
      <c r="N1849" s="11">
        <v>4.6922279364924303E-2</v>
      </c>
    </row>
    <row r="1850" spans="1:14" x14ac:dyDescent="0.25">
      <c r="A1850" s="10" t="s">
        <v>303</v>
      </c>
      <c r="B1850" s="10" t="s">
        <v>304</v>
      </c>
      <c r="C1850" s="10" t="s">
        <v>1343</v>
      </c>
      <c r="D1850" s="10" t="s">
        <v>1521</v>
      </c>
      <c r="E1850" s="10" t="s">
        <v>1522</v>
      </c>
      <c r="F1850" s="10" t="s">
        <v>1528</v>
      </c>
      <c r="G1850" s="10" t="s">
        <v>1530</v>
      </c>
      <c r="H1850" s="10" t="s">
        <v>1331</v>
      </c>
      <c r="I1850" s="11">
        <v>0.04</v>
      </c>
      <c r="J1850" s="11">
        <v>8.5059999999999997E-2</v>
      </c>
      <c r="K1850" s="11">
        <v>3.4023999999999999E-3</v>
      </c>
      <c r="L1850" s="11">
        <v>109.34961608751139</v>
      </c>
      <c r="M1850" s="11">
        <v>9.3012783444037142E-2</v>
      </c>
      <c r="N1850" s="11">
        <v>3.720511337761486E-3</v>
      </c>
    </row>
    <row r="1851" spans="1:14" x14ac:dyDescent="0.25">
      <c r="A1851" s="10" t="s">
        <v>305</v>
      </c>
      <c r="B1851" s="10" t="s">
        <v>306</v>
      </c>
      <c r="C1851" s="10" t="s">
        <v>1343</v>
      </c>
      <c r="D1851" s="10" t="s">
        <v>1521</v>
      </c>
      <c r="E1851" s="10" t="s">
        <v>1522</v>
      </c>
      <c r="F1851" s="10" t="s">
        <v>1528</v>
      </c>
      <c r="G1851" s="10" t="s">
        <v>1530</v>
      </c>
      <c r="H1851" s="10" t="s">
        <v>1331</v>
      </c>
      <c r="I1851" s="11">
        <v>0.04</v>
      </c>
      <c r="J1851" s="11">
        <v>6.8257283704523922E-4</v>
      </c>
      <c r="K1851" s="11">
        <v>2.730291348180957E-5</v>
      </c>
      <c r="L1851" s="11">
        <v>106.34867756267749</v>
      </c>
      <c r="M1851" s="11">
        <v>7.2590718559966132E-4</v>
      </c>
      <c r="N1851" s="11">
        <v>2.9036287423986451E-5</v>
      </c>
    </row>
    <row r="1852" spans="1:14" x14ac:dyDescent="0.25">
      <c r="A1852" s="10" t="s">
        <v>307</v>
      </c>
      <c r="B1852" s="10" t="s">
        <v>308</v>
      </c>
      <c r="C1852" s="10" t="s">
        <v>1343</v>
      </c>
      <c r="D1852" s="10" t="s">
        <v>1521</v>
      </c>
      <c r="E1852" s="10" t="s">
        <v>1522</v>
      </c>
      <c r="F1852" s="10" t="s">
        <v>1528</v>
      </c>
      <c r="G1852" s="10" t="s">
        <v>1531</v>
      </c>
      <c r="H1852" s="10" t="s">
        <v>1331</v>
      </c>
      <c r="I1852" s="11">
        <v>0.04</v>
      </c>
      <c r="J1852" s="11">
        <v>3.6769821039206231E-3</v>
      </c>
      <c r="K1852" s="11">
        <v>1.4707928415682491E-4</v>
      </c>
      <c r="L1852" s="11">
        <v>105.6623352597974</v>
      </c>
      <c r="M1852" s="11">
        <v>3.8851851580873598E-3</v>
      </c>
      <c r="N1852" s="11">
        <v>1.5540740632349439E-4</v>
      </c>
    </row>
    <row r="1853" spans="1:14" x14ac:dyDescent="0.25">
      <c r="A1853" s="10" t="s">
        <v>309</v>
      </c>
      <c r="B1853" s="10" t="s">
        <v>310</v>
      </c>
      <c r="C1853" s="10" t="s">
        <v>1343</v>
      </c>
      <c r="D1853" s="10" t="s">
        <v>1521</v>
      </c>
      <c r="E1853" s="10" t="s">
        <v>1522</v>
      </c>
      <c r="F1853" s="10" t="s">
        <v>1528</v>
      </c>
      <c r="G1853" s="10" t="s">
        <v>1531</v>
      </c>
      <c r="H1853" s="10" t="s">
        <v>1331</v>
      </c>
      <c r="I1853" s="11">
        <v>0.04</v>
      </c>
      <c r="J1853" s="11">
        <v>2.5805226666666701</v>
      </c>
      <c r="K1853" s="11">
        <v>0.10322090666666681</v>
      </c>
      <c r="L1853" s="11">
        <v>114.7191596702548</v>
      </c>
      <c r="M1853" s="11">
        <v>2.960353918300453</v>
      </c>
      <c r="N1853" s="11">
        <v>0.11841415673201811</v>
      </c>
    </row>
    <row r="1854" spans="1:14" x14ac:dyDescent="0.25">
      <c r="A1854" s="10" t="s">
        <v>311</v>
      </c>
      <c r="B1854" s="10" t="s">
        <v>312</v>
      </c>
      <c r="C1854" s="10" t="s">
        <v>1343</v>
      </c>
      <c r="D1854" s="10" t="s">
        <v>1521</v>
      </c>
      <c r="E1854" s="10" t="s">
        <v>1522</v>
      </c>
      <c r="F1854" s="10" t="s">
        <v>1532</v>
      </c>
      <c r="G1854" s="10" t="s">
        <v>1533</v>
      </c>
      <c r="H1854" s="10" t="s">
        <v>1331</v>
      </c>
      <c r="I1854" s="11">
        <v>0.04</v>
      </c>
      <c r="J1854" s="11">
        <v>7.5417249206896311E-2</v>
      </c>
      <c r="K1854" s="11">
        <v>3.0166899682758531E-3</v>
      </c>
      <c r="L1854" s="11">
        <v>130.74784893068031</v>
      </c>
      <c r="M1854" s="11">
        <v>9.8606431060707489E-2</v>
      </c>
      <c r="N1854" s="11">
        <v>3.9442572424282993E-3</v>
      </c>
    </row>
    <row r="1855" spans="1:14" x14ac:dyDescent="0.25">
      <c r="A1855" s="10" t="s">
        <v>313</v>
      </c>
      <c r="B1855" s="10" t="s">
        <v>314</v>
      </c>
      <c r="C1855" s="10" t="s">
        <v>1344</v>
      </c>
      <c r="D1855" s="10" t="s">
        <v>1534</v>
      </c>
      <c r="E1855" s="10" t="s">
        <v>1535</v>
      </c>
      <c r="F1855" s="10" t="s">
        <v>1536</v>
      </c>
      <c r="G1855" s="10" t="s">
        <v>1537</v>
      </c>
      <c r="H1855" s="10" t="s">
        <v>1331</v>
      </c>
      <c r="I1855" s="11">
        <v>0.04</v>
      </c>
      <c r="J1855" s="11">
        <v>0.59542137774434944</v>
      </c>
      <c r="K1855" s="11">
        <v>2.3816855109773979E-2</v>
      </c>
      <c r="L1855" s="11">
        <v>124.1447056278176</v>
      </c>
      <c r="M1855" s="11">
        <v>0.73918411664581873</v>
      </c>
      <c r="N1855" s="11">
        <v>2.9567364665832749E-2</v>
      </c>
    </row>
    <row r="1856" spans="1:14" x14ac:dyDescent="0.25">
      <c r="A1856" s="10" t="s">
        <v>315</v>
      </c>
      <c r="B1856" s="10" t="s">
        <v>316</v>
      </c>
      <c r="C1856" s="10" t="s">
        <v>1344</v>
      </c>
      <c r="D1856" s="10" t="s">
        <v>1534</v>
      </c>
      <c r="E1856" s="10" t="s">
        <v>1535</v>
      </c>
      <c r="F1856" s="10" t="s">
        <v>1536</v>
      </c>
      <c r="G1856" s="10" t="s">
        <v>1538</v>
      </c>
      <c r="H1856" s="10" t="s">
        <v>1331</v>
      </c>
      <c r="I1856" s="11">
        <v>0.04</v>
      </c>
      <c r="J1856" s="11">
        <v>0.32288619385956913</v>
      </c>
      <c r="K1856" s="11">
        <v>1.2915447754382759E-2</v>
      </c>
      <c r="L1856" s="11">
        <v>112.5482854560172</v>
      </c>
      <c r="M1856" s="11">
        <v>0.36340287516313702</v>
      </c>
      <c r="N1856" s="11">
        <v>1.453611500652548E-2</v>
      </c>
    </row>
    <row r="1857" spans="1:14" x14ac:dyDescent="0.25">
      <c r="A1857" s="10" t="s">
        <v>317</v>
      </c>
      <c r="B1857" s="10" t="s">
        <v>318</v>
      </c>
      <c r="C1857" s="10" t="s">
        <v>1344</v>
      </c>
      <c r="D1857" s="10" t="s">
        <v>1534</v>
      </c>
      <c r="E1857" s="10" t="s">
        <v>1535</v>
      </c>
      <c r="F1857" s="10" t="s">
        <v>1536</v>
      </c>
      <c r="G1857" s="10" t="s">
        <v>1539</v>
      </c>
      <c r="H1857" s="10" t="s">
        <v>1331</v>
      </c>
      <c r="I1857" s="11">
        <v>0.04</v>
      </c>
      <c r="J1857" s="11">
        <v>1.40938149239062</v>
      </c>
      <c r="K1857" s="11">
        <v>5.6375259695624798E-2</v>
      </c>
      <c r="L1857" s="11">
        <v>106.05215064900931</v>
      </c>
      <c r="M1857" s="11">
        <v>1.494679383529357</v>
      </c>
      <c r="N1857" s="11">
        <v>5.9787175341174267E-2</v>
      </c>
    </row>
    <row r="1858" spans="1:14" x14ac:dyDescent="0.25">
      <c r="A1858" s="10" t="s">
        <v>319</v>
      </c>
      <c r="B1858" s="10" t="s">
        <v>320</v>
      </c>
      <c r="C1858" s="10" t="s">
        <v>1344</v>
      </c>
      <c r="D1858" s="10" t="s">
        <v>1534</v>
      </c>
      <c r="E1858" s="10" t="s">
        <v>1535</v>
      </c>
      <c r="F1858" s="10" t="s">
        <v>1536</v>
      </c>
      <c r="G1858" s="10" t="s">
        <v>1539</v>
      </c>
      <c r="H1858" s="10" t="s">
        <v>1331</v>
      </c>
      <c r="I1858" s="11">
        <v>0.04</v>
      </c>
      <c r="J1858" s="11">
        <v>0.45132732357577537</v>
      </c>
      <c r="K1858" s="11">
        <v>1.8053092943031021E-2</v>
      </c>
      <c r="L1858" s="11">
        <v>102.985061818783</v>
      </c>
      <c r="M1858" s="11">
        <v>0.46479972318957119</v>
      </c>
      <c r="N1858" s="11">
        <v>1.8591988927582851E-2</v>
      </c>
    </row>
    <row r="1859" spans="1:14" x14ac:dyDescent="0.25">
      <c r="A1859" s="10" t="s">
        <v>321</v>
      </c>
      <c r="B1859" s="10" t="s">
        <v>322</v>
      </c>
      <c r="C1859" s="10" t="s">
        <v>1344</v>
      </c>
      <c r="D1859" s="10" t="s">
        <v>1534</v>
      </c>
      <c r="E1859" s="10" t="s">
        <v>1535</v>
      </c>
      <c r="F1859" s="10" t="s">
        <v>1536</v>
      </c>
      <c r="G1859" s="10" t="s">
        <v>1539</v>
      </c>
      <c r="H1859" s="10" t="s">
        <v>1331</v>
      </c>
      <c r="I1859" s="11">
        <v>0.04</v>
      </c>
      <c r="J1859" s="11">
        <v>0.43445069451211882</v>
      </c>
      <c r="K1859" s="11">
        <v>1.737802778048475E-2</v>
      </c>
      <c r="L1859" s="11">
        <v>111.8825634168241</v>
      </c>
      <c r="M1859" s="11">
        <v>0.4860745738023538</v>
      </c>
      <c r="N1859" s="11">
        <v>1.9442982952094151E-2</v>
      </c>
    </row>
    <row r="1860" spans="1:14" x14ac:dyDescent="0.25">
      <c r="A1860" s="10" t="s">
        <v>323</v>
      </c>
      <c r="B1860" s="10" t="s">
        <v>324</v>
      </c>
      <c r="C1860" s="10" t="s">
        <v>1344</v>
      </c>
      <c r="D1860" s="10" t="s">
        <v>1540</v>
      </c>
      <c r="E1860" s="10" t="s">
        <v>1541</v>
      </c>
      <c r="F1860" s="10" t="s">
        <v>1542</v>
      </c>
      <c r="G1860" s="10" t="s">
        <v>1543</v>
      </c>
      <c r="H1860" s="10" t="s">
        <v>1331</v>
      </c>
      <c r="I1860" s="11">
        <v>0.04</v>
      </c>
      <c r="J1860" s="11">
        <v>1.337662910144527</v>
      </c>
      <c r="K1860" s="11">
        <v>5.3506516405781072E-2</v>
      </c>
      <c r="L1860" s="11">
        <v>121.200355942586</v>
      </c>
      <c r="M1860" s="11">
        <v>1.621252208407121</v>
      </c>
      <c r="N1860" s="11">
        <v>6.485008833628482E-2</v>
      </c>
    </row>
    <row r="1861" spans="1:14" x14ac:dyDescent="0.25">
      <c r="A1861" s="10" t="s">
        <v>325</v>
      </c>
      <c r="B1861" s="10" t="s">
        <v>326</v>
      </c>
      <c r="C1861" s="10" t="s">
        <v>1344</v>
      </c>
      <c r="D1861" s="10" t="s">
        <v>1540</v>
      </c>
      <c r="E1861" s="10" t="s">
        <v>1541</v>
      </c>
      <c r="F1861" s="10" t="s">
        <v>1542</v>
      </c>
      <c r="G1861" s="10" t="s">
        <v>1543</v>
      </c>
      <c r="H1861" s="10" t="s">
        <v>1331</v>
      </c>
      <c r="I1861" s="11">
        <v>0.04</v>
      </c>
      <c r="J1861" s="11">
        <v>0.23929908272310851</v>
      </c>
      <c r="K1861" s="11">
        <v>9.5719633089243385E-3</v>
      </c>
      <c r="L1861" s="11">
        <v>110.36708190016149</v>
      </c>
      <c r="M1861" s="11">
        <v>0.26410741461534842</v>
      </c>
      <c r="N1861" s="11">
        <v>1.056429658461394E-2</v>
      </c>
    </row>
    <row r="1862" spans="1:14" x14ac:dyDescent="0.25">
      <c r="A1862" s="10" t="s">
        <v>327</v>
      </c>
      <c r="B1862" s="10" t="s">
        <v>328</v>
      </c>
      <c r="C1862" s="10" t="s">
        <v>1344</v>
      </c>
      <c r="D1862" s="10" t="s">
        <v>1540</v>
      </c>
      <c r="E1862" s="10" t="s">
        <v>1541</v>
      </c>
      <c r="F1862" s="10" t="s">
        <v>1544</v>
      </c>
      <c r="G1862" s="10" t="s">
        <v>1545</v>
      </c>
      <c r="H1862" s="10" t="s">
        <v>1331</v>
      </c>
      <c r="I1862" s="11">
        <v>0.04</v>
      </c>
      <c r="J1862" s="11">
        <v>0.45412365108641062</v>
      </c>
      <c r="K1862" s="11">
        <v>1.816494604345642E-2</v>
      </c>
      <c r="L1862" s="11">
        <v>102.3390300089244</v>
      </c>
      <c r="M1862" s="11">
        <v>0.46474573956294468</v>
      </c>
      <c r="N1862" s="11">
        <v>1.858982958251779E-2</v>
      </c>
    </row>
    <row r="1863" spans="1:14" x14ac:dyDescent="0.25">
      <c r="A1863" s="10" t="s">
        <v>329</v>
      </c>
      <c r="B1863" s="10" t="s">
        <v>330</v>
      </c>
      <c r="C1863" s="10" t="s">
        <v>1344</v>
      </c>
      <c r="D1863" s="10" t="s">
        <v>1540</v>
      </c>
      <c r="E1863" s="10" t="s">
        <v>1541</v>
      </c>
      <c r="F1863" s="10" t="s">
        <v>1544</v>
      </c>
      <c r="G1863" s="10" t="s">
        <v>1545</v>
      </c>
      <c r="H1863" s="10" t="s">
        <v>1331</v>
      </c>
      <c r="I1863" s="11">
        <v>0.04</v>
      </c>
      <c r="J1863" s="11">
        <v>0.1123819373112224</v>
      </c>
      <c r="K1863" s="11">
        <v>4.4952774924488974E-3</v>
      </c>
      <c r="L1863" s="11">
        <v>123.5756630600025</v>
      </c>
      <c r="M1863" s="11">
        <v>0.13887672419201941</v>
      </c>
      <c r="N1863" s="11">
        <v>5.5550689676807782E-3</v>
      </c>
    </row>
    <row r="1864" spans="1:14" x14ac:dyDescent="0.25">
      <c r="A1864" s="10" t="s">
        <v>331</v>
      </c>
      <c r="B1864" s="10" t="s">
        <v>332</v>
      </c>
      <c r="C1864" s="10" t="s">
        <v>1344</v>
      </c>
      <c r="D1864" s="10" t="s">
        <v>1540</v>
      </c>
      <c r="E1864" s="10" t="s">
        <v>1541</v>
      </c>
      <c r="F1864" s="10" t="s">
        <v>1546</v>
      </c>
      <c r="G1864" s="10" t="s">
        <v>1547</v>
      </c>
      <c r="H1864" s="10" t="s">
        <v>1331</v>
      </c>
      <c r="I1864" s="11">
        <v>0.04</v>
      </c>
      <c r="J1864" s="11">
        <v>1.365100665549693E-2</v>
      </c>
      <c r="K1864" s="11">
        <v>5.4604026621987722E-4</v>
      </c>
      <c r="L1864" s="11">
        <v>104.11624438102589</v>
      </c>
      <c r="M1864" s="11">
        <v>1.42129154499073E-2</v>
      </c>
      <c r="N1864" s="11">
        <v>5.6851661799629187E-4</v>
      </c>
    </row>
    <row r="1865" spans="1:14" x14ac:dyDescent="0.25">
      <c r="A1865" s="10" t="s">
        <v>333</v>
      </c>
      <c r="B1865" s="10" t="s">
        <v>334</v>
      </c>
      <c r="C1865" s="10" t="s">
        <v>1344</v>
      </c>
      <c r="D1865" s="10" t="s">
        <v>1548</v>
      </c>
      <c r="E1865" s="10" t="s">
        <v>1549</v>
      </c>
      <c r="F1865" s="10" t="s">
        <v>1550</v>
      </c>
      <c r="G1865" s="10" t="s">
        <v>1551</v>
      </c>
      <c r="H1865" s="10" t="s">
        <v>1331</v>
      </c>
      <c r="I1865" s="11">
        <v>0.04</v>
      </c>
      <c r="J1865" s="11">
        <v>8.1216437476441874E-2</v>
      </c>
      <c r="K1865" s="11">
        <v>3.2486574990576748E-3</v>
      </c>
      <c r="L1865" s="11">
        <v>116.7889143285294</v>
      </c>
      <c r="M1865" s="11">
        <v>9.4851795585045376E-2</v>
      </c>
      <c r="N1865" s="11">
        <v>3.794071823401815E-3</v>
      </c>
    </row>
    <row r="1866" spans="1:14" x14ac:dyDescent="0.25">
      <c r="A1866" s="10" t="s">
        <v>335</v>
      </c>
      <c r="B1866" s="10" t="s">
        <v>336</v>
      </c>
      <c r="C1866" s="10" t="s">
        <v>1344</v>
      </c>
      <c r="D1866" s="10" t="s">
        <v>1548</v>
      </c>
      <c r="E1866" s="10" t="s">
        <v>1549</v>
      </c>
      <c r="F1866" s="10" t="s">
        <v>1550</v>
      </c>
      <c r="G1866" s="10" t="s">
        <v>1551</v>
      </c>
      <c r="H1866" s="10" t="s">
        <v>1331</v>
      </c>
      <c r="I1866" s="11">
        <v>0.04</v>
      </c>
      <c r="J1866" s="11">
        <v>4.4969721116542363E-3</v>
      </c>
      <c r="K1866" s="11">
        <v>1.7987888446616951E-4</v>
      </c>
      <c r="L1866" s="11">
        <v>101.617442342346</v>
      </c>
      <c r="M1866" s="11">
        <v>4.569708042711622E-3</v>
      </c>
      <c r="N1866" s="11">
        <v>1.8278832170846491E-4</v>
      </c>
    </row>
    <row r="1867" spans="1:14" x14ac:dyDescent="0.25">
      <c r="A1867" s="10" t="s">
        <v>337</v>
      </c>
      <c r="B1867" s="10" t="s">
        <v>338</v>
      </c>
      <c r="C1867" s="10" t="s">
        <v>1344</v>
      </c>
      <c r="D1867" s="10" t="s">
        <v>1548</v>
      </c>
      <c r="E1867" s="10" t="s">
        <v>1549</v>
      </c>
      <c r="F1867" s="10" t="s">
        <v>1550</v>
      </c>
      <c r="G1867" s="10" t="s">
        <v>1552</v>
      </c>
      <c r="H1867" s="10" t="s">
        <v>1331</v>
      </c>
      <c r="I1867" s="11">
        <v>0.04</v>
      </c>
      <c r="J1867" s="11">
        <v>0.19850400584244651</v>
      </c>
      <c r="K1867" s="11">
        <v>7.9401602336978596E-3</v>
      </c>
      <c r="L1867" s="11">
        <v>117.3352509416753</v>
      </c>
      <c r="M1867" s="11">
        <v>0.23291517338451229</v>
      </c>
      <c r="N1867" s="11">
        <v>9.3166069353804934E-3</v>
      </c>
    </row>
    <row r="1868" spans="1:14" x14ac:dyDescent="0.25">
      <c r="A1868" s="10" t="s">
        <v>339</v>
      </c>
      <c r="B1868" s="10" t="s">
        <v>340</v>
      </c>
      <c r="C1868" s="10" t="s">
        <v>1344</v>
      </c>
      <c r="D1868" s="10" t="s">
        <v>1548</v>
      </c>
      <c r="E1868" s="10" t="s">
        <v>1549</v>
      </c>
      <c r="F1868" s="10" t="s">
        <v>1553</v>
      </c>
      <c r="G1868" s="10" t="s">
        <v>1554</v>
      </c>
      <c r="H1868" s="10" t="s">
        <v>1331</v>
      </c>
      <c r="I1868" s="11">
        <v>0.04</v>
      </c>
      <c r="J1868" s="11">
        <v>0.15398066921758821</v>
      </c>
      <c r="K1868" s="11">
        <v>6.1592267687035256E-3</v>
      </c>
      <c r="L1868" s="11">
        <v>118.44402064372009</v>
      </c>
      <c r="M1868" s="11">
        <v>0.18238089563541851</v>
      </c>
      <c r="N1868" s="11">
        <v>7.2952358254167408E-3</v>
      </c>
    </row>
    <row r="1869" spans="1:14" x14ac:dyDescent="0.25">
      <c r="A1869" s="10" t="s">
        <v>341</v>
      </c>
      <c r="B1869" s="10" t="s">
        <v>342</v>
      </c>
      <c r="C1869" s="10" t="s">
        <v>1344</v>
      </c>
      <c r="D1869" s="10" t="s">
        <v>1548</v>
      </c>
      <c r="E1869" s="10" t="s">
        <v>1549</v>
      </c>
      <c r="F1869" s="10" t="s">
        <v>1555</v>
      </c>
      <c r="G1869" s="10" t="s">
        <v>1556</v>
      </c>
      <c r="H1869" s="10" t="s">
        <v>1331</v>
      </c>
      <c r="I1869" s="11">
        <v>0.04</v>
      </c>
      <c r="J1869" s="11">
        <v>0.2333768518083302</v>
      </c>
      <c r="K1869" s="11">
        <v>9.3350740723332094E-3</v>
      </c>
      <c r="L1869" s="11">
        <v>118.44402064372009</v>
      </c>
      <c r="M1869" s="11">
        <v>0.27642092653352279</v>
      </c>
      <c r="N1869" s="11">
        <v>1.105683706134091E-2</v>
      </c>
    </row>
    <row r="1870" spans="1:14" x14ac:dyDescent="0.25">
      <c r="A1870" s="10" t="s">
        <v>343</v>
      </c>
      <c r="B1870" s="10" t="s">
        <v>344</v>
      </c>
      <c r="C1870" s="10" t="s">
        <v>1344</v>
      </c>
      <c r="D1870" s="10" t="s">
        <v>1548</v>
      </c>
      <c r="E1870" s="10" t="s">
        <v>1557</v>
      </c>
      <c r="F1870" s="10" t="s">
        <v>1558</v>
      </c>
      <c r="G1870" s="10" t="s">
        <v>1559</v>
      </c>
      <c r="H1870" s="10" t="s">
        <v>1331</v>
      </c>
      <c r="I1870" s="11">
        <v>0.04</v>
      </c>
      <c r="J1870" s="11">
        <v>6.3839666388119526E-2</v>
      </c>
      <c r="K1870" s="11">
        <v>2.5535866555247812E-3</v>
      </c>
      <c r="L1870" s="11">
        <v>100.8199980162666</v>
      </c>
      <c r="M1870" s="11">
        <v>6.4363150386093346E-2</v>
      </c>
      <c r="N1870" s="11">
        <v>2.5745260154437341E-3</v>
      </c>
    </row>
    <row r="1871" spans="1:14" x14ac:dyDescent="0.25">
      <c r="A1871" s="10" t="s">
        <v>345</v>
      </c>
      <c r="B1871" s="10" t="s">
        <v>346</v>
      </c>
      <c r="C1871" s="10" t="s">
        <v>1344</v>
      </c>
      <c r="D1871" s="10" t="s">
        <v>1548</v>
      </c>
      <c r="E1871" s="10" t="s">
        <v>1557</v>
      </c>
      <c r="F1871" s="10" t="s">
        <v>1560</v>
      </c>
      <c r="G1871" s="10" t="s">
        <v>1561</v>
      </c>
      <c r="H1871" s="10" t="s">
        <v>1331</v>
      </c>
      <c r="I1871" s="11">
        <v>0.04</v>
      </c>
      <c r="J1871" s="11">
        <v>0.15378548815203291</v>
      </c>
      <c r="K1871" s="11">
        <v>6.1514195260813156E-3</v>
      </c>
      <c r="L1871" s="11">
        <v>109.8211612559688</v>
      </c>
      <c r="M1871" s="11">
        <v>0.16888900893172279</v>
      </c>
      <c r="N1871" s="11">
        <v>6.7555603572689148E-3</v>
      </c>
    </row>
    <row r="1872" spans="1:14" x14ac:dyDescent="0.25">
      <c r="A1872" s="10" t="s">
        <v>347</v>
      </c>
      <c r="B1872" s="10" t="s">
        <v>348</v>
      </c>
      <c r="C1872" s="10" t="s">
        <v>1344</v>
      </c>
      <c r="D1872" s="10" t="s">
        <v>1562</v>
      </c>
      <c r="E1872" s="10" t="s">
        <v>1563</v>
      </c>
      <c r="F1872" s="10" t="s">
        <v>1564</v>
      </c>
      <c r="G1872" s="10" t="s">
        <v>1565</v>
      </c>
      <c r="H1872" s="10" t="s">
        <v>1331</v>
      </c>
      <c r="I1872" s="11">
        <v>0.04</v>
      </c>
      <c r="J1872" s="11">
        <v>0.61609999999999998</v>
      </c>
      <c r="K1872" s="11">
        <v>2.4643999999999999E-2</v>
      </c>
      <c r="L1872" s="11">
        <v>114.8908903922698</v>
      </c>
      <c r="M1872" s="11">
        <v>0.70784277570677401</v>
      </c>
      <c r="N1872" s="11">
        <v>2.831371102827096E-2</v>
      </c>
    </row>
    <row r="1873" spans="1:14" x14ac:dyDescent="0.25">
      <c r="A1873" s="10" t="s">
        <v>349</v>
      </c>
      <c r="B1873" s="10" t="s">
        <v>350</v>
      </c>
      <c r="C1873" s="10" t="s">
        <v>1344</v>
      </c>
      <c r="D1873" s="10" t="s">
        <v>1562</v>
      </c>
      <c r="E1873" s="10" t="s">
        <v>1563</v>
      </c>
      <c r="F1873" s="10" t="s">
        <v>1566</v>
      </c>
      <c r="G1873" s="10" t="s">
        <v>1567</v>
      </c>
      <c r="H1873" s="10" t="s">
        <v>1331</v>
      </c>
      <c r="I1873" s="11">
        <v>0.04</v>
      </c>
      <c r="J1873" s="11">
        <v>2.9920757505251479E-2</v>
      </c>
      <c r="K1873" s="11">
        <v>1.1968303002100589E-3</v>
      </c>
      <c r="L1873" s="11">
        <v>116.0636847723118</v>
      </c>
      <c r="M1873" s="11">
        <v>3.47271336723829E-2</v>
      </c>
      <c r="N1873" s="11">
        <v>1.389085346895316E-3</v>
      </c>
    </row>
    <row r="1874" spans="1:14" x14ac:dyDescent="0.25">
      <c r="A1874" s="10" t="s">
        <v>351</v>
      </c>
      <c r="B1874" s="10" t="s">
        <v>352</v>
      </c>
      <c r="C1874" s="10" t="s">
        <v>1344</v>
      </c>
      <c r="D1874" s="10" t="s">
        <v>1562</v>
      </c>
      <c r="E1874" s="10" t="s">
        <v>1563</v>
      </c>
      <c r="F1874" s="10" t="s">
        <v>1568</v>
      </c>
      <c r="G1874" s="10" t="s">
        <v>1569</v>
      </c>
      <c r="H1874" s="10" t="s">
        <v>1331</v>
      </c>
      <c r="I1874" s="11">
        <v>0.04</v>
      </c>
      <c r="J1874" s="11">
        <v>0.15640302281907489</v>
      </c>
      <c r="K1874" s="11">
        <v>6.2561209127629984E-3</v>
      </c>
      <c r="L1874" s="11">
        <v>113.2392440696313</v>
      </c>
      <c r="M1874" s="11">
        <v>0.17710960074237331</v>
      </c>
      <c r="N1874" s="11">
        <v>7.0843840296949349E-3</v>
      </c>
    </row>
    <row r="1875" spans="1:14" x14ac:dyDescent="0.25">
      <c r="A1875" s="10" t="s">
        <v>353</v>
      </c>
      <c r="B1875" s="10" t="s">
        <v>354</v>
      </c>
      <c r="C1875" s="10" t="s">
        <v>1344</v>
      </c>
      <c r="D1875" s="10" t="s">
        <v>1562</v>
      </c>
      <c r="E1875" s="10" t="s">
        <v>1563</v>
      </c>
      <c r="F1875" s="10" t="s">
        <v>1568</v>
      </c>
      <c r="G1875" s="10" t="s">
        <v>1570</v>
      </c>
      <c r="H1875" s="10" t="s">
        <v>1331</v>
      </c>
      <c r="I1875" s="11">
        <v>0.04</v>
      </c>
      <c r="J1875" s="11">
        <v>0.1151985829095884</v>
      </c>
      <c r="K1875" s="11">
        <v>4.6079433163835363E-3</v>
      </c>
      <c r="L1875" s="11">
        <v>143.69457729437639</v>
      </c>
      <c r="M1875" s="11">
        <v>0.16553411676104479</v>
      </c>
      <c r="N1875" s="11">
        <v>6.6213646704417917E-3</v>
      </c>
    </row>
    <row r="1876" spans="1:14" x14ac:dyDescent="0.25">
      <c r="A1876" s="10" t="s">
        <v>355</v>
      </c>
      <c r="B1876" s="10" t="s">
        <v>356</v>
      </c>
      <c r="C1876" s="10" t="s">
        <v>1344</v>
      </c>
      <c r="D1876" s="10" t="s">
        <v>1562</v>
      </c>
      <c r="E1876" s="10" t="s">
        <v>1563</v>
      </c>
      <c r="F1876" s="10" t="s">
        <v>1568</v>
      </c>
      <c r="G1876" s="10" t="s">
        <v>1571</v>
      </c>
      <c r="H1876" s="10" t="s">
        <v>1331</v>
      </c>
      <c r="I1876" s="11">
        <v>0.04</v>
      </c>
      <c r="J1876" s="11">
        <v>5.1767298312674018E-3</v>
      </c>
      <c r="K1876" s="11">
        <v>2.0706919325069609E-4</v>
      </c>
      <c r="L1876" s="11">
        <v>125.20451374187481</v>
      </c>
      <c r="M1876" s="11">
        <v>6.4814994129689272E-3</v>
      </c>
      <c r="N1876" s="11">
        <v>2.5925997651875721E-4</v>
      </c>
    </row>
    <row r="1877" spans="1:14" x14ac:dyDescent="0.25">
      <c r="A1877" s="10" t="s">
        <v>357</v>
      </c>
      <c r="B1877" s="10" t="s">
        <v>358</v>
      </c>
      <c r="C1877" s="10" t="s">
        <v>1344</v>
      </c>
      <c r="D1877" s="10" t="s">
        <v>1562</v>
      </c>
      <c r="E1877" s="10" t="s">
        <v>1563</v>
      </c>
      <c r="F1877" s="10" t="s">
        <v>1568</v>
      </c>
      <c r="G1877" s="10" t="s">
        <v>1571</v>
      </c>
      <c r="H1877" s="10" t="s">
        <v>1331</v>
      </c>
      <c r="I1877" s="11">
        <v>0.04</v>
      </c>
      <c r="J1877" s="11">
        <v>3.3078105079637113E-2</v>
      </c>
      <c r="K1877" s="11">
        <v>1.323124203185484E-3</v>
      </c>
      <c r="L1877" s="11">
        <v>120.49896265113649</v>
      </c>
      <c r="M1877" s="11">
        <v>3.985877348561561E-2</v>
      </c>
      <c r="N1877" s="11">
        <v>1.594350939424624E-3</v>
      </c>
    </row>
    <row r="1878" spans="1:14" x14ac:dyDescent="0.25">
      <c r="A1878" s="10" t="s">
        <v>359</v>
      </c>
      <c r="B1878" s="10" t="s">
        <v>360</v>
      </c>
      <c r="C1878" s="10" t="s">
        <v>1344</v>
      </c>
      <c r="D1878" s="10" t="s">
        <v>1572</v>
      </c>
      <c r="E1878" s="10" t="s">
        <v>1573</v>
      </c>
      <c r="F1878" s="10" t="s">
        <v>1574</v>
      </c>
      <c r="G1878" s="10" t="s">
        <v>1575</v>
      </c>
      <c r="H1878" s="10" t="s">
        <v>1331</v>
      </c>
      <c r="I1878" s="11">
        <v>0.04</v>
      </c>
      <c r="J1878" s="11">
        <v>5.943216204514646E-2</v>
      </c>
      <c r="K1878" s="11">
        <v>2.377286481805858E-3</v>
      </c>
      <c r="L1878" s="11">
        <v>114.3494643625409</v>
      </c>
      <c r="M1878" s="11">
        <v>6.7960358957702291E-2</v>
      </c>
      <c r="N1878" s="11">
        <v>2.7184143583080921E-3</v>
      </c>
    </row>
    <row r="1879" spans="1:14" x14ac:dyDescent="0.25">
      <c r="A1879" s="10" t="s">
        <v>361</v>
      </c>
      <c r="B1879" s="10" t="s">
        <v>362</v>
      </c>
      <c r="C1879" s="10" t="s">
        <v>1344</v>
      </c>
      <c r="D1879" s="10" t="s">
        <v>1572</v>
      </c>
      <c r="E1879" s="10" t="s">
        <v>1573</v>
      </c>
      <c r="F1879" s="10" t="s">
        <v>1574</v>
      </c>
      <c r="G1879" s="10" t="s">
        <v>1575</v>
      </c>
      <c r="H1879" s="10" t="s">
        <v>1331</v>
      </c>
      <c r="I1879" s="11">
        <v>0.04</v>
      </c>
      <c r="J1879" s="11">
        <v>1.3726090967163439E-2</v>
      </c>
      <c r="K1879" s="11">
        <v>5.4904363868653761E-4</v>
      </c>
      <c r="L1879" s="11">
        <v>124.59855536883239</v>
      </c>
      <c r="M1879" s="11">
        <v>1.710251105369744E-2</v>
      </c>
      <c r="N1879" s="11">
        <v>6.8410044214789749E-4</v>
      </c>
    </row>
    <row r="1880" spans="1:14" x14ac:dyDescent="0.25">
      <c r="A1880" s="10" t="s">
        <v>363</v>
      </c>
      <c r="B1880" s="10" t="s">
        <v>364</v>
      </c>
      <c r="C1880" s="10" t="s">
        <v>1344</v>
      </c>
      <c r="D1880" s="10" t="s">
        <v>1572</v>
      </c>
      <c r="E1880" s="10" t="s">
        <v>1576</v>
      </c>
      <c r="F1880" s="10" t="s">
        <v>1577</v>
      </c>
      <c r="G1880" s="10" t="s">
        <v>1578</v>
      </c>
      <c r="H1880" s="10" t="s">
        <v>1331</v>
      </c>
      <c r="I1880" s="11">
        <v>0.04</v>
      </c>
      <c r="J1880" s="11">
        <v>0.15974779095922129</v>
      </c>
      <c r="K1880" s="11">
        <v>6.3899116383688524E-3</v>
      </c>
      <c r="L1880" s="11">
        <v>101.82212120056759</v>
      </c>
      <c r="M1880" s="11">
        <v>0.16265858932572769</v>
      </c>
      <c r="N1880" s="11">
        <v>6.5063435730291098E-3</v>
      </c>
    </row>
    <row r="1881" spans="1:14" x14ac:dyDescent="0.25">
      <c r="A1881" s="10" t="s">
        <v>365</v>
      </c>
      <c r="B1881" s="10" t="s">
        <v>366</v>
      </c>
      <c r="C1881" s="10" t="s">
        <v>1344</v>
      </c>
      <c r="D1881" s="10" t="s">
        <v>1572</v>
      </c>
      <c r="E1881" s="10" t="s">
        <v>1576</v>
      </c>
      <c r="F1881" s="10" t="s">
        <v>1577</v>
      </c>
      <c r="G1881" s="10" t="s">
        <v>1579</v>
      </c>
      <c r="H1881" s="10" t="s">
        <v>1331</v>
      </c>
      <c r="I1881" s="11">
        <v>0.04</v>
      </c>
      <c r="J1881" s="11">
        <v>8.6139848131015911E-3</v>
      </c>
      <c r="K1881" s="11">
        <v>3.4455939252406358E-4</v>
      </c>
      <c r="L1881" s="11">
        <v>102.38706668224511</v>
      </c>
      <c r="M1881" s="11">
        <v>8.8196063745887929E-3</v>
      </c>
      <c r="N1881" s="11">
        <v>3.5278425498355172E-4</v>
      </c>
    </row>
    <row r="1882" spans="1:14" x14ac:dyDescent="0.25">
      <c r="A1882" s="10" t="s">
        <v>367</v>
      </c>
      <c r="B1882" s="10" t="s">
        <v>368</v>
      </c>
      <c r="C1882" s="10" t="s">
        <v>1344</v>
      </c>
      <c r="D1882" s="10" t="s">
        <v>1572</v>
      </c>
      <c r="E1882" s="10" t="s">
        <v>1576</v>
      </c>
      <c r="F1882" s="10" t="s">
        <v>1580</v>
      </c>
      <c r="G1882" s="10" t="s">
        <v>1581</v>
      </c>
      <c r="H1882" s="10" t="s">
        <v>1331</v>
      </c>
      <c r="I1882" s="11">
        <v>0.04</v>
      </c>
      <c r="J1882" s="11">
        <v>0.14913617169932711</v>
      </c>
      <c r="K1882" s="11">
        <v>5.9654468679730859E-3</v>
      </c>
      <c r="L1882" s="11">
        <v>142.9717145523893</v>
      </c>
      <c r="M1882" s="11">
        <v>0.21322254169632321</v>
      </c>
      <c r="N1882" s="11">
        <v>8.5289016678529294E-3</v>
      </c>
    </row>
    <row r="1883" spans="1:14" x14ac:dyDescent="0.25">
      <c r="A1883" s="10" t="s">
        <v>369</v>
      </c>
      <c r="B1883" s="10" t="s">
        <v>370</v>
      </c>
      <c r="C1883" s="10" t="s">
        <v>1344</v>
      </c>
      <c r="D1883" s="10" t="s">
        <v>1582</v>
      </c>
      <c r="E1883" s="10" t="s">
        <v>1583</v>
      </c>
      <c r="F1883" s="10" t="s">
        <v>1584</v>
      </c>
      <c r="G1883" s="10" t="s">
        <v>1585</v>
      </c>
      <c r="H1883" s="10" t="s">
        <v>1331</v>
      </c>
      <c r="I1883" s="11">
        <v>0.04</v>
      </c>
      <c r="J1883" s="11">
        <v>0.15601975081882261</v>
      </c>
      <c r="K1883" s="11">
        <v>6.2407900327529032E-3</v>
      </c>
      <c r="L1883" s="11">
        <v>132.49708794695161</v>
      </c>
      <c r="M1883" s="11">
        <v>0.20672162645703021</v>
      </c>
      <c r="N1883" s="11">
        <v>8.2688650582812065E-3</v>
      </c>
    </row>
    <row r="1884" spans="1:14" x14ac:dyDescent="0.25">
      <c r="A1884" s="10" t="s">
        <v>371</v>
      </c>
      <c r="B1884" s="10" t="s">
        <v>372</v>
      </c>
      <c r="C1884" s="10" t="s">
        <v>1344</v>
      </c>
      <c r="D1884" s="10" t="s">
        <v>1582</v>
      </c>
      <c r="E1884" s="10" t="s">
        <v>1583</v>
      </c>
      <c r="F1884" s="10" t="s">
        <v>1584</v>
      </c>
      <c r="G1884" s="10" t="s">
        <v>1585</v>
      </c>
      <c r="H1884" s="10" t="s">
        <v>1331</v>
      </c>
      <c r="I1884" s="11">
        <v>0.04</v>
      </c>
      <c r="J1884" s="11">
        <v>4.6871425347809317E-2</v>
      </c>
      <c r="K1884" s="11">
        <v>1.8748570139123729E-3</v>
      </c>
      <c r="L1884" s="11">
        <v>136.94145057363389</v>
      </c>
      <c r="M1884" s="11">
        <v>6.4186409775827999E-2</v>
      </c>
      <c r="N1884" s="11">
        <v>2.56745639103312E-3</v>
      </c>
    </row>
    <row r="1885" spans="1:14" x14ac:dyDescent="0.25">
      <c r="A1885" s="10" t="s">
        <v>373</v>
      </c>
      <c r="B1885" s="10" t="s">
        <v>374</v>
      </c>
      <c r="C1885" s="10" t="s">
        <v>1344</v>
      </c>
      <c r="D1885" s="10" t="s">
        <v>1582</v>
      </c>
      <c r="E1885" s="10" t="s">
        <v>1583</v>
      </c>
      <c r="F1885" s="10" t="s">
        <v>1584</v>
      </c>
      <c r="G1885" s="10" t="s">
        <v>1585</v>
      </c>
      <c r="H1885" s="10" t="s">
        <v>1331</v>
      </c>
      <c r="I1885" s="11">
        <v>0.04</v>
      </c>
      <c r="J1885" s="11">
        <v>0.15778632312728599</v>
      </c>
      <c r="K1885" s="11">
        <v>6.3114529250914413E-3</v>
      </c>
      <c r="L1885" s="11">
        <v>119.72842401327971</v>
      </c>
      <c r="M1885" s="11">
        <v>0.18891507798880061</v>
      </c>
      <c r="N1885" s="11">
        <v>7.5566031195520248E-3</v>
      </c>
    </row>
    <row r="1886" spans="1:14" x14ac:dyDescent="0.25">
      <c r="A1886" s="10" t="s">
        <v>375</v>
      </c>
      <c r="B1886" s="10" t="s">
        <v>376</v>
      </c>
      <c r="C1886" s="10" t="s">
        <v>1344</v>
      </c>
      <c r="D1886" s="10" t="s">
        <v>1582</v>
      </c>
      <c r="E1886" s="10" t="s">
        <v>1583</v>
      </c>
      <c r="F1886" s="10" t="s">
        <v>1584</v>
      </c>
      <c r="G1886" s="10" t="s">
        <v>1585</v>
      </c>
      <c r="H1886" s="10" t="s">
        <v>1331</v>
      </c>
      <c r="I1886" s="11">
        <v>0.04</v>
      </c>
      <c r="J1886" s="11">
        <v>1.359049573101996</v>
      </c>
      <c r="K1886" s="11">
        <v>5.436198292407985E-2</v>
      </c>
      <c r="L1886" s="11">
        <v>108.9425392318104</v>
      </c>
      <c r="M1886" s="11">
        <v>1.4805831143563939</v>
      </c>
      <c r="N1886" s="11">
        <v>5.9223324574255783E-2</v>
      </c>
    </row>
    <row r="1887" spans="1:14" x14ac:dyDescent="0.25">
      <c r="A1887" s="10" t="s">
        <v>377</v>
      </c>
      <c r="B1887" s="10" t="s">
        <v>378</v>
      </c>
      <c r="C1887" s="10" t="s">
        <v>1344</v>
      </c>
      <c r="D1887" s="10" t="s">
        <v>1582</v>
      </c>
      <c r="E1887" s="10" t="s">
        <v>1583</v>
      </c>
      <c r="F1887" s="10" t="s">
        <v>1584</v>
      </c>
      <c r="G1887" s="10" t="s">
        <v>1585</v>
      </c>
      <c r="H1887" s="10" t="s">
        <v>1331</v>
      </c>
      <c r="I1887" s="11">
        <v>0.04</v>
      </c>
      <c r="J1887" s="11">
        <v>5.4304851206273222E-2</v>
      </c>
      <c r="K1887" s="11">
        <v>2.172194048250929E-3</v>
      </c>
      <c r="L1887" s="11">
        <v>128.5651319546794</v>
      </c>
      <c r="M1887" s="11">
        <v>6.9817103611137452E-2</v>
      </c>
      <c r="N1887" s="11">
        <v>2.7926841444454991E-3</v>
      </c>
    </row>
    <row r="1888" spans="1:14" x14ac:dyDescent="0.25">
      <c r="A1888" s="10" t="s">
        <v>379</v>
      </c>
      <c r="B1888" s="10" t="s">
        <v>380</v>
      </c>
      <c r="C1888" s="10" t="s">
        <v>1344</v>
      </c>
      <c r="D1888" s="10" t="s">
        <v>1582</v>
      </c>
      <c r="E1888" s="10" t="s">
        <v>1583</v>
      </c>
      <c r="F1888" s="10" t="s">
        <v>1584</v>
      </c>
      <c r="G1888" s="10" t="s">
        <v>1585</v>
      </c>
      <c r="H1888" s="10" t="s">
        <v>1331</v>
      </c>
      <c r="I1888" s="11">
        <v>0.04</v>
      </c>
      <c r="J1888" s="11">
        <v>3.1125495140428321E-2</v>
      </c>
      <c r="K1888" s="11">
        <v>1.2450198056171331E-3</v>
      </c>
      <c r="L1888" s="11">
        <v>115.29764478952021</v>
      </c>
      <c r="M1888" s="11">
        <v>3.5886962825990409E-2</v>
      </c>
      <c r="N1888" s="11">
        <v>1.435478513039616E-3</v>
      </c>
    </row>
    <row r="1889" spans="1:14" x14ac:dyDescent="0.25">
      <c r="A1889" s="10" t="s">
        <v>381</v>
      </c>
      <c r="B1889" s="10" t="s">
        <v>382</v>
      </c>
      <c r="C1889" s="10" t="s">
        <v>1344</v>
      </c>
      <c r="D1889" s="10" t="s">
        <v>1582</v>
      </c>
      <c r="E1889" s="10" t="s">
        <v>1583</v>
      </c>
      <c r="F1889" s="10" t="s">
        <v>1584</v>
      </c>
      <c r="G1889" s="10" t="s">
        <v>1586</v>
      </c>
      <c r="H1889" s="10" t="s">
        <v>1331</v>
      </c>
      <c r="I1889" s="11">
        <v>0.04</v>
      </c>
      <c r="J1889" s="11">
        <v>6.5821416278664543E-2</v>
      </c>
      <c r="K1889" s="11">
        <v>2.6328566511465818E-3</v>
      </c>
      <c r="L1889" s="11">
        <v>113.22500585159889</v>
      </c>
      <c r="M1889" s="11">
        <v>7.4526302433123193E-2</v>
      </c>
      <c r="N1889" s="11">
        <v>2.9810520973249282E-3</v>
      </c>
    </row>
    <row r="1890" spans="1:14" x14ac:dyDescent="0.25">
      <c r="A1890" s="10" t="s">
        <v>383</v>
      </c>
      <c r="B1890" s="10" t="s">
        <v>384</v>
      </c>
      <c r="C1890" s="10" t="s">
        <v>1344</v>
      </c>
      <c r="D1890" s="10" t="s">
        <v>1582</v>
      </c>
      <c r="E1890" s="10" t="s">
        <v>1583</v>
      </c>
      <c r="F1890" s="10" t="s">
        <v>1584</v>
      </c>
      <c r="G1890" s="10" t="s">
        <v>1586</v>
      </c>
      <c r="H1890" s="10" t="s">
        <v>1331</v>
      </c>
      <c r="I1890" s="11">
        <v>0.04</v>
      </c>
      <c r="J1890" s="11">
        <v>1.1235650347834461E-2</v>
      </c>
      <c r="K1890" s="11">
        <v>4.4942601391337832E-4</v>
      </c>
      <c r="L1890" s="11">
        <v>131.49998272355251</v>
      </c>
      <c r="M1890" s="11">
        <v>1.477487826628108E-2</v>
      </c>
      <c r="N1890" s="11">
        <v>5.9099513065124316E-4</v>
      </c>
    </row>
    <row r="1891" spans="1:14" x14ac:dyDescent="0.25">
      <c r="A1891" s="10" t="s">
        <v>385</v>
      </c>
      <c r="B1891" s="10" t="s">
        <v>386</v>
      </c>
      <c r="C1891" s="10" t="s">
        <v>1344</v>
      </c>
      <c r="D1891" s="10" t="s">
        <v>1582</v>
      </c>
      <c r="E1891" s="10" t="s">
        <v>1583</v>
      </c>
      <c r="F1891" s="10" t="s">
        <v>1587</v>
      </c>
      <c r="G1891" s="10" t="s">
        <v>1588</v>
      </c>
      <c r="H1891" s="10" t="s">
        <v>1331</v>
      </c>
      <c r="I1891" s="11">
        <v>0.04</v>
      </c>
      <c r="J1891" s="11">
        <v>6.2547025324297664E-2</v>
      </c>
      <c r="K1891" s="11">
        <v>2.501881012971907E-3</v>
      </c>
      <c r="L1891" s="11">
        <v>107.7493608535859</v>
      </c>
      <c r="M1891" s="11">
        <v>6.7394020019861223E-2</v>
      </c>
      <c r="N1891" s="11">
        <v>2.6957608007944492E-3</v>
      </c>
    </row>
    <row r="1892" spans="1:14" x14ac:dyDescent="0.25">
      <c r="A1892" s="10" t="s">
        <v>387</v>
      </c>
      <c r="B1892" s="10" t="s">
        <v>388</v>
      </c>
      <c r="C1892" s="10" t="s">
        <v>1344</v>
      </c>
      <c r="D1892" s="10" t="s">
        <v>1582</v>
      </c>
      <c r="E1892" s="10" t="s">
        <v>1583</v>
      </c>
      <c r="F1892" s="10" t="s">
        <v>1587</v>
      </c>
      <c r="G1892" s="10" t="s">
        <v>1589</v>
      </c>
      <c r="H1892" s="10" t="s">
        <v>1331</v>
      </c>
      <c r="I1892" s="11">
        <v>0.04</v>
      </c>
      <c r="J1892" s="11">
        <v>1.443338231661309</v>
      </c>
      <c r="K1892" s="11">
        <v>5.7733529266452352E-2</v>
      </c>
      <c r="L1892" s="11">
        <v>152.04355641965421</v>
      </c>
      <c r="M1892" s="11">
        <v>2.1945027785824012</v>
      </c>
      <c r="N1892" s="11">
        <v>8.7780111143296036E-2</v>
      </c>
    </row>
    <row r="1893" spans="1:14" x14ac:dyDescent="0.25">
      <c r="A1893" s="10" t="s">
        <v>389</v>
      </c>
      <c r="B1893" s="10" t="s">
        <v>390</v>
      </c>
      <c r="C1893" s="10" t="s">
        <v>1344</v>
      </c>
      <c r="D1893" s="10" t="s">
        <v>1582</v>
      </c>
      <c r="E1893" s="10" t="s">
        <v>1583</v>
      </c>
      <c r="F1893" s="10" t="s">
        <v>1587</v>
      </c>
      <c r="G1893" s="10" t="s">
        <v>1589</v>
      </c>
      <c r="H1893" s="10" t="s">
        <v>1331</v>
      </c>
      <c r="I1893" s="11">
        <v>0.04</v>
      </c>
      <c r="J1893" s="11">
        <v>0.25142044727375151</v>
      </c>
      <c r="K1893" s="11">
        <v>1.0056817890950059E-2</v>
      </c>
      <c r="L1893" s="11">
        <v>126.4417291515191</v>
      </c>
      <c r="M1893" s="11">
        <v>0.31790036097341468</v>
      </c>
      <c r="N1893" s="11">
        <v>1.271601443893659E-2</v>
      </c>
    </row>
    <row r="1894" spans="1:14" x14ac:dyDescent="0.25">
      <c r="A1894" s="10" t="s">
        <v>391</v>
      </c>
      <c r="B1894" s="10" t="s">
        <v>392</v>
      </c>
      <c r="C1894" s="10" t="s">
        <v>1344</v>
      </c>
      <c r="D1894" s="10" t="s">
        <v>1582</v>
      </c>
      <c r="E1894" s="10" t="s">
        <v>1583</v>
      </c>
      <c r="F1894" s="10" t="s">
        <v>1587</v>
      </c>
      <c r="G1894" s="10" t="s">
        <v>1589</v>
      </c>
      <c r="H1894" s="10" t="s">
        <v>1331</v>
      </c>
      <c r="I1894" s="11">
        <v>0.04</v>
      </c>
      <c r="J1894" s="11">
        <v>0.32566189696204789</v>
      </c>
      <c r="K1894" s="11">
        <v>1.302647587848192E-2</v>
      </c>
      <c r="L1894" s="11">
        <v>133.66214896637541</v>
      </c>
      <c r="M1894" s="11">
        <v>0.43528668984413638</v>
      </c>
      <c r="N1894" s="11">
        <v>1.741146759376546E-2</v>
      </c>
    </row>
    <row r="1895" spans="1:14" x14ac:dyDescent="0.25">
      <c r="A1895" s="10" t="s">
        <v>393</v>
      </c>
      <c r="B1895" s="10" t="s">
        <v>394</v>
      </c>
      <c r="C1895" s="10" t="s">
        <v>1344</v>
      </c>
      <c r="D1895" s="10" t="s">
        <v>1582</v>
      </c>
      <c r="E1895" s="10" t="s">
        <v>1583</v>
      </c>
      <c r="F1895" s="10" t="s">
        <v>1587</v>
      </c>
      <c r="G1895" s="10" t="s">
        <v>1589</v>
      </c>
      <c r="H1895" s="10" t="s">
        <v>1331</v>
      </c>
      <c r="I1895" s="11">
        <v>0.04</v>
      </c>
      <c r="J1895" s="11">
        <v>0.20846947144958469</v>
      </c>
      <c r="K1895" s="11">
        <v>8.338778857983389E-3</v>
      </c>
      <c r="L1895" s="11">
        <v>118.47791912300551</v>
      </c>
      <c r="M1895" s="11">
        <v>0.24699029178019619</v>
      </c>
      <c r="N1895" s="11">
        <v>9.8796116712078462E-3</v>
      </c>
    </row>
    <row r="1896" spans="1:14" x14ac:dyDescent="0.25">
      <c r="A1896" s="10" t="s">
        <v>395</v>
      </c>
      <c r="B1896" s="10" t="s">
        <v>396</v>
      </c>
      <c r="C1896" s="10" t="s">
        <v>1344</v>
      </c>
      <c r="D1896" s="10" t="s">
        <v>1582</v>
      </c>
      <c r="E1896" s="10" t="s">
        <v>1583</v>
      </c>
      <c r="F1896" s="10" t="s">
        <v>1587</v>
      </c>
      <c r="G1896" s="10" t="s">
        <v>1589</v>
      </c>
      <c r="H1896" s="10" t="s">
        <v>1331</v>
      </c>
      <c r="I1896" s="11">
        <v>0.04</v>
      </c>
      <c r="J1896" s="11">
        <v>0.2497583120620461</v>
      </c>
      <c r="K1896" s="11">
        <v>9.9903324824818437E-3</v>
      </c>
      <c r="L1896" s="11">
        <v>109.30906704748119</v>
      </c>
      <c r="M1896" s="11">
        <v>0.27300848078855922</v>
      </c>
      <c r="N1896" s="11">
        <v>1.092033923154237E-2</v>
      </c>
    </row>
    <row r="1897" spans="1:14" x14ac:dyDescent="0.25">
      <c r="A1897" s="10" t="s">
        <v>397</v>
      </c>
      <c r="B1897" s="10" t="s">
        <v>398</v>
      </c>
      <c r="C1897" s="10" t="s">
        <v>1344</v>
      </c>
      <c r="D1897" s="10" t="s">
        <v>1582</v>
      </c>
      <c r="E1897" s="10" t="s">
        <v>1583</v>
      </c>
      <c r="F1897" s="10" t="s">
        <v>1587</v>
      </c>
      <c r="G1897" s="10" t="s">
        <v>1589</v>
      </c>
      <c r="H1897" s="10" t="s">
        <v>1331</v>
      </c>
      <c r="I1897" s="11">
        <v>0.04</v>
      </c>
      <c r="J1897" s="11">
        <v>0.54689778023306024</v>
      </c>
      <c r="K1897" s="11">
        <v>2.1875911209322411E-2</v>
      </c>
      <c r="L1897" s="11">
        <v>134.77277983261129</v>
      </c>
      <c r="M1897" s="11">
        <v>0.73706934126294055</v>
      </c>
      <c r="N1897" s="11">
        <v>2.948277365051763E-2</v>
      </c>
    </row>
    <row r="1898" spans="1:14" x14ac:dyDescent="0.25">
      <c r="A1898" s="10" t="s">
        <v>399</v>
      </c>
      <c r="B1898" s="10" t="s">
        <v>400</v>
      </c>
      <c r="C1898" s="10" t="s">
        <v>1344</v>
      </c>
      <c r="D1898" s="10" t="s">
        <v>1582</v>
      </c>
      <c r="E1898" s="10" t="s">
        <v>1583</v>
      </c>
      <c r="F1898" s="10" t="s">
        <v>1587</v>
      </c>
      <c r="G1898" s="10" t="s">
        <v>1589</v>
      </c>
      <c r="H1898" s="10" t="s">
        <v>1331</v>
      </c>
      <c r="I1898" s="11">
        <v>0.04</v>
      </c>
      <c r="J1898" s="11">
        <v>0.57910648502116091</v>
      </c>
      <c r="K1898" s="11">
        <v>2.3164259400846439E-2</v>
      </c>
      <c r="L1898" s="11">
        <v>144.8143846146146</v>
      </c>
      <c r="M1898" s="11">
        <v>0.83862949254671948</v>
      </c>
      <c r="N1898" s="11">
        <v>3.3545179701868773E-2</v>
      </c>
    </row>
    <row r="1899" spans="1:14" x14ac:dyDescent="0.25">
      <c r="A1899" s="10" t="s">
        <v>401</v>
      </c>
      <c r="B1899" s="10" t="s">
        <v>402</v>
      </c>
      <c r="C1899" s="10" t="s">
        <v>1345</v>
      </c>
      <c r="D1899" s="10" t="s">
        <v>1590</v>
      </c>
      <c r="E1899" s="10" t="s">
        <v>1591</v>
      </c>
      <c r="F1899" s="10" t="s">
        <v>1592</v>
      </c>
      <c r="G1899" s="10" t="s">
        <v>1593</v>
      </c>
      <c r="H1899" s="10" t="s">
        <v>1331</v>
      </c>
      <c r="I1899" s="11">
        <v>0.04</v>
      </c>
      <c r="J1899" s="11">
        <v>0.65129999999999999</v>
      </c>
      <c r="K1899" s="11">
        <v>2.6051999999999999E-2</v>
      </c>
      <c r="L1899" s="11">
        <v>102.0397378720663</v>
      </c>
      <c r="M1899" s="11">
        <v>0.66458481276076753</v>
      </c>
      <c r="N1899" s="11">
        <v>2.6583392510430699E-2</v>
      </c>
    </row>
    <row r="1900" spans="1:14" x14ac:dyDescent="0.25">
      <c r="A1900" s="10" t="s">
        <v>403</v>
      </c>
      <c r="B1900" s="10" t="s">
        <v>404</v>
      </c>
      <c r="C1900" s="10" t="s">
        <v>1345</v>
      </c>
      <c r="D1900" s="10" t="s">
        <v>1590</v>
      </c>
      <c r="E1900" s="10" t="s">
        <v>1591</v>
      </c>
      <c r="F1900" s="10" t="s">
        <v>1592</v>
      </c>
      <c r="G1900" s="10" t="s">
        <v>1593</v>
      </c>
      <c r="H1900" s="10" t="s">
        <v>1331</v>
      </c>
      <c r="I1900" s="11">
        <v>0.04</v>
      </c>
      <c r="J1900" s="11">
        <v>3.7110303789547758E-2</v>
      </c>
      <c r="K1900" s="11">
        <v>1.4844121515819101E-3</v>
      </c>
      <c r="L1900" s="11">
        <v>104.6484752694456</v>
      </c>
      <c r="M1900" s="11">
        <v>3.8835367083621009E-2</v>
      </c>
      <c r="N1900" s="11">
        <v>1.5534146833448401E-3</v>
      </c>
    </row>
    <row r="1901" spans="1:14" x14ac:dyDescent="0.25">
      <c r="A1901" s="10" t="s">
        <v>405</v>
      </c>
      <c r="B1901" s="10" t="s">
        <v>406</v>
      </c>
      <c r="C1901" s="10" t="s">
        <v>1345</v>
      </c>
      <c r="D1901" s="10" t="s">
        <v>1590</v>
      </c>
      <c r="E1901" s="10" t="s">
        <v>1591</v>
      </c>
      <c r="F1901" s="10" t="s">
        <v>1592</v>
      </c>
      <c r="G1901" s="10" t="s">
        <v>1593</v>
      </c>
      <c r="H1901" s="10" t="s">
        <v>1331</v>
      </c>
      <c r="I1901" s="11">
        <v>0.04</v>
      </c>
      <c r="J1901" s="11">
        <v>1.8212010930622829E-2</v>
      </c>
      <c r="K1901" s="11">
        <v>7.2848043722491306E-4</v>
      </c>
      <c r="L1901" s="11">
        <v>109.97043325918369</v>
      </c>
      <c r="M1901" s="11">
        <v>2.002782732561581E-2</v>
      </c>
      <c r="N1901" s="11">
        <v>8.011130930246327E-4</v>
      </c>
    </row>
    <row r="1902" spans="1:14" x14ac:dyDescent="0.25">
      <c r="A1902" s="10" t="s">
        <v>407</v>
      </c>
      <c r="B1902" s="10" t="s">
        <v>408</v>
      </c>
      <c r="C1902" s="10" t="s">
        <v>1345</v>
      </c>
      <c r="D1902" s="10" t="s">
        <v>1590</v>
      </c>
      <c r="E1902" s="10" t="s">
        <v>1591</v>
      </c>
      <c r="F1902" s="10" t="s">
        <v>1592</v>
      </c>
      <c r="G1902" s="10" t="s">
        <v>1593</v>
      </c>
      <c r="H1902" s="10" t="s">
        <v>1331</v>
      </c>
      <c r="I1902" s="11">
        <v>0.04</v>
      </c>
      <c r="J1902" s="11">
        <v>0.80225583545549228</v>
      </c>
      <c r="K1902" s="11">
        <v>3.2090233418219691E-2</v>
      </c>
      <c r="L1902" s="11">
        <v>115.9715994977748</v>
      </c>
      <c r="M1902" s="11">
        <v>0.93038892444197052</v>
      </c>
      <c r="N1902" s="11">
        <v>3.7215556977678817E-2</v>
      </c>
    </row>
    <row r="1903" spans="1:14" x14ac:dyDescent="0.25">
      <c r="A1903" s="10" t="s">
        <v>409</v>
      </c>
      <c r="B1903" s="10" t="s">
        <v>410</v>
      </c>
      <c r="C1903" s="10" t="s">
        <v>1345</v>
      </c>
      <c r="D1903" s="10" t="s">
        <v>1590</v>
      </c>
      <c r="E1903" s="10" t="s">
        <v>1591</v>
      </c>
      <c r="F1903" s="10" t="s">
        <v>1592</v>
      </c>
      <c r="G1903" s="10" t="s">
        <v>1593</v>
      </c>
      <c r="H1903" s="10" t="s">
        <v>1331</v>
      </c>
      <c r="I1903" s="11">
        <v>0.04</v>
      </c>
      <c r="J1903" s="11">
        <v>0.68790234179763099</v>
      </c>
      <c r="K1903" s="11">
        <v>2.7516093671905242E-2</v>
      </c>
      <c r="L1903" s="11">
        <v>112.8880432259372</v>
      </c>
      <c r="M1903" s="11">
        <v>0.77655949296074367</v>
      </c>
      <c r="N1903" s="11">
        <v>3.1062379718429751E-2</v>
      </c>
    </row>
    <row r="1904" spans="1:14" x14ac:dyDescent="0.25">
      <c r="A1904" s="10" t="s">
        <v>411</v>
      </c>
      <c r="B1904" s="10" t="s">
        <v>412</v>
      </c>
      <c r="C1904" s="10" t="s">
        <v>1345</v>
      </c>
      <c r="D1904" s="10" t="s">
        <v>1590</v>
      </c>
      <c r="E1904" s="10" t="s">
        <v>1591</v>
      </c>
      <c r="F1904" s="10" t="s">
        <v>1592</v>
      </c>
      <c r="G1904" s="10" t="s">
        <v>1593</v>
      </c>
      <c r="H1904" s="10" t="s">
        <v>1331</v>
      </c>
      <c r="I1904" s="11">
        <v>0.04</v>
      </c>
      <c r="J1904" s="11">
        <v>0.27584264534725228</v>
      </c>
      <c r="K1904" s="11">
        <v>1.103370581389009E-2</v>
      </c>
      <c r="L1904" s="11">
        <v>112.55147972020799</v>
      </c>
      <c r="M1904" s="11">
        <v>0.31046497903769799</v>
      </c>
      <c r="N1904" s="11">
        <v>1.2418599161507921E-2</v>
      </c>
    </row>
    <row r="1905" spans="1:14" x14ac:dyDescent="0.25">
      <c r="A1905" s="10" t="s">
        <v>413</v>
      </c>
      <c r="B1905" s="10" t="s">
        <v>414</v>
      </c>
      <c r="C1905" s="10" t="s">
        <v>1345</v>
      </c>
      <c r="D1905" s="10" t="s">
        <v>1590</v>
      </c>
      <c r="E1905" s="10" t="s">
        <v>1591</v>
      </c>
      <c r="F1905" s="10" t="s">
        <v>1592</v>
      </c>
      <c r="G1905" s="10" t="s">
        <v>1593</v>
      </c>
      <c r="H1905" s="10" t="s">
        <v>1331</v>
      </c>
      <c r="I1905" s="11">
        <v>0.04</v>
      </c>
      <c r="J1905" s="11">
        <v>6.4783722758104581E-2</v>
      </c>
      <c r="K1905" s="11">
        <v>2.5913489103241831E-3</v>
      </c>
      <c r="L1905" s="11">
        <v>113.5612423327977</v>
      </c>
      <c r="M1905" s="11">
        <v>7.356920039353898E-2</v>
      </c>
      <c r="N1905" s="11">
        <v>2.9427680157415588E-3</v>
      </c>
    </row>
    <row r="1906" spans="1:14" x14ac:dyDescent="0.25">
      <c r="A1906" s="10" t="s">
        <v>415</v>
      </c>
      <c r="B1906" s="10" t="s">
        <v>416</v>
      </c>
      <c r="C1906" s="10" t="s">
        <v>1345</v>
      </c>
      <c r="D1906" s="10" t="s">
        <v>1590</v>
      </c>
      <c r="E1906" s="10" t="s">
        <v>1591</v>
      </c>
      <c r="F1906" s="10" t="s">
        <v>1592</v>
      </c>
      <c r="G1906" s="10" t="s">
        <v>1593</v>
      </c>
      <c r="H1906" s="10" t="s">
        <v>1331</v>
      </c>
      <c r="I1906" s="11">
        <v>0.04</v>
      </c>
      <c r="J1906" s="11">
        <v>0.19818615000000001</v>
      </c>
      <c r="K1906" s="11">
        <v>7.9274460000000012E-3</v>
      </c>
      <c r="L1906" s="11">
        <v>107.86777405998519</v>
      </c>
      <c r="M1906" s="11">
        <v>0.2137789885001834</v>
      </c>
      <c r="N1906" s="11">
        <v>8.5511595400073366E-3</v>
      </c>
    </row>
    <row r="1907" spans="1:14" x14ac:dyDescent="0.25">
      <c r="A1907" s="10" t="s">
        <v>417</v>
      </c>
      <c r="B1907" s="10" t="s">
        <v>418</v>
      </c>
      <c r="C1907" s="10" t="s">
        <v>1345</v>
      </c>
      <c r="D1907" s="10" t="s">
        <v>1590</v>
      </c>
      <c r="E1907" s="10" t="s">
        <v>1591</v>
      </c>
      <c r="F1907" s="10" t="s">
        <v>1592</v>
      </c>
      <c r="G1907" s="10" t="s">
        <v>1593</v>
      </c>
      <c r="H1907" s="10" t="s">
        <v>1331</v>
      </c>
      <c r="I1907" s="11">
        <v>0.04</v>
      </c>
      <c r="J1907" s="11">
        <v>7.903688597685779E-2</v>
      </c>
      <c r="K1907" s="11">
        <v>3.161475439074312E-3</v>
      </c>
      <c r="L1907" s="11">
        <v>148.21133451932749</v>
      </c>
      <c r="M1907" s="11">
        <v>0.11714162346882009</v>
      </c>
      <c r="N1907" s="11">
        <v>4.6856649387528064E-3</v>
      </c>
    </row>
    <row r="1908" spans="1:14" x14ac:dyDescent="0.25">
      <c r="A1908" s="10" t="s">
        <v>419</v>
      </c>
      <c r="B1908" s="10" t="s">
        <v>420</v>
      </c>
      <c r="C1908" s="10" t="s">
        <v>1345</v>
      </c>
      <c r="D1908" s="10" t="s">
        <v>1590</v>
      </c>
      <c r="E1908" s="10" t="s">
        <v>1591</v>
      </c>
      <c r="F1908" s="10" t="s">
        <v>1592</v>
      </c>
      <c r="G1908" s="10" t="s">
        <v>1593</v>
      </c>
      <c r="H1908" s="10" t="s">
        <v>1331</v>
      </c>
      <c r="I1908" s="11">
        <v>0.04</v>
      </c>
      <c r="J1908" s="11">
        <v>1.024986560748977</v>
      </c>
      <c r="K1908" s="11">
        <v>4.0999462429959083E-2</v>
      </c>
      <c r="L1908" s="11">
        <v>147.9243809518905</v>
      </c>
      <c r="M1908" s="11">
        <v>1.516205024827997</v>
      </c>
      <c r="N1908" s="11">
        <v>6.0648200993119877E-2</v>
      </c>
    </row>
    <row r="1909" spans="1:14" x14ac:dyDescent="0.25">
      <c r="A1909" s="10" t="s">
        <v>421</v>
      </c>
      <c r="B1909" s="10" t="s">
        <v>422</v>
      </c>
      <c r="C1909" s="10" t="s">
        <v>1345</v>
      </c>
      <c r="D1909" s="10" t="s">
        <v>1590</v>
      </c>
      <c r="E1909" s="10" t="s">
        <v>1591</v>
      </c>
      <c r="F1909" s="10" t="s">
        <v>1592</v>
      </c>
      <c r="G1909" s="10" t="s">
        <v>1593</v>
      </c>
      <c r="H1909" s="10" t="s">
        <v>1331</v>
      </c>
      <c r="I1909" s="11">
        <v>0.04</v>
      </c>
      <c r="J1909" s="11">
        <v>0.48997110654274911</v>
      </c>
      <c r="K1909" s="11">
        <v>1.959884426170996E-2</v>
      </c>
      <c r="L1909" s="11">
        <v>116.0797230682434</v>
      </c>
      <c r="M1909" s="11">
        <v>0.56875710358923093</v>
      </c>
      <c r="N1909" s="11">
        <v>2.2750284143569229E-2</v>
      </c>
    </row>
    <row r="1910" spans="1:14" x14ac:dyDescent="0.25">
      <c r="A1910" s="10" t="s">
        <v>423</v>
      </c>
      <c r="B1910" s="10" t="s">
        <v>424</v>
      </c>
      <c r="C1910" s="10" t="s">
        <v>1345</v>
      </c>
      <c r="D1910" s="10" t="s">
        <v>1590</v>
      </c>
      <c r="E1910" s="10" t="s">
        <v>1591</v>
      </c>
      <c r="F1910" s="10" t="s">
        <v>1592</v>
      </c>
      <c r="G1910" s="10" t="s">
        <v>1593</v>
      </c>
      <c r="H1910" s="10" t="s">
        <v>1331</v>
      </c>
      <c r="I1910" s="11">
        <v>0.04</v>
      </c>
      <c r="J1910" s="11">
        <v>0.27681411285018859</v>
      </c>
      <c r="K1910" s="11">
        <v>1.107256451400754E-2</v>
      </c>
      <c r="L1910" s="11">
        <v>108.28657017377</v>
      </c>
      <c r="M1910" s="11">
        <v>0.29975250856241847</v>
      </c>
      <c r="N1910" s="11">
        <v>1.1990100342496739E-2</v>
      </c>
    </row>
    <row r="1911" spans="1:14" x14ac:dyDescent="0.25">
      <c r="A1911" s="10" t="s">
        <v>425</v>
      </c>
      <c r="B1911" s="10" t="s">
        <v>426</v>
      </c>
      <c r="C1911" s="10" t="s">
        <v>1345</v>
      </c>
      <c r="D1911" s="10" t="s">
        <v>1590</v>
      </c>
      <c r="E1911" s="10" t="s">
        <v>1591</v>
      </c>
      <c r="F1911" s="10" t="s">
        <v>1592</v>
      </c>
      <c r="G1911" s="10" t="s">
        <v>1593</v>
      </c>
      <c r="H1911" s="10" t="s">
        <v>1331</v>
      </c>
      <c r="I1911" s="11">
        <v>0.04</v>
      </c>
      <c r="J1911" s="11">
        <v>0.55620807438667785</v>
      </c>
      <c r="K1911" s="11">
        <v>2.2248322975467111E-2</v>
      </c>
      <c r="L1911" s="11">
        <v>133.94544083319889</v>
      </c>
      <c r="M1911" s="11">
        <v>0.74501535718708267</v>
      </c>
      <c r="N1911" s="11">
        <v>2.9800614287483311E-2</v>
      </c>
    </row>
    <row r="1912" spans="1:14" x14ac:dyDescent="0.25">
      <c r="A1912" s="10" t="s">
        <v>427</v>
      </c>
      <c r="B1912" s="10" t="s">
        <v>428</v>
      </c>
      <c r="C1912" s="10" t="s">
        <v>1345</v>
      </c>
      <c r="D1912" s="10" t="s">
        <v>1590</v>
      </c>
      <c r="E1912" s="10" t="s">
        <v>1591</v>
      </c>
      <c r="F1912" s="10" t="s">
        <v>1592</v>
      </c>
      <c r="G1912" s="10" t="s">
        <v>1594</v>
      </c>
      <c r="H1912" s="10" t="s">
        <v>1331</v>
      </c>
      <c r="I1912" s="11">
        <v>0.04</v>
      </c>
      <c r="J1912" s="11">
        <v>1.516</v>
      </c>
      <c r="K1912" s="11">
        <v>6.0639999999999999E-2</v>
      </c>
      <c r="L1912" s="11">
        <v>103.1672210782087</v>
      </c>
      <c r="M1912" s="11">
        <v>1.5640150715456449</v>
      </c>
      <c r="N1912" s="11">
        <v>6.2560602861825784E-2</v>
      </c>
    </row>
    <row r="1913" spans="1:14" x14ac:dyDescent="0.25">
      <c r="A1913" s="10" t="s">
        <v>429</v>
      </c>
      <c r="B1913" s="10" t="s">
        <v>430</v>
      </c>
      <c r="C1913" s="10" t="s">
        <v>1345</v>
      </c>
      <c r="D1913" s="10" t="s">
        <v>1590</v>
      </c>
      <c r="E1913" s="10" t="s">
        <v>1591</v>
      </c>
      <c r="F1913" s="10" t="s">
        <v>1592</v>
      </c>
      <c r="G1913" s="10" t="s">
        <v>1594</v>
      </c>
      <c r="H1913" s="10" t="s">
        <v>1331</v>
      </c>
      <c r="I1913" s="11">
        <v>0.04</v>
      </c>
      <c r="J1913" s="11">
        <v>3.1809281315794392E-2</v>
      </c>
      <c r="K1913" s="11">
        <v>1.272371252631776E-3</v>
      </c>
      <c r="L1913" s="11">
        <v>115.83096068067231</v>
      </c>
      <c r="M1913" s="11">
        <v>3.6844996133702228E-2</v>
      </c>
      <c r="N1913" s="11">
        <v>1.47379984534809E-3</v>
      </c>
    </row>
    <row r="1914" spans="1:14" x14ac:dyDescent="0.25">
      <c r="A1914" s="10" t="s">
        <v>431</v>
      </c>
      <c r="B1914" s="10" t="s">
        <v>432</v>
      </c>
      <c r="C1914" s="10" t="s">
        <v>1345</v>
      </c>
      <c r="D1914" s="10" t="s">
        <v>1590</v>
      </c>
      <c r="E1914" s="10" t="s">
        <v>1591</v>
      </c>
      <c r="F1914" s="10" t="s">
        <v>1592</v>
      </c>
      <c r="G1914" s="10" t="s">
        <v>1594</v>
      </c>
      <c r="H1914" s="10" t="s">
        <v>1331</v>
      </c>
      <c r="I1914" s="11">
        <v>0.04</v>
      </c>
      <c r="J1914" s="11">
        <v>0.38646394716576699</v>
      </c>
      <c r="K1914" s="11">
        <v>1.545855788663068E-2</v>
      </c>
      <c r="L1914" s="11">
        <v>133.62568281284851</v>
      </c>
      <c r="M1914" s="11">
        <v>0.51641508822574222</v>
      </c>
      <c r="N1914" s="11">
        <v>2.0656603529029691E-2</v>
      </c>
    </row>
    <row r="1915" spans="1:14" x14ac:dyDescent="0.25">
      <c r="A1915" s="10" t="s">
        <v>433</v>
      </c>
      <c r="B1915" s="10" t="s">
        <v>434</v>
      </c>
      <c r="C1915" s="10" t="s">
        <v>1345</v>
      </c>
      <c r="D1915" s="10" t="s">
        <v>1590</v>
      </c>
      <c r="E1915" s="10" t="s">
        <v>1591</v>
      </c>
      <c r="F1915" s="10" t="s">
        <v>1592</v>
      </c>
      <c r="G1915" s="10" t="s">
        <v>1594</v>
      </c>
      <c r="H1915" s="10" t="s">
        <v>1331</v>
      </c>
      <c r="I1915" s="11">
        <v>0.04</v>
      </c>
      <c r="J1915" s="11">
        <v>2.386724160238197</v>
      </c>
      <c r="K1915" s="11">
        <v>9.54689664095279E-2</v>
      </c>
      <c r="L1915" s="11">
        <v>127.5215330804959</v>
      </c>
      <c r="M1915" s="11">
        <v>3.0435872395383399</v>
      </c>
      <c r="N1915" s="11">
        <v>0.1217434895815336</v>
      </c>
    </row>
    <row r="1916" spans="1:14" x14ac:dyDescent="0.25">
      <c r="A1916" s="10" t="s">
        <v>435</v>
      </c>
      <c r="B1916" s="10" t="s">
        <v>436</v>
      </c>
      <c r="C1916" s="10" t="s">
        <v>1345</v>
      </c>
      <c r="D1916" s="10" t="s">
        <v>1590</v>
      </c>
      <c r="E1916" s="10" t="s">
        <v>1591</v>
      </c>
      <c r="F1916" s="10" t="s">
        <v>1592</v>
      </c>
      <c r="G1916" s="10" t="s">
        <v>1594</v>
      </c>
      <c r="H1916" s="10" t="s">
        <v>1331</v>
      </c>
      <c r="I1916" s="11">
        <v>0.04</v>
      </c>
      <c r="J1916" s="11">
        <v>0.64347964923074141</v>
      </c>
      <c r="K1916" s="11">
        <v>2.573918596922966E-2</v>
      </c>
      <c r="L1916" s="11">
        <v>105.308241508552</v>
      </c>
      <c r="M1916" s="11">
        <v>0.67763710307029257</v>
      </c>
      <c r="N1916" s="11">
        <v>2.7105484122811701E-2</v>
      </c>
    </row>
    <row r="1917" spans="1:14" x14ac:dyDescent="0.25">
      <c r="A1917" s="10" t="s">
        <v>437</v>
      </c>
      <c r="B1917" s="10" t="s">
        <v>438</v>
      </c>
      <c r="C1917" s="10" t="s">
        <v>1345</v>
      </c>
      <c r="D1917" s="10" t="s">
        <v>1590</v>
      </c>
      <c r="E1917" s="10" t="s">
        <v>1591</v>
      </c>
      <c r="F1917" s="10" t="s">
        <v>1592</v>
      </c>
      <c r="G1917" s="10" t="s">
        <v>1594</v>
      </c>
      <c r="H1917" s="10" t="s">
        <v>1331</v>
      </c>
      <c r="I1917" s="11">
        <v>0.04</v>
      </c>
      <c r="J1917" s="11">
        <v>0.79488869115695204</v>
      </c>
      <c r="K1917" s="11">
        <v>3.179554764627808E-2</v>
      </c>
      <c r="L1917" s="11">
        <v>104.7410527909654</v>
      </c>
      <c r="M1917" s="11">
        <v>0.83257478363411708</v>
      </c>
      <c r="N1917" s="11">
        <v>3.3302991345364678E-2</v>
      </c>
    </row>
    <row r="1918" spans="1:14" x14ac:dyDescent="0.25">
      <c r="A1918" s="10" t="s">
        <v>439</v>
      </c>
      <c r="B1918" s="10" t="s">
        <v>440</v>
      </c>
      <c r="C1918" s="10" t="s">
        <v>1345</v>
      </c>
      <c r="D1918" s="10" t="s">
        <v>1590</v>
      </c>
      <c r="E1918" s="10" t="s">
        <v>1591</v>
      </c>
      <c r="F1918" s="10" t="s">
        <v>1592</v>
      </c>
      <c r="G1918" s="10" t="s">
        <v>1594</v>
      </c>
      <c r="H1918" s="10" t="s">
        <v>1331</v>
      </c>
      <c r="I1918" s="11">
        <v>0.04</v>
      </c>
      <c r="J1918" s="11">
        <v>0.14517457213782359</v>
      </c>
      <c r="K1918" s="11">
        <v>5.8069828855129464E-3</v>
      </c>
      <c r="L1918" s="11">
        <v>119.0421589053979</v>
      </c>
      <c r="M1918" s="11">
        <v>0.17281894485453961</v>
      </c>
      <c r="N1918" s="11">
        <v>6.9127577941815836E-3</v>
      </c>
    </row>
    <row r="1919" spans="1:14" x14ac:dyDescent="0.25">
      <c r="A1919" s="10" t="s">
        <v>441</v>
      </c>
      <c r="B1919" s="10" t="s">
        <v>442</v>
      </c>
      <c r="C1919" s="10" t="s">
        <v>1345</v>
      </c>
      <c r="D1919" s="10" t="s">
        <v>1590</v>
      </c>
      <c r="E1919" s="10" t="s">
        <v>1591</v>
      </c>
      <c r="F1919" s="10" t="s">
        <v>1592</v>
      </c>
      <c r="G1919" s="10" t="s">
        <v>1594</v>
      </c>
      <c r="H1919" s="10" t="s">
        <v>1331</v>
      </c>
      <c r="I1919" s="11">
        <v>0.04</v>
      </c>
      <c r="J1919" s="11">
        <v>1.2553533970589119</v>
      </c>
      <c r="K1919" s="11">
        <v>5.0214135882356493E-2</v>
      </c>
      <c r="L1919" s="11">
        <v>116.02136522788069</v>
      </c>
      <c r="M1919" s="11">
        <v>1.456478149702328</v>
      </c>
      <c r="N1919" s="11">
        <v>5.8259125988093102E-2</v>
      </c>
    </row>
    <row r="1920" spans="1:14" x14ac:dyDescent="0.25">
      <c r="A1920" s="10" t="s">
        <v>443</v>
      </c>
      <c r="B1920" s="10" t="s">
        <v>444</v>
      </c>
      <c r="C1920" s="10" t="s">
        <v>1345</v>
      </c>
      <c r="D1920" s="10" t="s">
        <v>1590</v>
      </c>
      <c r="E1920" s="10" t="s">
        <v>1591</v>
      </c>
      <c r="F1920" s="10" t="s">
        <v>1592</v>
      </c>
      <c r="G1920" s="10" t="s">
        <v>1594</v>
      </c>
      <c r="H1920" s="10" t="s">
        <v>1331</v>
      </c>
      <c r="I1920" s="11">
        <v>0.04</v>
      </c>
      <c r="J1920" s="11">
        <v>0.1167867646953297</v>
      </c>
      <c r="K1920" s="11">
        <v>4.6714705878131884E-3</v>
      </c>
      <c r="L1920" s="11">
        <v>121.3086365639314</v>
      </c>
      <c r="M1920" s="11">
        <v>0.14167243193903131</v>
      </c>
      <c r="N1920" s="11">
        <v>5.6668972775612506E-3</v>
      </c>
    </row>
    <row r="1921" spans="1:14" x14ac:dyDescent="0.25">
      <c r="A1921" s="10" t="s">
        <v>445</v>
      </c>
      <c r="B1921" s="10" t="s">
        <v>446</v>
      </c>
      <c r="C1921" s="10" t="s">
        <v>1345</v>
      </c>
      <c r="D1921" s="10" t="s">
        <v>1590</v>
      </c>
      <c r="E1921" s="10" t="s">
        <v>1591</v>
      </c>
      <c r="F1921" s="10" t="s">
        <v>1592</v>
      </c>
      <c r="G1921" s="10" t="s">
        <v>1594</v>
      </c>
      <c r="H1921" s="10" t="s">
        <v>1331</v>
      </c>
      <c r="I1921" s="11">
        <v>0.04</v>
      </c>
      <c r="J1921" s="11">
        <v>1.8618271704675271</v>
      </c>
      <c r="K1921" s="11">
        <v>7.4473086818701087E-2</v>
      </c>
      <c r="L1921" s="11">
        <v>112.1123094239265</v>
      </c>
      <c r="M1921" s="11">
        <v>2.0873374382932899</v>
      </c>
      <c r="N1921" s="11">
        <v>8.3493497531731617E-2</v>
      </c>
    </row>
    <row r="1922" spans="1:14" x14ac:dyDescent="0.25">
      <c r="A1922" s="10" t="s">
        <v>447</v>
      </c>
      <c r="B1922" s="10" t="s">
        <v>448</v>
      </c>
      <c r="C1922" s="10" t="s">
        <v>1345</v>
      </c>
      <c r="D1922" s="10" t="s">
        <v>1590</v>
      </c>
      <c r="E1922" s="10" t="s">
        <v>1591</v>
      </c>
      <c r="F1922" s="10" t="s">
        <v>1592</v>
      </c>
      <c r="G1922" s="10" t="s">
        <v>1594</v>
      </c>
      <c r="H1922" s="10" t="s">
        <v>1331</v>
      </c>
      <c r="I1922" s="11">
        <v>0.04</v>
      </c>
      <c r="J1922" s="11">
        <v>9.7952513274464151E-3</v>
      </c>
      <c r="K1922" s="11">
        <v>3.918100530978566E-4</v>
      </c>
      <c r="L1922" s="11">
        <v>105.8233396810836</v>
      </c>
      <c r="M1922" s="11">
        <v>1.036566208485947E-2</v>
      </c>
      <c r="N1922" s="11">
        <v>4.1462648339437859E-4</v>
      </c>
    </row>
    <row r="1923" spans="1:14" x14ac:dyDescent="0.25">
      <c r="A1923" s="10" t="s">
        <v>449</v>
      </c>
      <c r="B1923" s="10" t="s">
        <v>450</v>
      </c>
      <c r="C1923" s="10" t="s">
        <v>1345</v>
      </c>
      <c r="D1923" s="10" t="s">
        <v>1590</v>
      </c>
      <c r="E1923" s="10" t="s">
        <v>1591</v>
      </c>
      <c r="F1923" s="10" t="s">
        <v>1592</v>
      </c>
      <c r="G1923" s="10" t="s">
        <v>1594</v>
      </c>
      <c r="H1923" s="10" t="s">
        <v>1331</v>
      </c>
      <c r="I1923" s="11">
        <v>0.04</v>
      </c>
      <c r="J1923" s="11">
        <v>0.98451630000000001</v>
      </c>
      <c r="K1923" s="11">
        <v>3.9380652000000002E-2</v>
      </c>
      <c r="L1923" s="11">
        <v>120.2529853267684</v>
      </c>
      <c r="M1923" s="11">
        <v>1.1839102417786429</v>
      </c>
      <c r="N1923" s="11">
        <v>4.7356409671145717E-2</v>
      </c>
    </row>
    <row r="1924" spans="1:14" x14ac:dyDescent="0.25">
      <c r="A1924" s="10" t="s">
        <v>451</v>
      </c>
      <c r="B1924" s="10" t="s">
        <v>452</v>
      </c>
      <c r="C1924" s="10" t="s">
        <v>1345</v>
      </c>
      <c r="D1924" s="10" t="s">
        <v>1590</v>
      </c>
      <c r="E1924" s="10" t="s">
        <v>1591</v>
      </c>
      <c r="F1924" s="10" t="s">
        <v>1595</v>
      </c>
      <c r="G1924" s="10" t="s">
        <v>1596</v>
      </c>
      <c r="H1924" s="10" t="s">
        <v>1331</v>
      </c>
      <c r="I1924" s="11">
        <v>0.04</v>
      </c>
      <c r="J1924" s="11">
        <v>1.1568430000000001</v>
      </c>
      <c r="K1924" s="11">
        <v>4.6273719999999997E-2</v>
      </c>
      <c r="L1924" s="11">
        <v>120.34726024661499</v>
      </c>
      <c r="M1924" s="11">
        <v>1.392228855854748</v>
      </c>
      <c r="N1924" s="11">
        <v>5.5689154234189929E-2</v>
      </c>
    </row>
    <row r="1925" spans="1:14" x14ac:dyDescent="0.25">
      <c r="A1925" s="10" t="s">
        <v>453</v>
      </c>
      <c r="B1925" s="10" t="s">
        <v>454</v>
      </c>
      <c r="C1925" s="10" t="s">
        <v>1345</v>
      </c>
      <c r="D1925" s="10" t="s">
        <v>1590</v>
      </c>
      <c r="E1925" s="10" t="s">
        <v>1597</v>
      </c>
      <c r="F1925" s="10" t="s">
        <v>1598</v>
      </c>
      <c r="G1925" s="10" t="s">
        <v>1599</v>
      </c>
      <c r="H1925" s="10" t="s">
        <v>1331</v>
      </c>
      <c r="I1925" s="11">
        <v>0.04</v>
      </c>
      <c r="J1925" s="11">
        <v>0.9516</v>
      </c>
      <c r="K1925" s="11">
        <v>3.8064000000000001E-2</v>
      </c>
      <c r="L1925" s="11">
        <v>113.8369996969351</v>
      </c>
      <c r="M1925" s="11">
        <v>1.083272889116035</v>
      </c>
      <c r="N1925" s="11">
        <v>4.3330915564641387E-2</v>
      </c>
    </row>
    <row r="1926" spans="1:14" x14ac:dyDescent="0.25">
      <c r="A1926" s="10" t="s">
        <v>455</v>
      </c>
      <c r="B1926" s="10" t="s">
        <v>456</v>
      </c>
      <c r="C1926" s="10" t="s">
        <v>1345</v>
      </c>
      <c r="D1926" s="10" t="s">
        <v>1590</v>
      </c>
      <c r="E1926" s="10" t="s">
        <v>1597</v>
      </c>
      <c r="F1926" s="10" t="s">
        <v>1598</v>
      </c>
      <c r="G1926" s="10" t="s">
        <v>1600</v>
      </c>
      <c r="H1926" s="10" t="s">
        <v>1331</v>
      </c>
      <c r="I1926" s="11">
        <v>0.04</v>
      </c>
      <c r="J1926" s="11">
        <v>1.3790433340869469E-2</v>
      </c>
      <c r="K1926" s="11">
        <v>5.5161733363477867E-4</v>
      </c>
      <c r="L1926" s="11">
        <v>147.61693053305231</v>
      </c>
      <c r="M1926" s="11">
        <v>2.035701440499817E-2</v>
      </c>
      <c r="N1926" s="11">
        <v>8.1428057619992666E-4</v>
      </c>
    </row>
    <row r="1927" spans="1:14" x14ac:dyDescent="0.25">
      <c r="A1927" s="10" t="s">
        <v>457</v>
      </c>
      <c r="B1927" s="10" t="s">
        <v>458</v>
      </c>
      <c r="C1927" s="10" t="s">
        <v>1345</v>
      </c>
      <c r="D1927" s="10" t="s">
        <v>1590</v>
      </c>
      <c r="E1927" s="10" t="s">
        <v>1597</v>
      </c>
      <c r="F1927" s="10" t="s">
        <v>1601</v>
      </c>
      <c r="G1927" s="10" t="s">
        <v>1602</v>
      </c>
      <c r="H1927" s="10" t="s">
        <v>1331</v>
      </c>
      <c r="I1927" s="11">
        <v>0.04</v>
      </c>
      <c r="J1927" s="11">
        <v>0.98546304200892543</v>
      </c>
      <c r="K1927" s="11">
        <v>3.9418521680357019E-2</v>
      </c>
      <c r="L1927" s="11">
        <v>118.0609831256961</v>
      </c>
      <c r="M1927" s="11">
        <v>1.1634473557361289</v>
      </c>
      <c r="N1927" s="11">
        <v>4.6537894229445168E-2</v>
      </c>
    </row>
    <row r="1928" spans="1:14" x14ac:dyDescent="0.25">
      <c r="A1928" s="10" t="s">
        <v>459</v>
      </c>
      <c r="B1928" s="10" t="s">
        <v>460</v>
      </c>
      <c r="C1928" s="10" t="s">
        <v>1345</v>
      </c>
      <c r="D1928" s="10" t="s">
        <v>1590</v>
      </c>
      <c r="E1928" s="10" t="s">
        <v>1597</v>
      </c>
      <c r="F1928" s="10" t="s">
        <v>1601</v>
      </c>
      <c r="G1928" s="10" t="s">
        <v>1602</v>
      </c>
      <c r="H1928" s="10" t="s">
        <v>1331</v>
      </c>
      <c r="I1928" s="11">
        <v>0.04</v>
      </c>
      <c r="J1928" s="11">
        <v>0.98509999999999998</v>
      </c>
      <c r="K1928" s="11">
        <v>3.9404000000000002E-2</v>
      </c>
      <c r="L1928" s="11">
        <v>102.1114870129703</v>
      </c>
      <c r="M1928" s="11">
        <v>1.0059002585647701</v>
      </c>
      <c r="N1928" s="11">
        <v>4.0236010342590812E-2</v>
      </c>
    </row>
    <row r="1929" spans="1:14" x14ac:dyDescent="0.25">
      <c r="A1929" s="10" t="s">
        <v>461</v>
      </c>
      <c r="B1929" s="10" t="s">
        <v>462</v>
      </c>
      <c r="C1929" s="10" t="s">
        <v>1345</v>
      </c>
      <c r="D1929" s="10" t="s">
        <v>1590</v>
      </c>
      <c r="E1929" s="10" t="s">
        <v>1603</v>
      </c>
      <c r="F1929" s="10" t="s">
        <v>1604</v>
      </c>
      <c r="G1929" s="10" t="s">
        <v>1605</v>
      </c>
      <c r="H1929" s="10" t="s">
        <v>1331</v>
      </c>
      <c r="I1929" s="11">
        <v>0.04</v>
      </c>
      <c r="J1929" s="11">
        <v>0.1222738644968844</v>
      </c>
      <c r="K1929" s="11">
        <v>4.8909545798753746E-3</v>
      </c>
      <c r="L1929" s="11">
        <v>103.31563973397181</v>
      </c>
      <c r="M1929" s="11">
        <v>0.126328025332406</v>
      </c>
      <c r="N1929" s="11">
        <v>5.0531210132962389E-3</v>
      </c>
    </row>
    <row r="1930" spans="1:14" x14ac:dyDescent="0.25">
      <c r="A1930" s="10" t="s">
        <v>463</v>
      </c>
      <c r="B1930" s="10" t="s">
        <v>464</v>
      </c>
      <c r="C1930" s="10" t="s">
        <v>1345</v>
      </c>
      <c r="D1930" s="10" t="s">
        <v>1606</v>
      </c>
      <c r="E1930" s="10" t="s">
        <v>1607</v>
      </c>
      <c r="F1930" s="10" t="s">
        <v>1608</v>
      </c>
      <c r="G1930" s="10" t="s">
        <v>1609</v>
      </c>
      <c r="H1930" s="10" t="s">
        <v>1331</v>
      </c>
      <c r="I1930" s="11">
        <v>0.04</v>
      </c>
      <c r="J1930" s="11">
        <v>0.66865669334561628</v>
      </c>
      <c r="K1930" s="11">
        <v>2.6746267733824651E-2</v>
      </c>
      <c r="L1930" s="11">
        <v>101.2299955546774</v>
      </c>
      <c r="M1930" s="11">
        <v>0.6768811409498201</v>
      </c>
      <c r="N1930" s="11">
        <v>2.7075245637992809E-2</v>
      </c>
    </row>
    <row r="1931" spans="1:14" x14ac:dyDescent="0.25">
      <c r="A1931" s="10" t="s">
        <v>465</v>
      </c>
      <c r="B1931" s="10" t="s">
        <v>466</v>
      </c>
      <c r="C1931" s="10" t="s">
        <v>1345</v>
      </c>
      <c r="D1931" s="10" t="s">
        <v>1606</v>
      </c>
      <c r="E1931" s="10" t="s">
        <v>1607</v>
      </c>
      <c r="F1931" s="10" t="s">
        <v>1608</v>
      </c>
      <c r="G1931" s="10" t="s">
        <v>1609</v>
      </c>
      <c r="H1931" s="10" t="s">
        <v>1331</v>
      </c>
      <c r="I1931" s="11">
        <v>0.04</v>
      </c>
      <c r="J1931" s="11">
        <v>0.50842197711213044</v>
      </c>
      <c r="K1931" s="11">
        <v>2.033687908448522E-2</v>
      </c>
      <c r="L1931" s="11">
        <v>100.7687482555976</v>
      </c>
      <c r="M1931" s="11">
        <v>0.51233046219225487</v>
      </c>
      <c r="N1931" s="11">
        <v>2.0493218487690191E-2</v>
      </c>
    </row>
    <row r="1932" spans="1:14" x14ac:dyDescent="0.25">
      <c r="A1932" s="10" t="s">
        <v>467</v>
      </c>
      <c r="B1932" s="10" t="s">
        <v>468</v>
      </c>
      <c r="C1932" s="10" t="s">
        <v>1345</v>
      </c>
      <c r="D1932" s="10" t="s">
        <v>1606</v>
      </c>
      <c r="E1932" s="10" t="s">
        <v>1610</v>
      </c>
      <c r="F1932" s="10" t="s">
        <v>1611</v>
      </c>
      <c r="G1932" s="10" t="s">
        <v>1612</v>
      </c>
      <c r="H1932" s="10" t="s">
        <v>1331</v>
      </c>
      <c r="I1932" s="11">
        <v>0.04</v>
      </c>
      <c r="J1932" s="11">
        <v>3.392199330335615E-2</v>
      </c>
      <c r="K1932" s="11">
        <v>1.3568797321342461E-3</v>
      </c>
      <c r="L1932" s="11">
        <v>107.17485712610021</v>
      </c>
      <c r="M1932" s="11">
        <v>3.6355847857197227E-2</v>
      </c>
      <c r="N1932" s="11">
        <v>1.454233914287889E-3</v>
      </c>
    </row>
    <row r="1933" spans="1:14" x14ac:dyDescent="0.25">
      <c r="A1933" s="10" t="s">
        <v>469</v>
      </c>
      <c r="B1933" s="10" t="s">
        <v>470</v>
      </c>
      <c r="C1933" s="10" t="s">
        <v>1345</v>
      </c>
      <c r="D1933" s="10" t="s">
        <v>1606</v>
      </c>
      <c r="E1933" s="10" t="s">
        <v>1610</v>
      </c>
      <c r="F1933" s="10" t="s">
        <v>1613</v>
      </c>
      <c r="G1933" s="10" t="s">
        <v>1614</v>
      </c>
      <c r="H1933" s="10" t="s">
        <v>1331</v>
      </c>
      <c r="I1933" s="11">
        <v>0.04</v>
      </c>
      <c r="J1933" s="11">
        <v>0.1866414569598123</v>
      </c>
      <c r="K1933" s="11">
        <v>7.4656582783924914E-3</v>
      </c>
      <c r="L1933" s="11">
        <v>105.1249256836836</v>
      </c>
      <c r="M1933" s="11">
        <v>0.19620669292394699</v>
      </c>
      <c r="N1933" s="11">
        <v>7.8482677169578793E-3</v>
      </c>
    </row>
    <row r="1934" spans="1:14" x14ac:dyDescent="0.25">
      <c r="A1934" s="10" t="s">
        <v>471</v>
      </c>
      <c r="B1934" s="10" t="s">
        <v>472</v>
      </c>
      <c r="C1934" s="10" t="s">
        <v>1345</v>
      </c>
      <c r="D1934" s="10" t="s">
        <v>1606</v>
      </c>
      <c r="E1934" s="10" t="s">
        <v>1610</v>
      </c>
      <c r="F1934" s="10" t="s">
        <v>1613</v>
      </c>
      <c r="G1934" s="10" t="s">
        <v>1614</v>
      </c>
      <c r="H1934" s="10" t="s">
        <v>1331</v>
      </c>
      <c r="I1934" s="11">
        <v>0.04</v>
      </c>
      <c r="J1934" s="11">
        <v>8.9689206812474428E-2</v>
      </c>
      <c r="K1934" s="11">
        <v>3.5875682724989771E-3</v>
      </c>
      <c r="L1934" s="11">
        <v>106.14989401784629</v>
      </c>
      <c r="M1934" s="11">
        <v>9.520499797688857E-2</v>
      </c>
      <c r="N1934" s="11">
        <v>3.8081999190755422E-3</v>
      </c>
    </row>
    <row r="1935" spans="1:14" x14ac:dyDescent="0.25">
      <c r="A1935" s="10" t="s">
        <v>473</v>
      </c>
      <c r="B1935" s="10" t="s">
        <v>474</v>
      </c>
      <c r="C1935" s="10" t="s">
        <v>1345</v>
      </c>
      <c r="D1935" s="10" t="s">
        <v>1606</v>
      </c>
      <c r="E1935" s="10" t="s">
        <v>1615</v>
      </c>
      <c r="F1935" s="10" t="s">
        <v>1616</v>
      </c>
      <c r="G1935" s="10" t="s">
        <v>1617</v>
      </c>
      <c r="H1935" s="10" t="s">
        <v>1331</v>
      </c>
      <c r="I1935" s="11">
        <v>0.04</v>
      </c>
      <c r="J1935" s="11">
        <v>0.13985668215469049</v>
      </c>
      <c r="K1935" s="11">
        <v>5.5942672861876213E-3</v>
      </c>
      <c r="L1935" s="11">
        <v>100.20499987525569</v>
      </c>
      <c r="M1935" s="11">
        <v>0.14014338817864441</v>
      </c>
      <c r="N1935" s="11">
        <v>5.6057355271457764E-3</v>
      </c>
    </row>
    <row r="1936" spans="1:14" x14ac:dyDescent="0.25">
      <c r="A1936" s="10" t="s">
        <v>475</v>
      </c>
      <c r="B1936" s="10" t="s">
        <v>476</v>
      </c>
      <c r="C1936" s="10" t="s">
        <v>1345</v>
      </c>
      <c r="D1936" s="10" t="s">
        <v>1606</v>
      </c>
      <c r="E1936" s="10" t="s">
        <v>1615</v>
      </c>
      <c r="F1936" s="10" t="s">
        <v>1616</v>
      </c>
      <c r="G1936" s="10" t="s">
        <v>1618</v>
      </c>
      <c r="H1936" s="10" t="s">
        <v>1331</v>
      </c>
      <c r="I1936" s="11">
        <v>0.04</v>
      </c>
      <c r="J1936" s="11">
        <v>0.13046342561126581</v>
      </c>
      <c r="K1936" s="11">
        <v>5.2185370244506321E-3</v>
      </c>
      <c r="L1936" s="11">
        <v>100.7687482555976</v>
      </c>
      <c r="M1936" s="11">
        <v>0.13146636091984529</v>
      </c>
      <c r="N1936" s="11">
        <v>5.2586544367938118E-3</v>
      </c>
    </row>
    <row r="1937" spans="1:14" x14ac:dyDescent="0.25">
      <c r="A1937" s="10" t="s">
        <v>477</v>
      </c>
      <c r="B1937" s="10" t="s">
        <v>478</v>
      </c>
      <c r="C1937" s="10" t="s">
        <v>1345</v>
      </c>
      <c r="D1937" s="10" t="s">
        <v>1606</v>
      </c>
      <c r="E1937" s="10" t="s">
        <v>1615</v>
      </c>
      <c r="F1937" s="10" t="s">
        <v>1616</v>
      </c>
      <c r="G1937" s="10" t="s">
        <v>1618</v>
      </c>
      <c r="H1937" s="10" t="s">
        <v>1331</v>
      </c>
      <c r="I1937" s="11">
        <v>0.04</v>
      </c>
      <c r="J1937" s="11">
        <v>1.9663119361004611E-2</v>
      </c>
      <c r="K1937" s="11">
        <v>7.8652477444018443E-4</v>
      </c>
      <c r="L1937" s="11">
        <v>100.8199980162666</v>
      </c>
      <c r="M1937" s="11">
        <v>1.9824356549700991E-2</v>
      </c>
      <c r="N1937" s="11">
        <v>7.9297426198803955E-4</v>
      </c>
    </row>
    <row r="1938" spans="1:14" x14ac:dyDescent="0.25">
      <c r="A1938" s="10" t="s">
        <v>479</v>
      </c>
      <c r="B1938" s="10" t="s">
        <v>480</v>
      </c>
      <c r="C1938" s="10" t="s">
        <v>1345</v>
      </c>
      <c r="D1938" s="10" t="s">
        <v>1619</v>
      </c>
      <c r="E1938" s="10" t="s">
        <v>1620</v>
      </c>
      <c r="F1938" s="10" t="s">
        <v>1621</v>
      </c>
      <c r="G1938" s="10" t="s">
        <v>1622</v>
      </c>
      <c r="H1938" s="10" t="s">
        <v>1331</v>
      </c>
      <c r="I1938" s="11">
        <v>0.04</v>
      </c>
      <c r="J1938" s="11">
        <v>0.15438153905200541</v>
      </c>
      <c r="K1938" s="11">
        <v>6.175261562080217E-3</v>
      </c>
      <c r="L1938" s="11">
        <v>113.8369996969351</v>
      </c>
      <c r="M1938" s="11">
        <v>0.17574331214275521</v>
      </c>
      <c r="N1938" s="11">
        <v>7.0297324857102076E-3</v>
      </c>
    </row>
    <row r="1939" spans="1:14" x14ac:dyDescent="0.25">
      <c r="A1939" s="10" t="s">
        <v>481</v>
      </c>
      <c r="B1939" s="10" t="s">
        <v>482</v>
      </c>
      <c r="C1939" s="10" t="s">
        <v>1345</v>
      </c>
      <c r="D1939" s="10" t="s">
        <v>1619</v>
      </c>
      <c r="E1939" s="10" t="s">
        <v>1620</v>
      </c>
      <c r="F1939" s="10" t="s">
        <v>1621</v>
      </c>
      <c r="G1939" s="10" t="s">
        <v>1623</v>
      </c>
      <c r="H1939" s="10" t="s">
        <v>1331</v>
      </c>
      <c r="I1939" s="11">
        <v>0.04</v>
      </c>
      <c r="J1939" s="11">
        <v>4.6534630081346479E-2</v>
      </c>
      <c r="K1939" s="11">
        <v>1.861385203253859E-3</v>
      </c>
      <c r="L1939" s="11">
        <v>133.31002400419851</v>
      </c>
      <c r="M1939" s="11">
        <v>6.2035326531707978E-2</v>
      </c>
      <c r="N1939" s="11">
        <v>2.481413061268319E-3</v>
      </c>
    </row>
    <row r="1940" spans="1:14" x14ac:dyDescent="0.25">
      <c r="A1940" s="10" t="s">
        <v>483</v>
      </c>
      <c r="B1940" s="10" t="s">
        <v>484</v>
      </c>
      <c r="C1940" s="10" t="s">
        <v>1345</v>
      </c>
      <c r="D1940" s="10" t="s">
        <v>1624</v>
      </c>
      <c r="E1940" s="10" t="s">
        <v>1625</v>
      </c>
      <c r="F1940" s="10" t="s">
        <v>1626</v>
      </c>
      <c r="G1940" s="10" t="s">
        <v>1627</v>
      </c>
      <c r="H1940" s="10" t="s">
        <v>1331</v>
      </c>
      <c r="I1940" s="11">
        <v>0.04</v>
      </c>
      <c r="J1940" s="11">
        <v>0.48510873904189339</v>
      </c>
      <c r="K1940" s="11">
        <v>1.9404349561675738E-2</v>
      </c>
      <c r="L1940" s="11">
        <v>100.6662486884258</v>
      </c>
      <c r="M1940" s="11">
        <v>0.48834076965319922</v>
      </c>
      <c r="N1940" s="11">
        <v>1.9533630786127971E-2</v>
      </c>
    </row>
    <row r="1941" spans="1:14" x14ac:dyDescent="0.25">
      <c r="A1941" s="10" t="s">
        <v>485</v>
      </c>
      <c r="B1941" s="10" t="s">
        <v>486</v>
      </c>
      <c r="C1941" s="10" t="s">
        <v>1345</v>
      </c>
      <c r="D1941" s="10" t="s">
        <v>1624</v>
      </c>
      <c r="E1941" s="10" t="s">
        <v>1625</v>
      </c>
      <c r="F1941" s="10" t="s">
        <v>1626</v>
      </c>
      <c r="G1941" s="10" t="s">
        <v>1627</v>
      </c>
      <c r="H1941" s="10" t="s">
        <v>1331</v>
      </c>
      <c r="I1941" s="11">
        <v>0.04</v>
      </c>
      <c r="J1941" s="11">
        <v>1.00220859202992</v>
      </c>
      <c r="K1941" s="11">
        <v>4.0088343681196799E-2</v>
      </c>
      <c r="L1941" s="11">
        <v>106.14989401784629</v>
      </c>
      <c r="M1941" s="11">
        <v>1.0638433582775091</v>
      </c>
      <c r="N1941" s="11">
        <v>4.2553734331100372E-2</v>
      </c>
    </row>
    <row r="1942" spans="1:14" x14ac:dyDescent="0.25">
      <c r="A1942" s="10" t="s">
        <v>487</v>
      </c>
      <c r="B1942" s="10" t="s">
        <v>488</v>
      </c>
      <c r="C1942" s="10" t="s">
        <v>1345</v>
      </c>
      <c r="D1942" s="10" t="s">
        <v>1624</v>
      </c>
      <c r="E1942" s="10" t="s">
        <v>1625</v>
      </c>
      <c r="F1942" s="10" t="s">
        <v>1626</v>
      </c>
      <c r="G1942" s="10" t="s">
        <v>1627</v>
      </c>
      <c r="H1942" s="10" t="s">
        <v>1331</v>
      </c>
      <c r="I1942" s="11">
        <v>0.04</v>
      </c>
      <c r="J1942" s="11">
        <v>0.24161764106620801</v>
      </c>
      <c r="K1942" s="11">
        <v>9.6647056426483208E-3</v>
      </c>
      <c r="L1942" s="11">
        <v>102.69060403099211</v>
      </c>
      <c r="M1942" s="11">
        <v>0.2481186150563234</v>
      </c>
      <c r="N1942" s="11">
        <v>9.924744602252936E-3</v>
      </c>
    </row>
    <row r="1943" spans="1:14" x14ac:dyDescent="0.25">
      <c r="A1943" s="10" t="s">
        <v>489</v>
      </c>
      <c r="B1943" s="10" t="s">
        <v>490</v>
      </c>
      <c r="C1943" s="10" t="s">
        <v>1345</v>
      </c>
      <c r="D1943" s="10" t="s">
        <v>1624</v>
      </c>
      <c r="E1943" s="10" t="s">
        <v>1625</v>
      </c>
      <c r="F1943" s="10" t="s">
        <v>1626</v>
      </c>
      <c r="G1943" s="10" t="s">
        <v>1627</v>
      </c>
      <c r="H1943" s="10" t="s">
        <v>1331</v>
      </c>
      <c r="I1943" s="11">
        <v>0.04</v>
      </c>
      <c r="J1943" s="11">
        <v>6.1889855624634532E-2</v>
      </c>
      <c r="K1943" s="11">
        <v>2.4755942249853808E-3</v>
      </c>
      <c r="L1943" s="11">
        <v>101.02499690670621</v>
      </c>
      <c r="M1943" s="11">
        <v>6.2524224730351977E-2</v>
      </c>
      <c r="N1943" s="11">
        <v>2.5009689892140788E-3</v>
      </c>
    </row>
    <row r="1944" spans="1:14" x14ac:dyDescent="0.25">
      <c r="A1944" s="10" t="s">
        <v>491</v>
      </c>
      <c r="B1944" s="10" t="s">
        <v>492</v>
      </c>
      <c r="C1944" s="10" t="s">
        <v>1345</v>
      </c>
      <c r="D1944" s="10" t="s">
        <v>1624</v>
      </c>
      <c r="E1944" s="10" t="s">
        <v>1625</v>
      </c>
      <c r="F1944" s="10" t="s">
        <v>1626</v>
      </c>
      <c r="G1944" s="10" t="s">
        <v>1628</v>
      </c>
      <c r="H1944" s="10" t="s">
        <v>1331</v>
      </c>
      <c r="I1944" s="11">
        <v>0.04</v>
      </c>
      <c r="J1944" s="11">
        <v>8.4752859999619845E-2</v>
      </c>
      <c r="K1944" s="11">
        <v>3.390114399984794E-3</v>
      </c>
      <c r="L1944" s="11">
        <v>101.2703226124945</v>
      </c>
      <c r="M1944" s="11">
        <v>8.5829494744930845E-2</v>
      </c>
      <c r="N1944" s="11">
        <v>3.4331797897972339E-3</v>
      </c>
    </row>
    <row r="1945" spans="1:14" x14ac:dyDescent="0.25">
      <c r="A1945" s="10" t="s">
        <v>493</v>
      </c>
      <c r="B1945" s="10" t="s">
        <v>494</v>
      </c>
      <c r="C1945" s="10" t="s">
        <v>1345</v>
      </c>
      <c r="D1945" s="10" t="s">
        <v>1624</v>
      </c>
      <c r="E1945" s="10" t="s">
        <v>1625</v>
      </c>
      <c r="F1945" s="10" t="s">
        <v>1626</v>
      </c>
      <c r="G1945" s="10" t="s">
        <v>1628</v>
      </c>
      <c r="H1945" s="10" t="s">
        <v>1331</v>
      </c>
      <c r="I1945" s="11">
        <v>0.04</v>
      </c>
      <c r="J1945" s="11">
        <v>0.8456635809122518</v>
      </c>
      <c r="K1945" s="11">
        <v>3.3826543236490071E-2</v>
      </c>
      <c r="L1945" s="11">
        <v>100.20499987525569</v>
      </c>
      <c r="M1945" s="11">
        <v>0.8473971901982047</v>
      </c>
      <c r="N1945" s="11">
        <v>3.3895887607928193E-2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AA2A-3569-4A50-BB7D-E0714F81ECDC}">
  <dimension ref="A1:Q244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I2" sqref="I2"/>
    </sheetView>
  </sheetViews>
  <sheetFormatPr baseColWidth="10" defaultRowHeight="15" x14ac:dyDescent="0.25"/>
  <cols>
    <col min="11" max="12" width="21.28515625" bestFit="1" customWidth="1"/>
    <col min="13" max="13" width="22.28515625" bestFit="1" customWidth="1"/>
    <col min="14" max="14" width="21.28515625" bestFit="1" customWidth="1"/>
    <col min="15" max="17" width="22.28515625" bestFit="1" customWidth="1"/>
  </cols>
  <sheetData>
    <row r="1" spans="1:17" x14ac:dyDescent="0.25">
      <c r="A1" t="s">
        <v>0</v>
      </c>
      <c r="B1" t="s">
        <v>1333</v>
      </c>
      <c r="C1" t="s">
        <v>2</v>
      </c>
      <c r="D1" t="s">
        <v>1332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s="1" t="s">
        <v>1324</v>
      </c>
      <c r="K1" s="2" t="s">
        <v>1325</v>
      </c>
      <c r="L1" t="s">
        <v>1326</v>
      </c>
      <c r="M1" s="2" t="s">
        <v>1327</v>
      </c>
      <c r="N1" t="s">
        <v>1328</v>
      </c>
      <c r="O1" s="3" t="s">
        <v>1330</v>
      </c>
      <c r="P1" s="3" t="s">
        <v>1329</v>
      </c>
      <c r="Q1" t="s">
        <v>1331</v>
      </c>
    </row>
    <row r="2" spans="1:17" x14ac:dyDescent="0.25">
      <c r="A2" t="s">
        <v>14</v>
      </c>
      <c r="B2" t="s">
        <v>15</v>
      </c>
      <c r="C2" t="s">
        <v>16</v>
      </c>
      <c r="D2" t="str">
        <f>LEFT(B2,2)</f>
        <v>01</v>
      </c>
      <c r="E2" t="str">
        <f>LEFT(B2,3)</f>
        <v>011</v>
      </c>
      <c r="F2" t="str">
        <f>LEFT(B2,4)</f>
        <v>0111</v>
      </c>
      <c r="G2" t="str">
        <f>LEFT(B2,5)</f>
        <v>01111</v>
      </c>
      <c r="H2" t="str">
        <f>LEFT(B2,6)</f>
        <v>011112</v>
      </c>
      <c r="I2" t="str">
        <f>LEFT(B2,8)</f>
        <v>01111201</v>
      </c>
      <c r="J2" s="1">
        <v>0.56999999999999995</v>
      </c>
      <c r="K2" s="2">
        <v>1.45877759618311</v>
      </c>
      <c r="L2" s="2">
        <v>0.35087875952440062</v>
      </c>
      <c r="M2" s="2">
        <v>0.40852952087816924</v>
      </c>
      <c r="N2" s="2">
        <v>0.54343357363771005</v>
      </c>
      <c r="O2" s="3">
        <v>0.46321879939545785</v>
      </c>
      <c r="P2" s="3">
        <v>0.34121414402739586</v>
      </c>
      <c r="Q2" s="3">
        <v>0.46294913999178328</v>
      </c>
    </row>
    <row r="3" spans="1:17" x14ac:dyDescent="0.25">
      <c r="A3" t="s">
        <v>14</v>
      </c>
      <c r="B3" t="s">
        <v>17</v>
      </c>
      <c r="C3" t="s">
        <v>18</v>
      </c>
      <c r="D3" t="str">
        <f t="shared" ref="D3:D66" si="0">LEFT(B3,2)</f>
        <v>01</v>
      </c>
      <c r="E3" t="str">
        <f t="shared" ref="E3:E66" si="1">LEFT(B3,3)</f>
        <v>011</v>
      </c>
      <c r="F3" t="str">
        <f t="shared" ref="F3:F66" si="2">LEFT(B3,4)</f>
        <v>0111</v>
      </c>
      <c r="G3" t="str">
        <f t="shared" ref="G3:G66" si="3">LEFT(B3,5)</f>
        <v>01111</v>
      </c>
      <c r="H3" t="str">
        <f t="shared" ref="H3:H66" si="4">LEFT(B3,6)</f>
        <v>011116</v>
      </c>
      <c r="I3" t="str">
        <f t="shared" ref="I3:I66" si="5">LEFT(B3,8)</f>
        <v>01111601</v>
      </c>
      <c r="J3" s="1">
        <v>0.42</v>
      </c>
      <c r="K3" s="2">
        <v>0.89531909009619215</v>
      </c>
      <c r="L3" s="2">
        <v>1.3981543481399639</v>
      </c>
      <c r="M3" s="2">
        <v>0.59281763197130244</v>
      </c>
      <c r="N3" s="2">
        <v>0.99918290375253238</v>
      </c>
      <c r="O3" s="3">
        <v>0.8362647083500776</v>
      </c>
      <c r="P3" s="3">
        <v>0.88634424007355361</v>
      </c>
      <c r="Q3" s="3">
        <v>1.4377591787061921</v>
      </c>
    </row>
    <row r="4" spans="1:17" x14ac:dyDescent="0.25">
      <c r="A4" t="s">
        <v>14</v>
      </c>
      <c r="B4" t="s">
        <v>19</v>
      </c>
      <c r="C4" t="s">
        <v>8</v>
      </c>
      <c r="D4" t="str">
        <f t="shared" si="0"/>
        <v>01</v>
      </c>
      <c r="E4" t="str">
        <f t="shared" si="1"/>
        <v>011</v>
      </c>
      <c r="F4" t="str">
        <f t="shared" si="2"/>
        <v>0111</v>
      </c>
      <c r="G4" t="str">
        <f t="shared" si="3"/>
        <v>01112</v>
      </c>
      <c r="H4" t="str">
        <f t="shared" si="4"/>
        <v>011121</v>
      </c>
      <c r="I4" t="str">
        <f t="shared" si="5"/>
        <v>01112101</v>
      </c>
      <c r="J4" s="1">
        <v>0.04</v>
      </c>
      <c r="K4" s="2">
        <v>0.39751806251990907</v>
      </c>
      <c r="L4" s="2">
        <v>0.36774706607973645</v>
      </c>
      <c r="M4" s="2">
        <v>0.20946558523969896</v>
      </c>
      <c r="N4" s="2">
        <v>0.33797607929603846</v>
      </c>
      <c r="O4" s="3">
        <v>0.5078407192422415</v>
      </c>
      <c r="P4" s="3">
        <v>0.31444298924292452</v>
      </c>
      <c r="Q4" s="3">
        <v>0.71094553714394049</v>
      </c>
    </row>
    <row r="5" spans="1:17" x14ac:dyDescent="0.25">
      <c r="A5" t="s">
        <v>14</v>
      </c>
      <c r="B5" t="s">
        <v>20</v>
      </c>
      <c r="C5" t="s">
        <v>9</v>
      </c>
      <c r="D5" t="str">
        <f t="shared" si="0"/>
        <v>01</v>
      </c>
      <c r="E5" t="str">
        <f t="shared" si="1"/>
        <v>011</v>
      </c>
      <c r="F5" t="str">
        <f t="shared" si="2"/>
        <v>0111</v>
      </c>
      <c r="G5" t="str">
        <f t="shared" si="3"/>
        <v>01112</v>
      </c>
      <c r="H5" t="str">
        <f t="shared" si="4"/>
        <v>011126</v>
      </c>
      <c r="I5" t="str">
        <f t="shared" si="5"/>
        <v>01112601</v>
      </c>
      <c r="J5" s="1">
        <v>0.05</v>
      </c>
      <c r="K5" s="2">
        <v>0.91620465606975876</v>
      </c>
      <c r="L5" s="2">
        <v>1.6121518971683808</v>
      </c>
      <c r="M5" s="2">
        <v>0.74864520582981875</v>
      </c>
      <c r="N5" s="2">
        <v>1.5863488436494126</v>
      </c>
      <c r="O5" s="3">
        <v>1.1931386889838462</v>
      </c>
      <c r="P5" s="3">
        <v>1.7766688962730952</v>
      </c>
      <c r="Q5" s="3">
        <v>0.93322577393289952</v>
      </c>
    </row>
    <row r="6" spans="1:17" x14ac:dyDescent="0.25">
      <c r="A6" t="s">
        <v>14</v>
      </c>
      <c r="B6" t="s">
        <v>21</v>
      </c>
      <c r="C6" t="s">
        <v>22</v>
      </c>
      <c r="D6" t="str">
        <f t="shared" si="0"/>
        <v>01</v>
      </c>
      <c r="E6" t="str">
        <f t="shared" si="1"/>
        <v>011</v>
      </c>
      <c r="F6" t="str">
        <f t="shared" si="2"/>
        <v>0111</v>
      </c>
      <c r="G6" t="str">
        <f t="shared" si="3"/>
        <v>01113</v>
      </c>
      <c r="H6" t="str">
        <f t="shared" si="4"/>
        <v>011131</v>
      </c>
      <c r="I6" t="str">
        <f t="shared" si="5"/>
        <v>01113101</v>
      </c>
      <c r="J6" s="1">
        <v>0.01</v>
      </c>
      <c r="K6" s="2">
        <v>8.3376758669618439E-2</v>
      </c>
      <c r="L6" s="2">
        <v>0.11714536171930369</v>
      </c>
      <c r="M6" s="2">
        <v>7.450024967310713E-2</v>
      </c>
      <c r="N6" s="2">
        <v>0.13250859833758191</v>
      </c>
      <c r="O6" s="3">
        <v>7.119119249178428E-2</v>
      </c>
      <c r="P6" s="3">
        <v>8.7009429908172453E-2</v>
      </c>
      <c r="Q6" s="3">
        <v>5.3358931351414389E-2</v>
      </c>
    </row>
    <row r="7" spans="1:17" x14ac:dyDescent="0.25">
      <c r="A7" t="s">
        <v>14</v>
      </c>
      <c r="B7" t="s">
        <v>23</v>
      </c>
      <c r="C7" t="s">
        <v>24</v>
      </c>
      <c r="D7" t="str">
        <f t="shared" si="0"/>
        <v>01</v>
      </c>
      <c r="E7" t="str">
        <f t="shared" si="1"/>
        <v>011</v>
      </c>
      <c r="F7" t="str">
        <f t="shared" si="2"/>
        <v>0111</v>
      </c>
      <c r="G7" t="str">
        <f t="shared" si="3"/>
        <v>01113</v>
      </c>
      <c r="H7" t="str">
        <f t="shared" si="4"/>
        <v>011131</v>
      </c>
      <c r="I7" t="str">
        <f t="shared" si="5"/>
        <v>01113117</v>
      </c>
      <c r="J7" s="1">
        <v>3.5999999999999997E-2</v>
      </c>
      <c r="K7" s="2">
        <v>0.38027076595888137</v>
      </c>
      <c r="L7" s="2">
        <v>0.44561084994669603</v>
      </c>
      <c r="M7" s="2">
        <v>0.41294154402388689</v>
      </c>
      <c r="N7" s="2">
        <v>0.49809636059401868</v>
      </c>
      <c r="O7" s="3">
        <v>0.27854663568903182</v>
      </c>
      <c r="P7" s="3">
        <v>0.48870551959419306</v>
      </c>
      <c r="Q7" s="3">
        <v>0.43215679853040379</v>
      </c>
    </row>
    <row r="8" spans="1:17" x14ac:dyDescent="0.25">
      <c r="A8" t="s">
        <v>14</v>
      </c>
      <c r="B8" t="s">
        <v>25</v>
      </c>
      <c r="C8" t="s">
        <v>26</v>
      </c>
      <c r="D8" t="str">
        <f t="shared" si="0"/>
        <v>01</v>
      </c>
      <c r="E8" t="str">
        <f t="shared" si="1"/>
        <v>011</v>
      </c>
      <c r="F8" t="str">
        <f t="shared" si="2"/>
        <v>0111</v>
      </c>
      <c r="G8" t="str">
        <f t="shared" si="3"/>
        <v>01113</v>
      </c>
      <c r="H8" t="str">
        <f t="shared" si="4"/>
        <v>011131</v>
      </c>
      <c r="I8" t="str">
        <f t="shared" si="5"/>
        <v>01113119</v>
      </c>
      <c r="J8" s="1">
        <v>0.26</v>
      </c>
      <c r="K8" s="2">
        <v>0.29896226251969243</v>
      </c>
      <c r="L8" s="2">
        <v>0.32773755095763424</v>
      </c>
      <c r="M8" s="2">
        <v>0.17050408930390354</v>
      </c>
      <c r="N8" s="2">
        <v>0.29602116278123075</v>
      </c>
      <c r="O8" s="3">
        <v>0.20692186392131648</v>
      </c>
      <c r="P8" s="3">
        <v>0.46306834741333264</v>
      </c>
      <c r="Q8" s="3">
        <v>0.29287480242220892</v>
      </c>
    </row>
    <row r="9" spans="1:17" x14ac:dyDescent="0.25">
      <c r="A9" t="s">
        <v>14</v>
      </c>
      <c r="B9" t="s">
        <v>27</v>
      </c>
      <c r="C9" t="s">
        <v>28</v>
      </c>
      <c r="D9" t="str">
        <f t="shared" si="0"/>
        <v>01</v>
      </c>
      <c r="E9" t="str">
        <f t="shared" si="1"/>
        <v>011</v>
      </c>
      <c r="F9" t="str">
        <f t="shared" si="2"/>
        <v>0111</v>
      </c>
      <c r="G9" t="str">
        <f t="shared" si="3"/>
        <v>01113</v>
      </c>
      <c r="H9" t="str">
        <f t="shared" si="4"/>
        <v>011131</v>
      </c>
      <c r="I9" t="str">
        <f t="shared" si="5"/>
        <v>01113127</v>
      </c>
      <c r="J9" s="1">
        <v>6.5000000000000002E-2</v>
      </c>
      <c r="K9" s="2">
        <v>0.30579007923206186</v>
      </c>
      <c r="L9" s="2">
        <v>0.19124933409782713</v>
      </c>
      <c r="M9" s="2">
        <v>0.48894305318397036</v>
      </c>
      <c r="N9" s="2">
        <v>0.57774935610974387</v>
      </c>
      <c r="O9" s="3">
        <v>0.18437778956950027</v>
      </c>
      <c r="P9" s="3">
        <v>0.12204639906055847</v>
      </c>
      <c r="Q9" s="3">
        <v>0.14867545120609219</v>
      </c>
    </row>
    <row r="10" spans="1:17" x14ac:dyDescent="0.25">
      <c r="A10" t="s">
        <v>14</v>
      </c>
      <c r="B10" t="s">
        <v>29</v>
      </c>
      <c r="C10" t="s">
        <v>30</v>
      </c>
      <c r="D10" t="str">
        <f t="shared" si="0"/>
        <v>01</v>
      </c>
      <c r="E10" t="str">
        <f t="shared" si="1"/>
        <v>011</v>
      </c>
      <c r="F10" t="str">
        <f t="shared" si="2"/>
        <v>0111</v>
      </c>
      <c r="G10" t="str">
        <f t="shared" si="3"/>
        <v>01113</v>
      </c>
      <c r="H10" t="str">
        <f t="shared" si="4"/>
        <v>011131</v>
      </c>
      <c r="I10" t="str">
        <f t="shared" si="5"/>
        <v>01113128</v>
      </c>
      <c r="J10" s="1">
        <v>0.48</v>
      </c>
      <c r="K10" s="2">
        <v>0.17047444026132469</v>
      </c>
      <c r="L10" s="2">
        <v>0.28118395861702955</v>
      </c>
      <c r="M10" s="2">
        <v>0.25153989372119917</v>
      </c>
      <c r="N10" s="2">
        <v>0.62383110673591902</v>
      </c>
      <c r="O10" s="3">
        <v>0.10375977733344961</v>
      </c>
      <c r="P10" s="3">
        <v>0.22334623862386915</v>
      </c>
      <c r="Q10" s="3">
        <v>0.1707733561137684</v>
      </c>
    </row>
    <row r="11" spans="1:17" x14ac:dyDescent="0.25">
      <c r="A11" t="s">
        <v>14</v>
      </c>
      <c r="B11" t="s">
        <v>31</v>
      </c>
      <c r="C11" t="s">
        <v>32</v>
      </c>
      <c r="D11" t="str">
        <f t="shared" si="0"/>
        <v>01</v>
      </c>
      <c r="E11" t="str">
        <f t="shared" si="1"/>
        <v>011</v>
      </c>
      <c r="F11" t="str">
        <f t="shared" si="2"/>
        <v>0111</v>
      </c>
      <c r="G11" t="str">
        <f t="shared" si="3"/>
        <v>01113</v>
      </c>
      <c r="H11" t="str">
        <f t="shared" si="4"/>
        <v>011131</v>
      </c>
      <c r="I11" t="str">
        <f t="shared" si="5"/>
        <v>01113133</v>
      </c>
      <c r="J11" s="1">
        <v>9.0999999999999998E-2</v>
      </c>
      <c r="K11" s="2">
        <v>0.29899564465142997</v>
      </c>
      <c r="L11" s="2">
        <v>1.6597500892023473</v>
      </c>
      <c r="M11" s="2">
        <v>0.13393943460187852</v>
      </c>
      <c r="N11" s="2">
        <v>0.45366279325005998</v>
      </c>
      <c r="O11" s="3">
        <v>1.2698266683912216</v>
      </c>
      <c r="P11" s="3">
        <v>0.79134775067501906</v>
      </c>
      <c r="Q11" s="3">
        <v>1.111548773129672</v>
      </c>
    </row>
    <row r="12" spans="1:17" x14ac:dyDescent="0.25">
      <c r="A12" t="s">
        <v>14</v>
      </c>
      <c r="B12" t="s">
        <v>33</v>
      </c>
      <c r="C12" t="s">
        <v>34</v>
      </c>
      <c r="D12" t="str">
        <f t="shared" si="0"/>
        <v>01</v>
      </c>
      <c r="E12" t="str">
        <f t="shared" si="1"/>
        <v>011</v>
      </c>
      <c r="F12" t="str">
        <f t="shared" si="2"/>
        <v>0111</v>
      </c>
      <c r="G12" t="str">
        <f t="shared" si="3"/>
        <v>01113</v>
      </c>
      <c r="H12" t="str">
        <f t="shared" si="4"/>
        <v>011139</v>
      </c>
      <c r="I12" t="str">
        <f t="shared" si="5"/>
        <v>01113902</v>
      </c>
      <c r="J12" s="1">
        <v>0.63</v>
      </c>
      <c r="K12" s="2">
        <v>1.4187352362775008</v>
      </c>
      <c r="L12" s="2">
        <v>0.8173052006212681</v>
      </c>
      <c r="M12" s="2">
        <v>0.67585469661653086</v>
      </c>
      <c r="N12" s="2">
        <v>0.58847396074079483</v>
      </c>
      <c r="O12" s="3">
        <v>1.8777803748872994</v>
      </c>
      <c r="P12" s="3">
        <v>1.2485484888808143</v>
      </c>
      <c r="Q12" s="3">
        <v>1.1477838318940252</v>
      </c>
    </row>
    <row r="13" spans="1:17" x14ac:dyDescent="0.25">
      <c r="A13" t="s">
        <v>14</v>
      </c>
      <c r="B13" t="s">
        <v>35</v>
      </c>
      <c r="C13" t="s">
        <v>36</v>
      </c>
      <c r="D13" t="str">
        <f t="shared" si="0"/>
        <v>01</v>
      </c>
      <c r="E13" t="str">
        <f t="shared" si="1"/>
        <v>011</v>
      </c>
      <c r="F13" t="str">
        <f t="shared" si="2"/>
        <v>0111</v>
      </c>
      <c r="G13" t="str">
        <f t="shared" si="3"/>
        <v>01113</v>
      </c>
      <c r="H13" t="str">
        <f t="shared" si="4"/>
        <v>011139</v>
      </c>
      <c r="I13" t="str">
        <f t="shared" si="5"/>
        <v>01113905</v>
      </c>
      <c r="J13" s="1">
        <v>0.28000000000000003</v>
      </c>
      <c r="K13" s="2">
        <v>1.129953090240571</v>
      </c>
      <c r="L13" s="2">
        <v>0.38631305540181998</v>
      </c>
      <c r="M13" s="2">
        <v>1.0706222229487623</v>
      </c>
      <c r="N13" s="2">
        <v>1.3842194728134054</v>
      </c>
      <c r="O13" s="3">
        <v>2.1527868551807487</v>
      </c>
      <c r="P13" s="3">
        <v>1.9283025897826995</v>
      </c>
      <c r="Q13" s="3">
        <v>1.201329551054569</v>
      </c>
    </row>
    <row r="14" spans="1:17" x14ac:dyDescent="0.25">
      <c r="A14" t="s">
        <v>14</v>
      </c>
      <c r="B14" t="s">
        <v>37</v>
      </c>
      <c r="C14" t="s">
        <v>38</v>
      </c>
      <c r="D14" t="str">
        <f t="shared" si="0"/>
        <v>01</v>
      </c>
      <c r="E14" t="str">
        <f t="shared" si="1"/>
        <v>011</v>
      </c>
      <c r="F14" t="str">
        <f t="shared" si="2"/>
        <v>0111</v>
      </c>
      <c r="G14" t="str">
        <f t="shared" si="3"/>
        <v>01114</v>
      </c>
      <c r="H14" t="str">
        <f t="shared" si="4"/>
        <v>011140</v>
      </c>
      <c r="I14" t="str">
        <f t="shared" si="5"/>
        <v>01114001</v>
      </c>
      <c r="J14" s="1">
        <v>0.84</v>
      </c>
      <c r="K14" s="2">
        <v>0.27366895847056294</v>
      </c>
      <c r="L14" s="2">
        <v>0.44090883025582417</v>
      </c>
      <c r="M14" s="2">
        <v>0.27846306877473204</v>
      </c>
      <c r="N14" s="2">
        <v>0.29574023402301136</v>
      </c>
      <c r="O14" s="3">
        <v>0.45681539450981795</v>
      </c>
      <c r="P14" s="3">
        <v>0.49931522899827357</v>
      </c>
      <c r="Q14" s="3">
        <v>0.33938111566800261</v>
      </c>
    </row>
    <row r="15" spans="1:17" x14ac:dyDescent="0.25">
      <c r="A15" t="s">
        <v>14</v>
      </c>
      <c r="B15" t="s">
        <v>39</v>
      </c>
      <c r="C15" t="s">
        <v>40</v>
      </c>
      <c r="D15" t="str">
        <f t="shared" si="0"/>
        <v>01</v>
      </c>
      <c r="E15" t="str">
        <f t="shared" si="1"/>
        <v>011</v>
      </c>
      <c r="F15" t="str">
        <f t="shared" si="2"/>
        <v>0111</v>
      </c>
      <c r="G15" t="str">
        <f t="shared" si="3"/>
        <v>01114</v>
      </c>
      <c r="H15" t="str">
        <f t="shared" si="4"/>
        <v>011140</v>
      </c>
      <c r="I15" t="str">
        <f t="shared" si="5"/>
        <v>01114003</v>
      </c>
      <c r="J15" s="1">
        <v>0.39</v>
      </c>
      <c r="K15" s="2">
        <v>1.48454825632094</v>
      </c>
      <c r="L15" s="2">
        <v>0.77512049870352229</v>
      </c>
      <c r="M15" s="2">
        <v>0.18339334182607686</v>
      </c>
      <c r="N15" s="2">
        <v>0.72714522728658426</v>
      </c>
      <c r="O15" s="3">
        <v>0.26283346228282778</v>
      </c>
      <c r="P15" s="3">
        <v>1.2645003998645603</v>
      </c>
      <c r="Q15" s="3">
        <v>0.6643200677872193</v>
      </c>
    </row>
    <row r="16" spans="1:17" x14ac:dyDescent="0.25">
      <c r="A16" t="s">
        <v>14</v>
      </c>
      <c r="B16" t="s">
        <v>41</v>
      </c>
      <c r="C16" t="s">
        <v>42</v>
      </c>
      <c r="D16" t="str">
        <f t="shared" si="0"/>
        <v>01</v>
      </c>
      <c r="E16" t="str">
        <f t="shared" si="1"/>
        <v>011</v>
      </c>
      <c r="F16" t="str">
        <f t="shared" si="2"/>
        <v>0111</v>
      </c>
      <c r="G16" t="str">
        <f t="shared" si="3"/>
        <v>01115</v>
      </c>
      <c r="H16" t="str">
        <f t="shared" si="4"/>
        <v>011150</v>
      </c>
      <c r="I16" t="str">
        <f t="shared" si="5"/>
        <v>01115001</v>
      </c>
      <c r="J16" s="1">
        <v>7.6999999999999999E-2</v>
      </c>
      <c r="K16" s="2">
        <v>0.67829410521419464</v>
      </c>
      <c r="L16" s="2">
        <v>0.6703728223495663</v>
      </c>
      <c r="M16" s="2">
        <v>0.41834866952736199</v>
      </c>
      <c r="N16" s="2">
        <v>0.72760450675352217</v>
      </c>
      <c r="O16" s="3">
        <v>0.4687865641223285</v>
      </c>
      <c r="P16" s="3">
        <v>0.96358161562096811</v>
      </c>
      <c r="Q16" s="3">
        <v>0.27790655155081695</v>
      </c>
    </row>
    <row r="17" spans="1:17" x14ac:dyDescent="0.25">
      <c r="A17" t="s">
        <v>14</v>
      </c>
      <c r="B17" t="s">
        <v>43</v>
      </c>
      <c r="C17" t="s">
        <v>44</v>
      </c>
      <c r="D17" t="str">
        <f t="shared" si="0"/>
        <v>01</v>
      </c>
      <c r="E17" t="str">
        <f t="shared" si="1"/>
        <v>011</v>
      </c>
      <c r="F17" t="str">
        <f t="shared" si="2"/>
        <v>0111</v>
      </c>
      <c r="G17" t="str">
        <f t="shared" si="3"/>
        <v>01115</v>
      </c>
      <c r="H17" t="str">
        <f t="shared" si="4"/>
        <v>011150</v>
      </c>
      <c r="I17" t="str">
        <f t="shared" si="5"/>
        <v>01115007</v>
      </c>
      <c r="J17" s="1">
        <v>0.16</v>
      </c>
      <c r="K17" s="2">
        <v>0.39680029758428076</v>
      </c>
      <c r="L17" s="2">
        <v>0.65475572999923903</v>
      </c>
      <c r="M17" s="2">
        <v>0.49852351433217018</v>
      </c>
      <c r="N17" s="2">
        <v>1.0885321079776165</v>
      </c>
      <c r="O17" s="3">
        <v>0.28045999409889594</v>
      </c>
      <c r="P17" s="3">
        <v>0.83921839440556156</v>
      </c>
      <c r="Q17" s="3">
        <v>0.55581007020951645</v>
      </c>
    </row>
    <row r="18" spans="1:17" x14ac:dyDescent="0.25">
      <c r="A18" t="s">
        <v>14</v>
      </c>
      <c r="B18" t="s">
        <v>45</v>
      </c>
      <c r="C18" t="s">
        <v>46</v>
      </c>
      <c r="D18" t="str">
        <f t="shared" si="0"/>
        <v>01</v>
      </c>
      <c r="E18" t="str">
        <f t="shared" si="1"/>
        <v>011</v>
      </c>
      <c r="F18" t="str">
        <f t="shared" si="2"/>
        <v>0111</v>
      </c>
      <c r="G18" t="str">
        <f t="shared" si="3"/>
        <v>01119</v>
      </c>
      <c r="H18" t="str">
        <f t="shared" si="4"/>
        <v>011190</v>
      </c>
      <c r="I18" t="str">
        <f t="shared" si="5"/>
        <v>01119001</v>
      </c>
      <c r="J18" s="1">
        <v>3.6999999999999998E-2</v>
      </c>
      <c r="K18" s="2">
        <v>1.3036200104888492E-2</v>
      </c>
      <c r="L18" s="2">
        <v>4.3231459300918096E-2</v>
      </c>
      <c r="M18" s="2">
        <v>0.12071170506603261</v>
      </c>
      <c r="N18" s="2">
        <v>7.7929513540761025E-2</v>
      </c>
      <c r="O18" s="3">
        <v>1.018943276685458E-2</v>
      </c>
      <c r="P18" s="3">
        <v>8.9688093426208676E-2</v>
      </c>
      <c r="Q18" s="3">
        <v>2.1807811515445745E-2</v>
      </c>
    </row>
    <row r="19" spans="1:17" x14ac:dyDescent="0.25">
      <c r="A19" t="s">
        <v>14</v>
      </c>
      <c r="B19" t="s">
        <v>47</v>
      </c>
      <c r="C19" t="s">
        <v>48</v>
      </c>
      <c r="D19" t="str">
        <f t="shared" si="0"/>
        <v>01</v>
      </c>
      <c r="E19" t="str">
        <f t="shared" si="1"/>
        <v>011</v>
      </c>
      <c r="F19" t="str">
        <f t="shared" si="2"/>
        <v>0111</v>
      </c>
      <c r="G19" t="str">
        <f t="shared" si="3"/>
        <v>01119</v>
      </c>
      <c r="H19" t="str">
        <f t="shared" si="4"/>
        <v>011193</v>
      </c>
      <c r="I19" t="str">
        <f t="shared" si="5"/>
        <v>01119301</v>
      </c>
      <c r="J19" s="1">
        <v>0.91</v>
      </c>
      <c r="K19" s="2">
        <v>6.5057439113023266E-2</v>
      </c>
      <c r="L19" s="2">
        <v>0.24216201493758499</v>
      </c>
      <c r="M19" s="2">
        <v>0.10643174182897205</v>
      </c>
      <c r="N19" s="2">
        <v>1.0061570860651601</v>
      </c>
      <c r="O19" s="3">
        <v>1.0656000000000001</v>
      </c>
      <c r="P19" s="3">
        <v>0.66510000000000002</v>
      </c>
      <c r="Q19" s="3">
        <v>0.94163512000000005</v>
      </c>
    </row>
    <row r="20" spans="1:17" x14ac:dyDescent="0.25">
      <c r="A20" t="s">
        <v>14</v>
      </c>
      <c r="B20" t="s">
        <v>49</v>
      </c>
      <c r="C20" t="s">
        <v>50</v>
      </c>
      <c r="D20" t="str">
        <f t="shared" si="0"/>
        <v>01</v>
      </c>
      <c r="E20" t="str">
        <f t="shared" si="1"/>
        <v>011</v>
      </c>
      <c r="F20" t="str">
        <f t="shared" si="2"/>
        <v>0112</v>
      </c>
      <c r="G20" t="str">
        <f t="shared" si="3"/>
        <v>01122</v>
      </c>
      <c r="H20" t="str">
        <f t="shared" si="4"/>
        <v>011221</v>
      </c>
      <c r="I20" t="str">
        <f t="shared" si="5"/>
        <v>01122101</v>
      </c>
      <c r="J20" s="1">
        <v>7.1999999999999995E-2</v>
      </c>
      <c r="K20" s="2">
        <v>1.6784092301796454</v>
      </c>
      <c r="L20" s="2">
        <v>2.284957150640913</v>
      </c>
      <c r="M20" s="2">
        <v>1.7982654020430069</v>
      </c>
      <c r="N20" s="2">
        <v>2.7778587890065718</v>
      </c>
      <c r="O20" s="3">
        <v>2.8235705606346051</v>
      </c>
      <c r="P20" s="3">
        <v>2.1542967931039394</v>
      </c>
      <c r="Q20" s="3">
        <v>1.8700700500404617</v>
      </c>
    </row>
    <row r="21" spans="1:17" x14ac:dyDescent="0.25">
      <c r="A21" t="s">
        <v>14</v>
      </c>
      <c r="B21" t="s">
        <v>51</v>
      </c>
      <c r="C21" t="s">
        <v>52</v>
      </c>
      <c r="D21" t="str">
        <f t="shared" si="0"/>
        <v>01</v>
      </c>
      <c r="E21" t="str">
        <f t="shared" si="1"/>
        <v>011</v>
      </c>
      <c r="F21" t="str">
        <f t="shared" si="2"/>
        <v>0112</v>
      </c>
      <c r="G21" t="str">
        <f t="shared" si="3"/>
        <v>01122</v>
      </c>
      <c r="H21" t="str">
        <f t="shared" si="4"/>
        <v>011221</v>
      </c>
      <c r="I21" t="str">
        <f t="shared" si="5"/>
        <v>01122102</v>
      </c>
      <c r="J21" s="1">
        <v>0.17</v>
      </c>
      <c r="K21" s="2">
        <v>0.2728640130862402</v>
      </c>
      <c r="L21" s="2">
        <v>0.72096292116930782</v>
      </c>
      <c r="M21" s="2">
        <v>9.8506237330317187E-2</v>
      </c>
      <c r="N21" s="2">
        <v>0.21913244780747107</v>
      </c>
      <c r="O21" s="3">
        <v>0.32031042023805439</v>
      </c>
      <c r="P21" s="3">
        <v>0.8579988472652974</v>
      </c>
      <c r="Q21" s="3">
        <v>0.29469276154910201</v>
      </c>
    </row>
    <row r="22" spans="1:17" x14ac:dyDescent="0.25">
      <c r="A22" t="s">
        <v>14</v>
      </c>
      <c r="B22" t="s">
        <v>53</v>
      </c>
      <c r="C22" t="s">
        <v>54</v>
      </c>
      <c r="D22" t="str">
        <f t="shared" si="0"/>
        <v>01</v>
      </c>
      <c r="E22" t="str">
        <f t="shared" si="1"/>
        <v>011</v>
      </c>
      <c r="F22" t="str">
        <f t="shared" si="2"/>
        <v>0112</v>
      </c>
      <c r="G22" t="str">
        <f t="shared" si="3"/>
        <v>01122</v>
      </c>
      <c r="H22" t="str">
        <f t="shared" si="4"/>
        <v>011221</v>
      </c>
      <c r="I22" t="str">
        <f t="shared" si="5"/>
        <v>01122104</v>
      </c>
      <c r="J22" s="1">
        <v>0.71</v>
      </c>
      <c r="K22" s="2">
        <v>8.1460571821624556E-2</v>
      </c>
      <c r="L22" s="2">
        <v>0.12577389785494583</v>
      </c>
      <c r="M22" s="2">
        <v>0.14542928573296612</v>
      </c>
      <c r="N22" s="2">
        <v>0.19292213312117013</v>
      </c>
      <c r="O22" s="3">
        <v>0.13187750977582743</v>
      </c>
      <c r="P22" s="3">
        <v>6.1876974624662087E-2</v>
      </c>
      <c r="Q22" s="3">
        <v>0.1459115527676407</v>
      </c>
    </row>
    <row r="23" spans="1:17" x14ac:dyDescent="0.25">
      <c r="A23" t="s">
        <v>14</v>
      </c>
      <c r="B23" t="s">
        <v>55</v>
      </c>
      <c r="C23" t="s">
        <v>56</v>
      </c>
      <c r="D23" t="str">
        <f t="shared" si="0"/>
        <v>01</v>
      </c>
      <c r="E23" t="str">
        <f t="shared" si="1"/>
        <v>011</v>
      </c>
      <c r="F23" t="str">
        <f t="shared" si="2"/>
        <v>0112</v>
      </c>
      <c r="G23" t="str">
        <f t="shared" si="3"/>
        <v>01122</v>
      </c>
      <c r="H23" t="str">
        <f t="shared" si="4"/>
        <v>011221</v>
      </c>
      <c r="I23" t="str">
        <f t="shared" si="5"/>
        <v>01122106</v>
      </c>
      <c r="J23" s="1">
        <v>0.14000000000000001</v>
      </c>
      <c r="K23" s="2">
        <v>0.22284973469075109</v>
      </c>
      <c r="L23" s="2">
        <v>1.2507853537688072E-2</v>
      </c>
      <c r="M23" s="2">
        <v>0.17792269202594116</v>
      </c>
      <c r="N23" s="2">
        <v>0.11497848352174536</v>
      </c>
      <c r="O23" s="3">
        <v>0.13855809983718453</v>
      </c>
      <c r="P23" s="3">
        <v>8.7992733686408781E-2</v>
      </c>
      <c r="Q23" s="3">
        <v>4.9839516674971093E-2</v>
      </c>
    </row>
    <row r="24" spans="1:17" x14ac:dyDescent="0.25">
      <c r="A24" t="s">
        <v>14</v>
      </c>
      <c r="B24" t="s">
        <v>57</v>
      </c>
      <c r="C24" t="s">
        <v>58</v>
      </c>
      <c r="D24" t="str">
        <f t="shared" si="0"/>
        <v>01</v>
      </c>
      <c r="E24" t="str">
        <f t="shared" si="1"/>
        <v>011</v>
      </c>
      <c r="F24" t="str">
        <f t="shared" si="2"/>
        <v>0112</v>
      </c>
      <c r="G24" t="str">
        <f t="shared" si="3"/>
        <v>01122</v>
      </c>
      <c r="H24" t="str">
        <f t="shared" si="4"/>
        <v>011221</v>
      </c>
      <c r="I24" t="str">
        <f t="shared" si="5"/>
        <v>01122110</v>
      </c>
      <c r="J24" s="1">
        <v>0.06</v>
      </c>
      <c r="K24" s="2">
        <v>0.45192256416903998</v>
      </c>
      <c r="L24" s="2">
        <v>0.59465989345533499</v>
      </c>
      <c r="M24" s="2">
        <v>0.28708319976605012</v>
      </c>
      <c r="N24" s="2">
        <v>0.52680894230138697</v>
      </c>
      <c r="O24" s="3">
        <v>0.46860013413384694</v>
      </c>
      <c r="P24" s="3">
        <v>0.53468629081982333</v>
      </c>
      <c r="Q24" s="3">
        <v>0.33157057583621302</v>
      </c>
    </row>
    <row r="25" spans="1:17" x14ac:dyDescent="0.25">
      <c r="A25" t="s">
        <v>14</v>
      </c>
      <c r="B25" t="s">
        <v>59</v>
      </c>
      <c r="C25" t="s">
        <v>60</v>
      </c>
      <c r="D25" t="str">
        <f t="shared" si="0"/>
        <v>01</v>
      </c>
      <c r="E25" t="str">
        <f t="shared" si="1"/>
        <v>011</v>
      </c>
      <c r="F25" t="str">
        <f t="shared" si="2"/>
        <v>0112</v>
      </c>
      <c r="G25" t="str">
        <f t="shared" si="3"/>
        <v>01122</v>
      </c>
      <c r="H25" t="str">
        <f t="shared" si="4"/>
        <v>011221</v>
      </c>
      <c r="I25" t="str">
        <f t="shared" si="5"/>
        <v>01122115</v>
      </c>
      <c r="J25" s="1">
        <v>0.7</v>
      </c>
      <c r="K25" s="2">
        <v>0.2265066468377866</v>
      </c>
      <c r="L25" s="2">
        <v>0.16956630183417642</v>
      </c>
      <c r="M25" s="2">
        <v>0.13158603291824955</v>
      </c>
      <c r="N25" s="2">
        <v>0.392546474534058</v>
      </c>
      <c r="O25" s="3">
        <v>0.19746414801676332</v>
      </c>
      <c r="P25" s="3">
        <v>0.26880534840792336</v>
      </c>
      <c r="Q25" s="3">
        <v>0.12433128183154997</v>
      </c>
    </row>
    <row r="26" spans="1:17" x14ac:dyDescent="0.25">
      <c r="A26" t="s">
        <v>14</v>
      </c>
      <c r="B26" t="s">
        <v>61</v>
      </c>
      <c r="C26" t="s">
        <v>62</v>
      </c>
      <c r="D26" t="str">
        <f t="shared" si="0"/>
        <v>01</v>
      </c>
      <c r="E26" t="str">
        <f t="shared" si="1"/>
        <v>011</v>
      </c>
      <c r="F26" t="str">
        <f t="shared" si="2"/>
        <v>0112</v>
      </c>
      <c r="G26" t="str">
        <f t="shared" si="3"/>
        <v>01122</v>
      </c>
      <c r="H26" t="str">
        <f t="shared" si="4"/>
        <v>011222</v>
      </c>
      <c r="I26" t="str">
        <f t="shared" si="5"/>
        <v>01122201</v>
      </c>
      <c r="J26" s="1">
        <v>0.24</v>
      </c>
      <c r="K26" s="2">
        <v>0.16493356764397279</v>
      </c>
      <c r="L26" s="2">
        <v>6.8870189393499939E-2</v>
      </c>
      <c r="M26" s="2">
        <v>7.6598294064019468E-2</v>
      </c>
      <c r="N26" s="2">
        <v>0.19681367281137557</v>
      </c>
      <c r="O26" s="3">
        <v>0.44571136347568735</v>
      </c>
      <c r="P26" s="3">
        <v>0.16832964629389643</v>
      </c>
      <c r="Q26" s="3">
        <v>5.7953055965656031E-2</v>
      </c>
    </row>
    <row r="27" spans="1:17" x14ac:dyDescent="0.25">
      <c r="A27" t="s">
        <v>14</v>
      </c>
      <c r="B27" t="s">
        <v>63</v>
      </c>
      <c r="C27" t="s">
        <v>64</v>
      </c>
      <c r="D27" t="str">
        <f t="shared" si="0"/>
        <v>01</v>
      </c>
      <c r="E27" t="str">
        <f t="shared" si="1"/>
        <v>011</v>
      </c>
      <c r="F27" t="str">
        <f t="shared" si="2"/>
        <v>0112</v>
      </c>
      <c r="G27" t="str">
        <f t="shared" si="3"/>
        <v>01122</v>
      </c>
      <c r="H27" t="str">
        <f t="shared" si="4"/>
        <v>011222</v>
      </c>
      <c r="I27" t="str">
        <f t="shared" si="5"/>
        <v>01122205</v>
      </c>
      <c r="J27" s="1">
        <v>0.2</v>
      </c>
      <c r="K27" s="2">
        <v>6.5231996755512528E-2</v>
      </c>
      <c r="L27" s="2">
        <v>3.4949316317616871E-2</v>
      </c>
      <c r="M27" s="2">
        <v>6.354294216040543E-2</v>
      </c>
      <c r="N27" s="2">
        <v>0.1447014027873072</v>
      </c>
      <c r="O27" s="3">
        <v>0.32579454403561475</v>
      </c>
      <c r="P27" s="3">
        <v>0.81621299999999997</v>
      </c>
      <c r="Q27" s="3">
        <v>0.30557890939136162</v>
      </c>
    </row>
    <row r="28" spans="1:17" x14ac:dyDescent="0.25">
      <c r="A28" t="s">
        <v>14</v>
      </c>
      <c r="B28" t="s">
        <v>65</v>
      </c>
      <c r="C28" t="s">
        <v>66</v>
      </c>
      <c r="D28" t="str">
        <f t="shared" si="0"/>
        <v>01</v>
      </c>
      <c r="E28" t="str">
        <f t="shared" si="1"/>
        <v>011</v>
      </c>
      <c r="F28" t="str">
        <f t="shared" si="2"/>
        <v>0112</v>
      </c>
      <c r="G28" t="str">
        <f t="shared" si="3"/>
        <v>01122</v>
      </c>
      <c r="H28" t="str">
        <f t="shared" si="4"/>
        <v>011222</v>
      </c>
      <c r="I28" t="str">
        <f t="shared" si="5"/>
        <v>01122207</v>
      </c>
      <c r="J28" s="1">
        <v>0.9</v>
      </c>
      <c r="K28" s="2">
        <v>9.5217665967349194E-2</v>
      </c>
      <c r="L28" s="2">
        <v>5.2613213668524096E-2</v>
      </c>
      <c r="M28" s="2">
        <v>7.7357061023544449E-2</v>
      </c>
      <c r="N28" s="2">
        <v>0.10811791703085162</v>
      </c>
      <c r="O28" s="3">
        <v>0.12871381329749182</v>
      </c>
      <c r="P28" s="3">
        <v>0.12000401268673559</v>
      </c>
      <c r="Q28" s="3">
        <v>9.0769534445680838E-2</v>
      </c>
    </row>
    <row r="29" spans="1:17" x14ac:dyDescent="0.25">
      <c r="A29" t="s">
        <v>14</v>
      </c>
      <c r="B29" t="s">
        <v>67</v>
      </c>
      <c r="C29" t="s">
        <v>68</v>
      </c>
      <c r="D29" t="str">
        <f t="shared" si="0"/>
        <v>01</v>
      </c>
      <c r="E29" t="str">
        <f t="shared" si="1"/>
        <v>011</v>
      </c>
      <c r="F29" t="str">
        <f t="shared" si="2"/>
        <v>0112</v>
      </c>
      <c r="G29" t="str">
        <f t="shared" si="3"/>
        <v>01122</v>
      </c>
      <c r="H29" t="str">
        <f t="shared" si="4"/>
        <v>011222</v>
      </c>
      <c r="I29" t="str">
        <f t="shared" si="5"/>
        <v>01122210</v>
      </c>
      <c r="J29" s="1">
        <v>0.64</v>
      </c>
      <c r="K29" s="2">
        <v>1.0748662828142101</v>
      </c>
      <c r="L29" s="2">
        <v>1.1211918234175249</v>
      </c>
      <c r="M29" s="2">
        <v>1.1221959450145806</v>
      </c>
      <c r="N29" s="2">
        <v>1.4295798996632938</v>
      </c>
      <c r="O29" s="3">
        <v>0.82205553608132365</v>
      </c>
      <c r="P29" s="3">
        <v>1.2324930846633946</v>
      </c>
      <c r="Q29" s="3">
        <v>1.1722475090575508</v>
      </c>
    </row>
    <row r="30" spans="1:17" x14ac:dyDescent="0.25">
      <c r="A30" t="s">
        <v>14</v>
      </c>
      <c r="B30" t="s">
        <v>69</v>
      </c>
      <c r="C30" t="s">
        <v>70</v>
      </c>
      <c r="D30" t="str">
        <f t="shared" si="0"/>
        <v>01</v>
      </c>
      <c r="E30" t="str">
        <f t="shared" si="1"/>
        <v>011</v>
      </c>
      <c r="F30" t="str">
        <f t="shared" si="2"/>
        <v>0112</v>
      </c>
      <c r="G30" t="str">
        <f t="shared" si="3"/>
        <v>01122</v>
      </c>
      <c r="H30" t="str">
        <f t="shared" si="4"/>
        <v>011222</v>
      </c>
      <c r="I30" t="str">
        <f t="shared" si="5"/>
        <v>01122213</v>
      </c>
      <c r="J30" s="1">
        <v>0.09</v>
      </c>
      <c r="K30" s="2">
        <v>1.1434424315113176</v>
      </c>
      <c r="L30" s="2">
        <v>1.5462631732077365</v>
      </c>
      <c r="M30" s="2">
        <v>1.120959674675327</v>
      </c>
      <c r="N30" s="2">
        <v>1.4124551602346882</v>
      </c>
      <c r="O30" s="3">
        <v>1.0537429819615787</v>
      </c>
      <c r="P30" s="3">
        <v>1.4952769005818747</v>
      </c>
      <c r="Q30" s="3">
        <v>1.1654449404081688</v>
      </c>
    </row>
    <row r="31" spans="1:17" x14ac:dyDescent="0.25">
      <c r="A31" t="s">
        <v>14</v>
      </c>
      <c r="B31" t="s">
        <v>71</v>
      </c>
      <c r="C31" t="s">
        <v>72</v>
      </c>
      <c r="D31" t="str">
        <f t="shared" si="0"/>
        <v>01</v>
      </c>
      <c r="E31" t="str">
        <f t="shared" si="1"/>
        <v>011</v>
      </c>
      <c r="F31" t="str">
        <f t="shared" si="2"/>
        <v>0112</v>
      </c>
      <c r="G31" t="str">
        <f t="shared" si="3"/>
        <v>01122</v>
      </c>
      <c r="H31" t="str">
        <f t="shared" si="4"/>
        <v>011224</v>
      </c>
      <c r="I31" t="str">
        <f t="shared" si="5"/>
        <v>01122405</v>
      </c>
      <c r="J31" s="1">
        <v>8.3000000000000004E-2</v>
      </c>
      <c r="K31" s="2">
        <v>0.4363533992783819</v>
      </c>
      <c r="L31" s="2">
        <v>0.91876719746570923</v>
      </c>
      <c r="M31" s="2">
        <v>0.70785310957549585</v>
      </c>
      <c r="N31" s="2">
        <v>0.63435651781587765</v>
      </c>
      <c r="O31" s="3">
        <v>1.0476692720603653</v>
      </c>
      <c r="P31" s="3">
        <v>0.66653458630325413</v>
      </c>
      <c r="Q31" s="3">
        <v>1.2669623355455593</v>
      </c>
    </row>
    <row r="32" spans="1:17" x14ac:dyDescent="0.25">
      <c r="A32" t="s">
        <v>14</v>
      </c>
      <c r="B32" t="s">
        <v>73</v>
      </c>
      <c r="C32" t="s">
        <v>74</v>
      </c>
      <c r="D32" t="str">
        <f t="shared" si="0"/>
        <v>01</v>
      </c>
      <c r="E32" t="str">
        <f t="shared" si="1"/>
        <v>011</v>
      </c>
      <c r="F32" t="str">
        <f t="shared" si="2"/>
        <v>0112</v>
      </c>
      <c r="G32" t="str">
        <f t="shared" si="3"/>
        <v>01122</v>
      </c>
      <c r="H32" t="str">
        <f t="shared" si="4"/>
        <v>011224</v>
      </c>
      <c r="I32" t="str">
        <f t="shared" si="5"/>
        <v>01122408</v>
      </c>
      <c r="J32" s="1">
        <v>8.7999999999999995E-2</v>
      </c>
      <c r="K32" s="2">
        <v>0.5074102772995821</v>
      </c>
      <c r="L32" s="2">
        <v>1.2100459368411001</v>
      </c>
      <c r="M32" s="2">
        <v>0.19575999536761957</v>
      </c>
      <c r="N32" s="2">
        <v>1.0647209556718047</v>
      </c>
      <c r="O32" s="3">
        <v>1.1175769710478365</v>
      </c>
      <c r="P32" s="3">
        <v>2.1455390620823103</v>
      </c>
      <c r="Q32" s="3">
        <v>1.2694257691439237</v>
      </c>
    </row>
    <row r="33" spans="1:17" x14ac:dyDescent="0.25">
      <c r="A33" t="s">
        <v>14</v>
      </c>
      <c r="B33" t="s">
        <v>75</v>
      </c>
      <c r="C33" t="s">
        <v>76</v>
      </c>
      <c r="D33" t="str">
        <f t="shared" si="0"/>
        <v>01</v>
      </c>
      <c r="E33" t="str">
        <f t="shared" si="1"/>
        <v>011</v>
      </c>
      <c r="F33" t="str">
        <f t="shared" si="2"/>
        <v>0112</v>
      </c>
      <c r="G33" t="str">
        <f t="shared" si="3"/>
        <v>01124</v>
      </c>
      <c r="H33" t="str">
        <f t="shared" si="4"/>
        <v>011241</v>
      </c>
      <c r="I33" t="str">
        <f t="shared" si="5"/>
        <v>01124102</v>
      </c>
      <c r="J33" s="1">
        <v>5.2999999999999999E-2</v>
      </c>
      <c r="K33" s="2">
        <v>6.4183327515569044E-2</v>
      </c>
      <c r="L33" s="2">
        <v>2.2623942169844792E-2</v>
      </c>
      <c r="M33" s="2">
        <v>4.8553449116782645E-2</v>
      </c>
      <c r="N33" s="2">
        <v>1.04012828674066</v>
      </c>
      <c r="O33" s="3">
        <v>5.8440183627842021E-2</v>
      </c>
      <c r="P33" s="3">
        <v>5.4257894502208096E-2</v>
      </c>
      <c r="Q33" s="3">
        <v>1.9558208822964537E-2</v>
      </c>
    </row>
    <row r="34" spans="1:17" x14ac:dyDescent="0.25">
      <c r="A34" t="s">
        <v>14</v>
      </c>
      <c r="B34" t="s">
        <v>77</v>
      </c>
      <c r="C34" t="s">
        <v>78</v>
      </c>
      <c r="D34" t="str">
        <f t="shared" si="0"/>
        <v>01</v>
      </c>
      <c r="E34" t="str">
        <f t="shared" si="1"/>
        <v>011</v>
      </c>
      <c r="F34" t="str">
        <f t="shared" si="2"/>
        <v>0112</v>
      </c>
      <c r="G34" t="str">
        <f t="shared" si="3"/>
        <v>01125</v>
      </c>
      <c r="H34" t="str">
        <f t="shared" si="4"/>
        <v>011251</v>
      </c>
      <c r="I34" t="str">
        <f t="shared" si="5"/>
        <v>01125102</v>
      </c>
      <c r="J34" s="1">
        <v>0.34</v>
      </c>
      <c r="K34" s="2">
        <v>0.48220082335643127</v>
      </c>
      <c r="L34" s="2">
        <v>0.28147788981087807</v>
      </c>
      <c r="M34" s="2">
        <v>0.1108422543510902</v>
      </c>
      <c r="N34" s="2">
        <v>8.8603520656577797E-2</v>
      </c>
      <c r="O34" s="3">
        <v>0.48056771195467129</v>
      </c>
      <c r="P34" s="3">
        <v>0.12509271820407128</v>
      </c>
      <c r="Q34" s="3">
        <v>0.1083482967980816</v>
      </c>
    </row>
    <row r="35" spans="1:17" x14ac:dyDescent="0.25">
      <c r="A35" t="s">
        <v>14</v>
      </c>
      <c r="B35" t="s">
        <v>79</v>
      </c>
      <c r="C35" t="s">
        <v>80</v>
      </c>
      <c r="D35" t="str">
        <f t="shared" si="0"/>
        <v>01</v>
      </c>
      <c r="E35" t="str">
        <f t="shared" si="1"/>
        <v>011</v>
      </c>
      <c r="F35" t="str">
        <f t="shared" si="2"/>
        <v>0112</v>
      </c>
      <c r="G35" t="str">
        <f t="shared" si="3"/>
        <v>01125</v>
      </c>
      <c r="H35" t="str">
        <f t="shared" si="4"/>
        <v>011251</v>
      </c>
      <c r="I35" t="str">
        <f t="shared" si="5"/>
        <v>01125111</v>
      </c>
      <c r="J35" s="1">
        <v>0.02</v>
      </c>
      <c r="K35" s="2">
        <v>1.040606462873555</v>
      </c>
      <c r="L35" s="2">
        <v>1.2707630152953697</v>
      </c>
      <c r="M35" s="2">
        <v>0.71515688425963531</v>
      </c>
      <c r="N35" s="2">
        <v>1.1230423943092338</v>
      </c>
      <c r="O35" s="3">
        <v>1.3155023519681928</v>
      </c>
      <c r="P35" s="3">
        <v>1.194845220011185</v>
      </c>
      <c r="Q35" s="3">
        <v>0.83198732500829575</v>
      </c>
    </row>
    <row r="36" spans="1:17" x14ac:dyDescent="0.25">
      <c r="A36" t="s">
        <v>14</v>
      </c>
      <c r="B36" t="s">
        <v>81</v>
      </c>
      <c r="C36" t="s">
        <v>82</v>
      </c>
      <c r="D36" t="str">
        <f t="shared" si="0"/>
        <v>01</v>
      </c>
      <c r="E36" t="str">
        <f t="shared" si="1"/>
        <v>011</v>
      </c>
      <c r="F36" t="str">
        <f t="shared" si="2"/>
        <v>0112</v>
      </c>
      <c r="G36" t="str">
        <f t="shared" si="3"/>
        <v>01125</v>
      </c>
      <c r="H36" t="str">
        <f t="shared" si="4"/>
        <v>011251</v>
      </c>
      <c r="I36" t="str">
        <f t="shared" si="5"/>
        <v>01125112</v>
      </c>
      <c r="J36" s="1">
        <v>0.7</v>
      </c>
      <c r="K36" s="2">
        <v>0.2671350318038806</v>
      </c>
      <c r="L36" s="2">
        <v>0.13248677190024225</v>
      </c>
      <c r="M36" s="2">
        <v>0.18057251565417873</v>
      </c>
      <c r="N36" s="2">
        <v>0.19453083598909646</v>
      </c>
      <c r="O36" s="3">
        <v>0.25621210239953635</v>
      </c>
      <c r="P36" s="3">
        <v>8.2367394056409721E-2</v>
      </c>
      <c r="Q36" s="3">
        <v>0.13223443310912891</v>
      </c>
    </row>
    <row r="37" spans="1:17" x14ac:dyDescent="0.25">
      <c r="A37" t="s">
        <v>14</v>
      </c>
      <c r="B37" t="s">
        <v>83</v>
      </c>
      <c r="C37" t="s">
        <v>84</v>
      </c>
      <c r="D37" t="str">
        <f t="shared" si="0"/>
        <v>01</v>
      </c>
      <c r="E37" t="str">
        <f t="shared" si="1"/>
        <v>011</v>
      </c>
      <c r="F37" t="str">
        <f t="shared" si="2"/>
        <v>0112</v>
      </c>
      <c r="G37" t="str">
        <f t="shared" si="3"/>
        <v>01125</v>
      </c>
      <c r="H37" t="str">
        <f t="shared" si="4"/>
        <v>011259</v>
      </c>
      <c r="I37" t="str">
        <f t="shared" si="5"/>
        <v>01125908</v>
      </c>
      <c r="J37" s="1">
        <v>0.56999999999999995</v>
      </c>
      <c r="K37" s="2">
        <v>0.51867355190997233</v>
      </c>
      <c r="L37" s="2">
        <v>1.3191207404684087</v>
      </c>
      <c r="M37" s="2">
        <v>0.54989624443318741</v>
      </c>
      <c r="N37" s="2">
        <v>1.2026517901550386</v>
      </c>
      <c r="O37" s="3">
        <v>0.9834386337700759</v>
      </c>
      <c r="P37" s="3">
        <v>1.6158549985250654</v>
      </c>
      <c r="Q37" s="3">
        <v>0.88421878890042904</v>
      </c>
    </row>
    <row r="38" spans="1:17" x14ac:dyDescent="0.25">
      <c r="A38" t="s">
        <v>14</v>
      </c>
      <c r="B38" t="s">
        <v>85</v>
      </c>
      <c r="C38" t="s">
        <v>86</v>
      </c>
      <c r="D38" t="str">
        <f t="shared" si="0"/>
        <v>01</v>
      </c>
      <c r="E38" t="str">
        <f t="shared" si="1"/>
        <v>011</v>
      </c>
      <c r="F38" t="str">
        <f t="shared" si="2"/>
        <v>0112</v>
      </c>
      <c r="G38" t="str">
        <f t="shared" si="3"/>
        <v>01125</v>
      </c>
      <c r="H38" t="str">
        <f t="shared" si="4"/>
        <v>011259</v>
      </c>
      <c r="I38" t="str">
        <f t="shared" si="5"/>
        <v>01125920</v>
      </c>
      <c r="J38" s="1">
        <v>0.33</v>
      </c>
      <c r="K38" s="2">
        <v>0.79079098083459798</v>
      </c>
      <c r="L38" s="2">
        <v>1.2343074136449861</v>
      </c>
      <c r="M38" s="2">
        <v>0.60801285291752827</v>
      </c>
      <c r="N38" s="2">
        <v>0.99218156140864233</v>
      </c>
      <c r="O38" s="3">
        <v>1.03555478699133</v>
      </c>
      <c r="P38" s="3">
        <v>1.9577038994083669</v>
      </c>
      <c r="Q38" s="3">
        <v>1.2896604812206649</v>
      </c>
    </row>
    <row r="39" spans="1:17" x14ac:dyDescent="0.25">
      <c r="A39" t="s">
        <v>14</v>
      </c>
      <c r="B39" t="s">
        <v>87</v>
      </c>
      <c r="C39" t="s">
        <v>88</v>
      </c>
      <c r="D39" t="str">
        <f t="shared" si="0"/>
        <v>01</v>
      </c>
      <c r="E39" t="str">
        <f t="shared" si="1"/>
        <v>011</v>
      </c>
      <c r="F39" t="str">
        <f t="shared" si="2"/>
        <v>0112</v>
      </c>
      <c r="G39" t="str">
        <f t="shared" si="3"/>
        <v>01125</v>
      </c>
      <c r="H39" t="str">
        <f t="shared" si="4"/>
        <v>011259</v>
      </c>
      <c r="I39" t="str">
        <f t="shared" si="5"/>
        <v>01125921</v>
      </c>
      <c r="J39" s="1">
        <v>5.3999999999999999E-2</v>
      </c>
      <c r="K39" s="2">
        <v>0.17767210239857953</v>
      </c>
      <c r="L39" s="2">
        <v>0.18940556299492478</v>
      </c>
      <c r="M39" s="2">
        <v>0.154964978585896</v>
      </c>
      <c r="N39" s="2">
        <v>0.17976529317040446</v>
      </c>
      <c r="O39" s="3">
        <v>0.16010830065675388</v>
      </c>
      <c r="P39" s="3">
        <v>0.13195487332794648</v>
      </c>
      <c r="Q39" s="3">
        <v>0.19265809553857685</v>
      </c>
    </row>
    <row r="40" spans="1:17" x14ac:dyDescent="0.25">
      <c r="A40" t="s">
        <v>14</v>
      </c>
      <c r="B40" t="s">
        <v>89</v>
      </c>
      <c r="C40" t="s">
        <v>90</v>
      </c>
      <c r="D40" t="str">
        <f t="shared" si="0"/>
        <v>01</v>
      </c>
      <c r="E40" t="str">
        <f t="shared" si="1"/>
        <v>011</v>
      </c>
      <c r="F40" t="str">
        <f t="shared" si="2"/>
        <v>0113</v>
      </c>
      <c r="G40" t="str">
        <f t="shared" si="3"/>
        <v>01131</v>
      </c>
      <c r="H40" t="str">
        <f t="shared" si="4"/>
        <v>011311</v>
      </c>
      <c r="I40" t="str">
        <f t="shared" si="5"/>
        <v>01131104</v>
      </c>
      <c r="J40" s="1">
        <v>0.05</v>
      </c>
      <c r="K40" s="2">
        <v>0.17896795813326263</v>
      </c>
      <c r="L40" s="2">
        <v>0.14836848512469644</v>
      </c>
      <c r="M40" s="2">
        <v>0.12990639660290937</v>
      </c>
      <c r="N40" s="2">
        <v>0.21953599740664015</v>
      </c>
      <c r="O40" s="3">
        <v>0.37269613806462315</v>
      </c>
      <c r="P40" s="3">
        <v>0.18485030400412553</v>
      </c>
      <c r="Q40" s="3">
        <v>0.13961198675738001</v>
      </c>
    </row>
    <row r="41" spans="1:17" x14ac:dyDescent="0.25">
      <c r="A41" t="s">
        <v>14</v>
      </c>
      <c r="B41" t="s">
        <v>91</v>
      </c>
      <c r="C41" t="s">
        <v>92</v>
      </c>
      <c r="D41" t="str">
        <f t="shared" si="0"/>
        <v>01</v>
      </c>
      <c r="E41" t="str">
        <f t="shared" si="1"/>
        <v>011</v>
      </c>
      <c r="F41" t="str">
        <f t="shared" si="2"/>
        <v>0113</v>
      </c>
      <c r="G41" t="str">
        <f t="shared" si="3"/>
        <v>01131</v>
      </c>
      <c r="H41" t="str">
        <f t="shared" si="4"/>
        <v>011314</v>
      </c>
      <c r="I41" t="str">
        <f t="shared" si="5"/>
        <v>01131404</v>
      </c>
      <c r="J41" s="1">
        <v>6.4000000000000001E-2</v>
      </c>
      <c r="K41" s="2">
        <v>0.56428142218463573</v>
      </c>
      <c r="L41" s="2">
        <v>0.53655593302255455</v>
      </c>
      <c r="M41" s="2">
        <v>0.30927705483579232</v>
      </c>
      <c r="N41" s="2">
        <v>0.76301479945415607</v>
      </c>
      <c r="O41" s="3">
        <v>0.96917543889811653</v>
      </c>
      <c r="P41" s="3">
        <v>0.61456558208656531</v>
      </c>
      <c r="Q41" s="3">
        <v>0.49962826623893747</v>
      </c>
    </row>
    <row r="42" spans="1:17" x14ac:dyDescent="0.25">
      <c r="A42" t="s">
        <v>14</v>
      </c>
      <c r="B42" t="s">
        <v>93</v>
      </c>
      <c r="C42" t="s">
        <v>94</v>
      </c>
      <c r="D42" t="str">
        <f t="shared" si="0"/>
        <v>01</v>
      </c>
      <c r="E42" t="str">
        <f t="shared" si="1"/>
        <v>011</v>
      </c>
      <c r="F42" t="str">
        <f t="shared" si="2"/>
        <v>0113</v>
      </c>
      <c r="G42" t="str">
        <f t="shared" si="3"/>
        <v>01131</v>
      </c>
      <c r="H42" t="str">
        <f t="shared" si="4"/>
        <v>011316</v>
      </c>
      <c r="I42" t="str">
        <f t="shared" si="5"/>
        <v>01131605</v>
      </c>
      <c r="J42" s="1">
        <v>0.18</v>
      </c>
      <c r="K42" s="2">
        <v>2.3156804800916142E-2</v>
      </c>
      <c r="L42" s="2">
        <v>1.8298727317572743E-2</v>
      </c>
      <c r="M42" s="2">
        <v>1.5721988335939348E-2</v>
      </c>
      <c r="N42" s="2">
        <v>1.3320601644838996E-2</v>
      </c>
      <c r="O42" s="3">
        <v>3.5624555793239122E-2</v>
      </c>
      <c r="P42" s="3">
        <v>9.665506910265553E-3</v>
      </c>
      <c r="Q42" s="3">
        <v>4.4134224133058383E-2</v>
      </c>
    </row>
    <row r="43" spans="1:17" x14ac:dyDescent="0.25">
      <c r="A43" t="s">
        <v>14</v>
      </c>
      <c r="B43" t="s">
        <v>95</v>
      </c>
      <c r="C43" t="s">
        <v>96</v>
      </c>
      <c r="D43" t="str">
        <f t="shared" si="0"/>
        <v>01</v>
      </c>
      <c r="E43" t="str">
        <f t="shared" si="1"/>
        <v>011</v>
      </c>
      <c r="F43" t="str">
        <f t="shared" si="2"/>
        <v>0113</v>
      </c>
      <c r="G43" t="str">
        <f t="shared" si="3"/>
        <v>01133</v>
      </c>
      <c r="H43" t="str">
        <f t="shared" si="4"/>
        <v>011332</v>
      </c>
      <c r="I43" t="str">
        <f t="shared" si="5"/>
        <v>01133202</v>
      </c>
      <c r="J43" s="1">
        <v>2.5000000000000001E-2</v>
      </c>
      <c r="K43" s="2">
        <v>0.11963357126146684</v>
      </c>
      <c r="L43" s="2">
        <v>0.1210517908604184</v>
      </c>
      <c r="M43" s="2">
        <v>5.7755390995327602E-2</v>
      </c>
      <c r="N43" s="2">
        <v>7.427231564913743E-2</v>
      </c>
      <c r="O43" s="3">
        <v>0.26452452963399292</v>
      </c>
      <c r="P43" s="3">
        <v>0.14298146063362618</v>
      </c>
      <c r="Q43" s="3">
        <v>0.11886414411053402</v>
      </c>
    </row>
    <row r="44" spans="1:17" x14ac:dyDescent="0.25">
      <c r="A44" t="s">
        <v>14</v>
      </c>
      <c r="B44" t="s">
        <v>97</v>
      </c>
      <c r="C44" t="s">
        <v>98</v>
      </c>
      <c r="D44" t="str">
        <f t="shared" si="0"/>
        <v>01</v>
      </c>
      <c r="E44" t="str">
        <f t="shared" si="1"/>
        <v>011</v>
      </c>
      <c r="F44" t="str">
        <f t="shared" si="2"/>
        <v>0113</v>
      </c>
      <c r="G44" t="str">
        <f t="shared" si="3"/>
        <v>01134</v>
      </c>
      <c r="H44" t="str">
        <f t="shared" si="4"/>
        <v>011341</v>
      </c>
      <c r="I44" t="str">
        <f t="shared" si="5"/>
        <v>01134102</v>
      </c>
      <c r="J44" s="1">
        <v>0.31</v>
      </c>
      <c r="K44" s="2">
        <v>6.5678703990686371E-2</v>
      </c>
      <c r="L44" s="2">
        <v>9.1366738012466142E-2</v>
      </c>
      <c r="M44" s="2">
        <v>3.5563886795398438E-2</v>
      </c>
      <c r="N44" s="2">
        <v>7.0483692575276508E-2</v>
      </c>
      <c r="O44" s="3">
        <v>2.2573884459688699E-2</v>
      </c>
      <c r="P44" s="3">
        <v>8.4883950937712546E-2</v>
      </c>
      <c r="Q44" s="3">
        <v>7.5328374015578584E-2</v>
      </c>
    </row>
    <row r="45" spans="1:17" x14ac:dyDescent="0.25">
      <c r="A45" t="s">
        <v>14</v>
      </c>
      <c r="B45" t="s">
        <v>99</v>
      </c>
      <c r="C45" t="s">
        <v>100</v>
      </c>
      <c r="D45" t="str">
        <f t="shared" si="0"/>
        <v>01</v>
      </c>
      <c r="E45" t="str">
        <f t="shared" si="1"/>
        <v>011</v>
      </c>
      <c r="F45" t="str">
        <f t="shared" si="2"/>
        <v>0114</v>
      </c>
      <c r="G45" t="str">
        <f t="shared" si="3"/>
        <v>01141</v>
      </c>
      <c r="H45" t="str">
        <f t="shared" si="4"/>
        <v>011411</v>
      </c>
      <c r="I45" t="str">
        <f t="shared" si="5"/>
        <v>01141101</v>
      </c>
      <c r="J45" s="1">
        <v>0.46</v>
      </c>
      <c r="K45" s="2">
        <v>0.11545626059605207</v>
      </c>
      <c r="L45" s="2">
        <v>0.15476210353948755</v>
      </c>
      <c r="M45" s="2">
        <v>9.1650830888732729E-2</v>
      </c>
      <c r="N45" s="2">
        <v>0.18106299275850274</v>
      </c>
      <c r="O45" s="3">
        <v>2.5468996683546123E-2</v>
      </c>
      <c r="P45" s="3">
        <v>0.17702314550587522</v>
      </c>
      <c r="Q45" s="3">
        <v>7.8622743438617249E-2</v>
      </c>
    </row>
    <row r="46" spans="1:17" x14ac:dyDescent="0.25">
      <c r="A46" t="s">
        <v>14</v>
      </c>
      <c r="B46" t="s">
        <v>101</v>
      </c>
      <c r="C46" t="s">
        <v>102</v>
      </c>
      <c r="D46" t="str">
        <f t="shared" si="0"/>
        <v>01</v>
      </c>
      <c r="E46" t="str">
        <f t="shared" si="1"/>
        <v>011</v>
      </c>
      <c r="F46" t="str">
        <f t="shared" si="2"/>
        <v>0114</v>
      </c>
      <c r="G46" t="str">
        <f t="shared" si="3"/>
        <v>01142</v>
      </c>
      <c r="H46" t="str">
        <f t="shared" si="4"/>
        <v>011420</v>
      </c>
      <c r="I46" t="str">
        <f t="shared" si="5"/>
        <v>01142001</v>
      </c>
      <c r="J46" s="1">
        <v>0.41</v>
      </c>
      <c r="K46" s="2">
        <v>4.0562230611204987E-2</v>
      </c>
      <c r="L46" s="2">
        <v>2.9392044978186281E-2</v>
      </c>
      <c r="M46" s="2">
        <v>9.247723705437607E-3</v>
      </c>
      <c r="N46" s="2">
        <v>1.0186052062603099</v>
      </c>
      <c r="O46" s="3">
        <v>5.212833905330707E-2</v>
      </c>
      <c r="P46" s="3">
        <v>0.56230000000000002</v>
      </c>
      <c r="Q46" s="3">
        <v>0.10109347067779248</v>
      </c>
    </row>
    <row r="47" spans="1:17" x14ac:dyDescent="0.25">
      <c r="A47" t="s">
        <v>14</v>
      </c>
      <c r="B47" t="s">
        <v>103</v>
      </c>
      <c r="C47" t="s">
        <v>104</v>
      </c>
      <c r="D47" t="str">
        <f t="shared" si="0"/>
        <v>01</v>
      </c>
      <c r="E47" t="str">
        <f t="shared" si="1"/>
        <v>011</v>
      </c>
      <c r="F47" t="str">
        <f t="shared" si="2"/>
        <v>0114</v>
      </c>
      <c r="G47" t="str">
        <f t="shared" si="3"/>
        <v>01143</v>
      </c>
      <c r="H47" t="str">
        <f t="shared" si="4"/>
        <v>011432</v>
      </c>
      <c r="I47" t="str">
        <f t="shared" si="5"/>
        <v>01143202</v>
      </c>
      <c r="J47" s="1">
        <v>0.17</v>
      </c>
      <c r="K47" s="2">
        <v>1.1798289673328</v>
      </c>
      <c r="L47" s="2">
        <v>0.34440870965868076</v>
      </c>
      <c r="M47" s="2">
        <v>9.1080937626840386E-2</v>
      </c>
      <c r="N47" s="2">
        <v>0.16449275918606107</v>
      </c>
      <c r="O47" s="3">
        <v>0.10137730321101628</v>
      </c>
      <c r="P47" s="3">
        <v>0.24314287092596151</v>
      </c>
      <c r="Q47" s="3">
        <v>0.23965216906816242</v>
      </c>
    </row>
    <row r="48" spans="1:17" x14ac:dyDescent="0.25">
      <c r="A48" t="s">
        <v>14</v>
      </c>
      <c r="B48" t="s">
        <v>105</v>
      </c>
      <c r="C48" t="s">
        <v>10</v>
      </c>
      <c r="D48" t="str">
        <f t="shared" si="0"/>
        <v>01</v>
      </c>
      <c r="E48" t="str">
        <f t="shared" si="1"/>
        <v>011</v>
      </c>
      <c r="F48" t="str">
        <f t="shared" si="2"/>
        <v>0114</v>
      </c>
      <c r="G48" t="str">
        <f t="shared" si="3"/>
        <v>01144</v>
      </c>
      <c r="H48" t="str">
        <f t="shared" si="4"/>
        <v>011441</v>
      </c>
      <c r="I48" t="str">
        <f t="shared" si="5"/>
        <v>01144101</v>
      </c>
      <c r="J48" s="1">
        <v>0.06</v>
      </c>
      <c r="K48" s="2">
        <v>0.17274531889652853</v>
      </c>
      <c r="L48" s="2">
        <v>0.13272584078658722</v>
      </c>
      <c r="M48" s="2">
        <v>0.18824223006977595</v>
      </c>
      <c r="N48" s="2">
        <v>0.13469616197191681</v>
      </c>
      <c r="O48" s="3">
        <v>0.386644676716488</v>
      </c>
      <c r="P48" s="3">
        <v>5.119728077457588E-2</v>
      </c>
      <c r="Q48" s="3">
        <v>0.2591935602488169</v>
      </c>
    </row>
    <row r="49" spans="1:17" x14ac:dyDescent="0.25">
      <c r="A49" t="s">
        <v>14</v>
      </c>
      <c r="B49" t="s">
        <v>106</v>
      </c>
      <c r="C49" t="s">
        <v>107</v>
      </c>
      <c r="D49" t="str">
        <f t="shared" si="0"/>
        <v>01</v>
      </c>
      <c r="E49" t="str">
        <f t="shared" si="1"/>
        <v>011</v>
      </c>
      <c r="F49" t="str">
        <f t="shared" si="2"/>
        <v>0114</v>
      </c>
      <c r="G49" t="str">
        <f t="shared" si="3"/>
        <v>01145</v>
      </c>
      <c r="H49" t="str">
        <f t="shared" si="4"/>
        <v>011450</v>
      </c>
      <c r="I49" t="str">
        <f t="shared" si="5"/>
        <v>01145001</v>
      </c>
      <c r="J49" s="1">
        <v>0.09</v>
      </c>
      <c r="K49" s="2">
        <v>5.1427848789755232E-2</v>
      </c>
      <c r="L49" s="2">
        <v>4.1809472710071925E-2</v>
      </c>
      <c r="M49" s="2">
        <v>1.6396916322802262E-2</v>
      </c>
      <c r="N49" s="2">
        <v>2.7582295077743769E-2</v>
      </c>
      <c r="O49" s="3">
        <v>0.1038579749167521</v>
      </c>
      <c r="P49" s="3">
        <v>2.8402671735847568E-2</v>
      </c>
      <c r="Q49" s="3">
        <v>4.6886783313949479E-2</v>
      </c>
    </row>
    <row r="50" spans="1:17" x14ac:dyDescent="0.25">
      <c r="A50" t="s">
        <v>14</v>
      </c>
      <c r="B50" t="s">
        <v>108</v>
      </c>
      <c r="C50" t="s">
        <v>109</v>
      </c>
      <c r="D50" t="str">
        <f t="shared" si="0"/>
        <v>01</v>
      </c>
      <c r="E50" t="str">
        <f t="shared" si="1"/>
        <v>011</v>
      </c>
      <c r="F50" t="str">
        <f t="shared" si="2"/>
        <v>0114</v>
      </c>
      <c r="G50" t="str">
        <f t="shared" si="3"/>
        <v>01145</v>
      </c>
      <c r="H50" t="str">
        <f t="shared" si="4"/>
        <v>011450</v>
      </c>
      <c r="I50" t="str">
        <f t="shared" si="5"/>
        <v>01145004</v>
      </c>
      <c r="J50" s="1">
        <v>0.06</v>
      </c>
      <c r="K50" s="2">
        <v>0.16505227040954629</v>
      </c>
      <c r="L50" s="2">
        <v>4.9309929334877059E-2</v>
      </c>
      <c r="M50" s="2">
        <v>9.0813713678928487E-2</v>
      </c>
      <c r="N50" s="2">
        <v>3.4988305291066259E-2</v>
      </c>
      <c r="O50" s="3">
        <v>1.6839917654861258E-2</v>
      </c>
      <c r="P50" s="3">
        <v>5.3041291931822804E-2</v>
      </c>
      <c r="Q50" s="3">
        <v>1.5095351363101434E-2</v>
      </c>
    </row>
    <row r="51" spans="1:17" x14ac:dyDescent="0.25">
      <c r="A51" t="s">
        <v>14</v>
      </c>
      <c r="B51" t="s">
        <v>110</v>
      </c>
      <c r="C51" t="s">
        <v>111</v>
      </c>
      <c r="D51" t="str">
        <f t="shared" si="0"/>
        <v>01</v>
      </c>
      <c r="E51" t="str">
        <f t="shared" si="1"/>
        <v>011</v>
      </c>
      <c r="F51" t="str">
        <f t="shared" si="2"/>
        <v>0114</v>
      </c>
      <c r="G51" t="str">
        <f t="shared" si="3"/>
        <v>01145</v>
      </c>
      <c r="H51" t="str">
        <f t="shared" si="4"/>
        <v>011450</v>
      </c>
      <c r="I51" t="str">
        <f t="shared" si="5"/>
        <v>01145008</v>
      </c>
      <c r="J51" s="1">
        <v>0.86</v>
      </c>
      <c r="K51" s="2">
        <v>3.0695365585567326E-2</v>
      </c>
      <c r="L51" s="2">
        <v>5.7360982338263172E-2</v>
      </c>
      <c r="M51" s="2">
        <v>3.5634695922748108E-2</v>
      </c>
      <c r="N51" s="2">
        <v>5.1197985278903693E-2</v>
      </c>
      <c r="O51" s="3">
        <v>7.7335930761316604E-2</v>
      </c>
      <c r="P51" s="3">
        <v>5.1278448735823847E-3</v>
      </c>
      <c r="Q51" s="3">
        <v>0.14020289128720356</v>
      </c>
    </row>
    <row r="52" spans="1:17" x14ac:dyDescent="0.25">
      <c r="A52" t="s">
        <v>14</v>
      </c>
      <c r="B52" t="s">
        <v>112</v>
      </c>
      <c r="C52" t="s">
        <v>113</v>
      </c>
      <c r="D52" t="str">
        <f t="shared" si="0"/>
        <v>01</v>
      </c>
      <c r="E52" t="str">
        <f t="shared" si="1"/>
        <v>011</v>
      </c>
      <c r="F52" t="str">
        <f t="shared" si="2"/>
        <v>0114</v>
      </c>
      <c r="G52" t="str">
        <f t="shared" si="3"/>
        <v>01145</v>
      </c>
      <c r="H52" t="str">
        <f t="shared" si="4"/>
        <v>011450</v>
      </c>
      <c r="I52" t="str">
        <f t="shared" si="5"/>
        <v>01145009</v>
      </c>
      <c r="J52" s="1">
        <v>0.35</v>
      </c>
      <c r="K52" s="2">
        <v>0.15134789195956161</v>
      </c>
      <c r="L52" s="2">
        <v>7.6155629603188196E-2</v>
      </c>
      <c r="M52" s="2">
        <v>0.12385813396494809</v>
      </c>
      <c r="N52" s="2">
        <v>0.12120555203333219</v>
      </c>
      <c r="O52" s="3">
        <v>0.4703248001708259</v>
      </c>
      <c r="P52" s="3">
        <v>0.10565091571138822</v>
      </c>
      <c r="Q52" s="3">
        <v>0.10063803233905926</v>
      </c>
    </row>
    <row r="53" spans="1:17" x14ac:dyDescent="0.25">
      <c r="A53" t="s">
        <v>14</v>
      </c>
      <c r="B53" t="s">
        <v>114</v>
      </c>
      <c r="C53" t="s">
        <v>115</v>
      </c>
      <c r="D53" t="str">
        <f t="shared" si="0"/>
        <v>01</v>
      </c>
      <c r="E53" t="str">
        <f t="shared" si="1"/>
        <v>011</v>
      </c>
      <c r="F53" t="str">
        <f t="shared" si="2"/>
        <v>0114</v>
      </c>
      <c r="G53" t="str">
        <f t="shared" si="3"/>
        <v>01145</v>
      </c>
      <c r="H53" t="str">
        <f t="shared" si="4"/>
        <v>011450</v>
      </c>
      <c r="I53" t="str">
        <f t="shared" si="5"/>
        <v>01145015</v>
      </c>
      <c r="J53" s="1">
        <v>0.13</v>
      </c>
      <c r="K53" s="2">
        <v>0.16418501795349005</v>
      </c>
      <c r="L53" s="2">
        <v>0.30728301537941904</v>
      </c>
      <c r="M53" s="2">
        <v>0.14106307980065255</v>
      </c>
      <c r="N53" s="2">
        <v>0.27098612744508999</v>
      </c>
      <c r="O53" s="3">
        <v>0.30091398460914909</v>
      </c>
      <c r="P53" s="3">
        <v>0.36800169945153821</v>
      </c>
      <c r="Q53" s="3">
        <v>0.2495719710601508</v>
      </c>
    </row>
    <row r="54" spans="1:17" x14ac:dyDescent="0.25">
      <c r="A54" t="s">
        <v>14</v>
      </c>
      <c r="B54" t="s">
        <v>116</v>
      </c>
      <c r="C54" t="s">
        <v>117</v>
      </c>
      <c r="D54" t="str">
        <f t="shared" si="0"/>
        <v>01</v>
      </c>
      <c r="E54" t="str">
        <f t="shared" si="1"/>
        <v>011</v>
      </c>
      <c r="F54" t="str">
        <f t="shared" si="2"/>
        <v>0114</v>
      </c>
      <c r="G54" t="str">
        <f t="shared" si="3"/>
        <v>01145</v>
      </c>
      <c r="H54" t="str">
        <f t="shared" si="4"/>
        <v>011450</v>
      </c>
      <c r="I54" t="str">
        <f t="shared" si="5"/>
        <v>01145016</v>
      </c>
      <c r="J54" s="1">
        <v>7.8E-2</v>
      </c>
      <c r="K54" s="2">
        <v>1.1505001457997399</v>
      </c>
      <c r="L54" s="2">
        <v>0.21614932410234455</v>
      </c>
      <c r="M54" s="2">
        <v>0.10196373410607532</v>
      </c>
      <c r="N54" s="2">
        <v>0.22628695565751555</v>
      </c>
      <c r="O54" s="3">
        <v>0.2071233946260877</v>
      </c>
      <c r="P54" s="3">
        <v>0.32574425165957338</v>
      </c>
      <c r="Q54" s="3">
        <v>0.15107038704129697</v>
      </c>
    </row>
    <row r="55" spans="1:17" x14ac:dyDescent="0.25">
      <c r="A55" t="s">
        <v>14</v>
      </c>
      <c r="B55" t="s">
        <v>118</v>
      </c>
      <c r="C55" t="s">
        <v>11</v>
      </c>
      <c r="D55" t="str">
        <f t="shared" si="0"/>
        <v>01</v>
      </c>
      <c r="E55" t="str">
        <f t="shared" si="1"/>
        <v>011</v>
      </c>
      <c r="F55" t="str">
        <f t="shared" si="2"/>
        <v>0114</v>
      </c>
      <c r="G55" t="str">
        <f t="shared" si="3"/>
        <v>01146</v>
      </c>
      <c r="H55" t="str">
        <f t="shared" si="4"/>
        <v>011460</v>
      </c>
      <c r="I55" t="str">
        <f t="shared" si="5"/>
        <v>01146001</v>
      </c>
      <c r="J55" s="1">
        <v>0.61</v>
      </c>
      <c r="K55" s="2">
        <v>0.22268975144759959</v>
      </c>
      <c r="L55" s="2">
        <v>0.48407553177778029</v>
      </c>
      <c r="M55" s="2">
        <v>0.18284666617263584</v>
      </c>
      <c r="N55" s="2">
        <v>0.48457384724933672</v>
      </c>
      <c r="O55" s="3">
        <v>0.4878422813153559</v>
      </c>
      <c r="P55" s="3">
        <v>0.66355112598980404</v>
      </c>
      <c r="Q55" s="3">
        <v>0.29814201545734204</v>
      </c>
    </row>
    <row r="56" spans="1:17" x14ac:dyDescent="0.25">
      <c r="A56" t="s">
        <v>14</v>
      </c>
      <c r="B56" t="s">
        <v>119</v>
      </c>
      <c r="C56" t="s">
        <v>120</v>
      </c>
      <c r="D56" t="str">
        <f t="shared" si="0"/>
        <v>01</v>
      </c>
      <c r="E56" t="str">
        <f t="shared" si="1"/>
        <v>011</v>
      </c>
      <c r="F56" t="str">
        <f t="shared" si="2"/>
        <v>0114</v>
      </c>
      <c r="G56" t="str">
        <f t="shared" si="3"/>
        <v>01147</v>
      </c>
      <c r="H56" t="str">
        <f t="shared" si="4"/>
        <v>011470</v>
      </c>
      <c r="I56" t="str">
        <f t="shared" si="5"/>
        <v>01147005</v>
      </c>
      <c r="J56" s="1">
        <v>0.25</v>
      </c>
      <c r="K56" s="2">
        <v>0.19656704644966677</v>
      </c>
      <c r="L56" s="2">
        <v>0.26601034324012829</v>
      </c>
      <c r="M56" s="2">
        <v>0.20199963579495428</v>
      </c>
      <c r="N56" s="2">
        <v>0.33580043166517115</v>
      </c>
      <c r="O56" s="3">
        <v>0.40808413885396499</v>
      </c>
      <c r="P56" s="3">
        <v>0.27668576114748433</v>
      </c>
      <c r="Q56" s="3">
        <v>0.32620565104199073</v>
      </c>
    </row>
    <row r="57" spans="1:17" x14ac:dyDescent="0.25">
      <c r="A57" t="s">
        <v>14</v>
      </c>
      <c r="B57" t="s">
        <v>121</v>
      </c>
      <c r="C57" t="s">
        <v>122</v>
      </c>
      <c r="D57" t="str">
        <f t="shared" si="0"/>
        <v>01</v>
      </c>
      <c r="E57" t="str">
        <f t="shared" si="1"/>
        <v>011</v>
      </c>
      <c r="F57" t="str">
        <f t="shared" si="2"/>
        <v>0114</v>
      </c>
      <c r="G57" t="str">
        <f t="shared" si="3"/>
        <v>01148</v>
      </c>
      <c r="H57" t="str">
        <f t="shared" si="4"/>
        <v>011481</v>
      </c>
      <c r="I57" t="str">
        <f t="shared" si="5"/>
        <v>01148102</v>
      </c>
      <c r="J57" s="1">
        <v>8.5999999999999993E-2</v>
      </c>
      <c r="K57" s="2">
        <v>0.11127687841267103</v>
      </c>
      <c r="L57" s="2">
        <v>0.29158944045117807</v>
      </c>
      <c r="M57" s="2">
        <v>0.11732137733550263</v>
      </c>
      <c r="N57" s="2">
        <v>0.22651101010384755</v>
      </c>
      <c r="O57" s="3">
        <v>0.1810071212296081</v>
      </c>
      <c r="P57" s="3">
        <v>0.49299345571232567</v>
      </c>
      <c r="Q57" s="3">
        <v>0.27982116886079905</v>
      </c>
    </row>
    <row r="58" spans="1:17" x14ac:dyDescent="0.25">
      <c r="A58" t="s">
        <v>14</v>
      </c>
      <c r="B58" t="s">
        <v>123</v>
      </c>
      <c r="C58" t="s">
        <v>12</v>
      </c>
      <c r="D58" t="str">
        <f t="shared" si="0"/>
        <v>01</v>
      </c>
      <c r="E58" t="str">
        <f t="shared" si="1"/>
        <v>011</v>
      </c>
      <c r="F58" t="str">
        <f t="shared" si="2"/>
        <v>0115</v>
      </c>
      <c r="G58" t="str">
        <f t="shared" si="3"/>
        <v>01151</v>
      </c>
      <c r="H58" t="str">
        <f t="shared" si="4"/>
        <v>011513</v>
      </c>
      <c r="I58" t="str">
        <f t="shared" si="5"/>
        <v>01151301</v>
      </c>
      <c r="J58" s="1">
        <v>0.47</v>
      </c>
      <c r="K58" s="2">
        <v>9.461875723830003E-2</v>
      </c>
      <c r="L58" s="2">
        <v>0.12112319572502858</v>
      </c>
      <c r="M58" s="2">
        <v>0.10906545603223929</v>
      </c>
      <c r="N58" s="2">
        <v>0.10011730325930451</v>
      </c>
      <c r="O58" s="3">
        <v>0.1263890309209714</v>
      </c>
      <c r="P58" s="3">
        <v>0.10692895080708659</v>
      </c>
      <c r="Q58" s="3">
        <v>9.4714458530593432E-2</v>
      </c>
    </row>
    <row r="59" spans="1:17" x14ac:dyDescent="0.25">
      <c r="A59" t="s">
        <v>14</v>
      </c>
      <c r="B59" t="s">
        <v>124</v>
      </c>
      <c r="C59" t="s">
        <v>125</v>
      </c>
      <c r="D59" t="str">
        <f t="shared" si="0"/>
        <v>01</v>
      </c>
      <c r="E59" t="str">
        <f t="shared" si="1"/>
        <v>011</v>
      </c>
      <c r="F59" t="str">
        <f t="shared" si="2"/>
        <v>0115</v>
      </c>
      <c r="G59" t="str">
        <f t="shared" si="3"/>
        <v>01151</v>
      </c>
      <c r="H59" t="str">
        <f t="shared" si="4"/>
        <v>011519</v>
      </c>
      <c r="I59" t="str">
        <f t="shared" si="5"/>
        <v>01151902</v>
      </c>
      <c r="J59" s="1">
        <v>4.1000000000000002E-2</v>
      </c>
      <c r="K59" s="2">
        <v>0.16562927469639363</v>
      </c>
      <c r="L59" s="2">
        <v>0.19305935162429805</v>
      </c>
      <c r="M59" s="2">
        <v>0.1496226536089845</v>
      </c>
      <c r="N59" s="2">
        <v>0.19213720982025054</v>
      </c>
      <c r="O59" s="3">
        <v>0.21651860354963046</v>
      </c>
      <c r="P59" s="3">
        <v>0.18306445638257229</v>
      </c>
      <c r="Q59" s="3">
        <v>0.24614825340020249</v>
      </c>
    </row>
    <row r="60" spans="1:17" x14ac:dyDescent="0.25">
      <c r="A60" t="s">
        <v>14</v>
      </c>
      <c r="B60" t="s">
        <v>126</v>
      </c>
      <c r="C60" t="s">
        <v>127</v>
      </c>
      <c r="D60" t="str">
        <f t="shared" si="0"/>
        <v>01</v>
      </c>
      <c r="E60" t="str">
        <f t="shared" si="1"/>
        <v>011</v>
      </c>
      <c r="F60" t="str">
        <f t="shared" si="2"/>
        <v>0115</v>
      </c>
      <c r="G60" t="str">
        <f t="shared" si="3"/>
        <v>01152</v>
      </c>
      <c r="H60" t="str">
        <f t="shared" si="4"/>
        <v>011521</v>
      </c>
      <c r="I60" t="str">
        <f t="shared" si="5"/>
        <v>01152101</v>
      </c>
      <c r="J60" s="1">
        <v>0.71</v>
      </c>
      <c r="K60" s="2">
        <v>0.20467075774629173</v>
      </c>
      <c r="L60" s="2">
        <v>0.17883531332168562</v>
      </c>
      <c r="M60" s="2">
        <v>0.11017427051829275</v>
      </c>
      <c r="N60" s="2">
        <v>0.17438161212492304</v>
      </c>
      <c r="O60" s="3">
        <v>0.20328731624530672</v>
      </c>
      <c r="P60" s="3">
        <v>0.11482011258213752</v>
      </c>
      <c r="Q60" s="3">
        <v>0.25873825073379242</v>
      </c>
    </row>
    <row r="61" spans="1:17" x14ac:dyDescent="0.25">
      <c r="A61" t="s">
        <v>14</v>
      </c>
      <c r="B61" t="s">
        <v>128</v>
      </c>
      <c r="C61" t="s">
        <v>129</v>
      </c>
      <c r="D61" t="str">
        <f t="shared" si="0"/>
        <v>01</v>
      </c>
      <c r="E61" t="str">
        <f t="shared" si="1"/>
        <v>011</v>
      </c>
      <c r="F61" t="str">
        <f t="shared" si="2"/>
        <v>0115</v>
      </c>
      <c r="G61" t="str">
        <f t="shared" si="3"/>
        <v>01153</v>
      </c>
      <c r="H61" t="str">
        <f t="shared" si="4"/>
        <v>011530</v>
      </c>
      <c r="I61" t="str">
        <f t="shared" si="5"/>
        <v>01153001</v>
      </c>
      <c r="J61" s="1">
        <v>0.28000000000000003</v>
      </c>
      <c r="K61" s="2">
        <v>0.34166640866852055</v>
      </c>
      <c r="L61" s="2">
        <v>0.44659279160277776</v>
      </c>
      <c r="M61" s="2">
        <v>0.20048785831108087</v>
      </c>
      <c r="N61" s="2">
        <v>0.34566033576751237</v>
      </c>
      <c r="O61" s="3">
        <v>0.48659545576974955</v>
      </c>
      <c r="P61" s="3">
        <v>0.58458949722472953</v>
      </c>
      <c r="Q61" s="3">
        <v>0.40374271074641266</v>
      </c>
    </row>
    <row r="62" spans="1:17" x14ac:dyDescent="0.25">
      <c r="A62" t="s">
        <v>14</v>
      </c>
      <c r="B62" t="s">
        <v>130</v>
      </c>
      <c r="C62" t="s">
        <v>131</v>
      </c>
      <c r="D62" t="str">
        <f t="shared" si="0"/>
        <v>01</v>
      </c>
      <c r="E62" t="str">
        <f t="shared" si="1"/>
        <v>011</v>
      </c>
      <c r="F62" t="str">
        <f t="shared" si="2"/>
        <v>0115</v>
      </c>
      <c r="G62" t="str">
        <f t="shared" si="3"/>
        <v>01153</v>
      </c>
      <c r="H62" t="str">
        <f t="shared" si="4"/>
        <v>011530</v>
      </c>
      <c r="I62" t="str">
        <f t="shared" si="5"/>
        <v>01153002</v>
      </c>
      <c r="J62" s="1">
        <v>7.0000000000000007E-2</v>
      </c>
      <c r="K62" s="2">
        <v>9.8711827936012589E-2</v>
      </c>
      <c r="L62" s="2">
        <v>0.14146442299604312</v>
      </c>
      <c r="M62" s="2">
        <v>6.1654717211418866E-2</v>
      </c>
      <c r="N62" s="2">
        <v>0.17586434049133698</v>
      </c>
      <c r="O62" s="3">
        <v>0.13689766462793629</v>
      </c>
      <c r="P62" s="3">
        <v>0.19815474804146657</v>
      </c>
      <c r="Q62" s="3">
        <v>8.9650887231466442E-2</v>
      </c>
    </row>
    <row r="63" spans="1:17" x14ac:dyDescent="0.25">
      <c r="A63" t="s">
        <v>14</v>
      </c>
      <c r="B63" t="s">
        <v>132</v>
      </c>
      <c r="C63" t="s">
        <v>133</v>
      </c>
      <c r="D63" t="str">
        <f t="shared" si="0"/>
        <v>01</v>
      </c>
      <c r="E63" t="str">
        <f t="shared" si="1"/>
        <v>011</v>
      </c>
      <c r="F63" t="str">
        <f t="shared" si="2"/>
        <v>0116</v>
      </c>
      <c r="G63" t="str">
        <f t="shared" si="3"/>
        <v>01161</v>
      </c>
      <c r="H63" t="str">
        <f t="shared" si="4"/>
        <v>011611</v>
      </c>
      <c r="I63" t="str">
        <f t="shared" si="5"/>
        <v>01161101</v>
      </c>
      <c r="J63" s="1">
        <v>0.62</v>
      </c>
      <c r="K63" s="2">
        <v>1.0487726431871902</v>
      </c>
      <c r="L63" s="2">
        <v>2.316465510623698</v>
      </c>
      <c r="M63" s="2">
        <v>0.87216923114125622</v>
      </c>
      <c r="N63" s="2">
        <v>1.5422570936375057</v>
      </c>
      <c r="O63" s="3">
        <v>1.6303266719547171</v>
      </c>
      <c r="P63" s="3">
        <v>2.1112979521060415</v>
      </c>
      <c r="Q63" s="3">
        <v>1.6785357557762397</v>
      </c>
    </row>
    <row r="64" spans="1:17" x14ac:dyDescent="0.25">
      <c r="A64" t="s">
        <v>14</v>
      </c>
      <c r="B64" t="s">
        <v>134</v>
      </c>
      <c r="C64" t="s">
        <v>135</v>
      </c>
      <c r="D64" t="str">
        <f t="shared" si="0"/>
        <v>01</v>
      </c>
      <c r="E64" t="str">
        <f t="shared" si="1"/>
        <v>011</v>
      </c>
      <c r="F64" t="str">
        <f t="shared" si="2"/>
        <v>0116</v>
      </c>
      <c r="G64" t="str">
        <f t="shared" si="3"/>
        <v>01161</v>
      </c>
      <c r="H64" t="str">
        <f t="shared" si="4"/>
        <v>011612</v>
      </c>
      <c r="I64" t="str">
        <f t="shared" si="5"/>
        <v>01161201</v>
      </c>
      <c r="J64" s="1">
        <v>9.0999999999999998E-2</v>
      </c>
      <c r="K64" s="2">
        <v>0.73513830507678724</v>
      </c>
      <c r="L64" s="2">
        <v>1.5825956448772298</v>
      </c>
      <c r="M64" s="2">
        <v>0.41596818762918003</v>
      </c>
      <c r="N64" s="2">
        <v>0.98147377787739776</v>
      </c>
      <c r="O64" s="3">
        <v>0.67152865873054413</v>
      </c>
      <c r="P64" s="3">
        <v>1.4480576756705439</v>
      </c>
      <c r="Q64" s="3">
        <v>1.1981132459456751</v>
      </c>
    </row>
    <row r="65" spans="1:17" x14ac:dyDescent="0.25">
      <c r="A65" t="s">
        <v>14</v>
      </c>
      <c r="B65" t="s">
        <v>136</v>
      </c>
      <c r="C65" t="s">
        <v>137</v>
      </c>
      <c r="D65" t="str">
        <f t="shared" si="0"/>
        <v>01</v>
      </c>
      <c r="E65" t="str">
        <f t="shared" si="1"/>
        <v>011</v>
      </c>
      <c r="F65" t="str">
        <f t="shared" si="2"/>
        <v>0116</v>
      </c>
      <c r="G65" t="str">
        <f t="shared" si="3"/>
        <v>01161</v>
      </c>
      <c r="H65" t="str">
        <f t="shared" si="4"/>
        <v>011615</v>
      </c>
      <c r="I65" t="str">
        <f t="shared" si="5"/>
        <v>01161502</v>
      </c>
      <c r="J65" s="1">
        <v>0.19</v>
      </c>
      <c r="K65" s="2">
        <v>3.0091025195248502E-2</v>
      </c>
      <c r="L65" s="2">
        <v>5.3661064972819264E-2</v>
      </c>
      <c r="M65" s="2">
        <v>6.7244630346415682E-3</v>
      </c>
      <c r="N65" s="2">
        <v>8.2781866894293357E-2</v>
      </c>
      <c r="O65" s="3">
        <v>0.31997897054977059</v>
      </c>
      <c r="P65" s="3">
        <v>8.4620980056039199E-2</v>
      </c>
      <c r="Q65" s="3">
        <v>7.4676667957779594E-2</v>
      </c>
    </row>
    <row r="66" spans="1:17" x14ac:dyDescent="0.25">
      <c r="A66" t="s">
        <v>14</v>
      </c>
      <c r="B66" t="s">
        <v>138</v>
      </c>
      <c r="C66" t="s">
        <v>139</v>
      </c>
      <c r="D66" t="str">
        <f t="shared" si="0"/>
        <v>01</v>
      </c>
      <c r="E66" t="str">
        <f t="shared" si="1"/>
        <v>011</v>
      </c>
      <c r="F66" t="str">
        <f t="shared" si="2"/>
        <v>0116</v>
      </c>
      <c r="G66" t="str">
        <f t="shared" si="3"/>
        <v>01161</v>
      </c>
      <c r="H66" t="str">
        <f t="shared" si="4"/>
        <v>011616</v>
      </c>
      <c r="I66" t="str">
        <f t="shared" si="5"/>
        <v>01161601</v>
      </c>
      <c r="J66" s="1">
        <v>0.38</v>
      </c>
      <c r="K66" s="2">
        <v>2.7251160516989066E-2</v>
      </c>
      <c r="L66" s="2">
        <v>4.6718938470625374E-2</v>
      </c>
      <c r="M66" s="2">
        <v>1.7144368300894285E-2</v>
      </c>
      <c r="N66" s="2">
        <v>7.9634127077574973E-2</v>
      </c>
      <c r="O66" s="3">
        <v>4.1811667221789674E-2</v>
      </c>
      <c r="P66" s="3">
        <v>5.1446340623283226E-3</v>
      </c>
      <c r="Q66" s="3">
        <v>0.34597224987276876</v>
      </c>
    </row>
    <row r="67" spans="1:17" x14ac:dyDescent="0.25">
      <c r="A67" t="s">
        <v>14</v>
      </c>
      <c r="B67" t="s">
        <v>140</v>
      </c>
      <c r="C67" t="s">
        <v>141</v>
      </c>
      <c r="D67" t="str">
        <f t="shared" ref="D67:D130" si="6">LEFT(B67,2)</f>
        <v>01</v>
      </c>
      <c r="E67" t="str">
        <f t="shared" ref="E67:E130" si="7">LEFT(B67,3)</f>
        <v>011</v>
      </c>
      <c r="F67" t="str">
        <f t="shared" ref="F67:F130" si="8">LEFT(B67,4)</f>
        <v>0116</v>
      </c>
      <c r="G67" t="str">
        <f t="shared" ref="G67:G130" si="9">LEFT(B67,5)</f>
        <v>01161</v>
      </c>
      <c r="H67" t="str">
        <f t="shared" ref="H67:H130" si="10">LEFT(B67,6)</f>
        <v>011617</v>
      </c>
      <c r="I67" t="str">
        <f t="shared" ref="I67:I130" si="11">LEFT(B67,8)</f>
        <v>01161701</v>
      </c>
      <c r="J67" s="1">
        <v>0.5</v>
      </c>
      <c r="K67" s="2">
        <v>0.20898345157533271</v>
      </c>
      <c r="L67" s="2">
        <v>0.20114372568448033</v>
      </c>
      <c r="M67" s="2">
        <v>9.4002267224884889E-2</v>
      </c>
      <c r="N67" s="2">
        <v>0.22530863775842902</v>
      </c>
      <c r="O67" s="3">
        <v>0.37318412991015182</v>
      </c>
      <c r="P67" s="3">
        <v>0.20699970379659197</v>
      </c>
      <c r="Q67" s="3">
        <v>0.29502531628952666</v>
      </c>
    </row>
    <row r="68" spans="1:17" x14ac:dyDescent="0.25">
      <c r="A68" t="s">
        <v>14</v>
      </c>
      <c r="B68" t="s">
        <v>142</v>
      </c>
      <c r="C68" t="s">
        <v>143</v>
      </c>
      <c r="D68" t="str">
        <f t="shared" si="6"/>
        <v>01</v>
      </c>
      <c r="E68" t="str">
        <f t="shared" si="7"/>
        <v>011</v>
      </c>
      <c r="F68" t="str">
        <f t="shared" si="8"/>
        <v>0116</v>
      </c>
      <c r="G68" t="str">
        <f t="shared" si="9"/>
        <v>01162</v>
      </c>
      <c r="H68" t="str">
        <f t="shared" si="10"/>
        <v>011622</v>
      </c>
      <c r="I68" t="str">
        <f t="shared" si="11"/>
        <v>01162203</v>
      </c>
      <c r="J68" s="1">
        <v>0.17</v>
      </c>
      <c r="K68" s="2">
        <v>0.11625354827141156</v>
      </c>
      <c r="L68" s="2">
        <v>0.22782346020439381</v>
      </c>
      <c r="M68" s="2">
        <v>0.15672758622072339</v>
      </c>
      <c r="N68" s="2">
        <v>0.28121687470736262</v>
      </c>
      <c r="O68" s="3">
        <v>0.19187998881358359</v>
      </c>
      <c r="P68" s="3">
        <v>0.18205651249621471</v>
      </c>
      <c r="Q68" s="3">
        <v>0.14485350590202681</v>
      </c>
    </row>
    <row r="69" spans="1:17" x14ac:dyDescent="0.25">
      <c r="A69" t="s">
        <v>14</v>
      </c>
      <c r="B69" t="s">
        <v>144</v>
      </c>
      <c r="C69" t="s">
        <v>145</v>
      </c>
      <c r="D69" t="str">
        <f t="shared" si="6"/>
        <v>01</v>
      </c>
      <c r="E69" t="str">
        <f t="shared" si="7"/>
        <v>011</v>
      </c>
      <c r="F69" t="str">
        <f t="shared" si="8"/>
        <v>0116</v>
      </c>
      <c r="G69" t="str">
        <f t="shared" si="9"/>
        <v>01163</v>
      </c>
      <c r="H69" t="str">
        <f t="shared" si="10"/>
        <v>011631</v>
      </c>
      <c r="I69" t="str">
        <f t="shared" si="11"/>
        <v>01163101</v>
      </c>
      <c r="J69" s="1">
        <v>0.31</v>
      </c>
      <c r="K69" s="2">
        <v>5.880345199101817E-2</v>
      </c>
      <c r="L69" s="2">
        <v>0.13882176715333941</v>
      </c>
      <c r="M69" s="2">
        <v>5.875649777373794E-2</v>
      </c>
      <c r="N69" s="2">
        <v>0.10073951866452113</v>
      </c>
      <c r="O69" s="3">
        <v>5.5420103031225153E-2</v>
      </c>
      <c r="P69" s="3">
        <v>0.18598794629953441</v>
      </c>
      <c r="Q69" s="3">
        <v>0.14517358279585893</v>
      </c>
    </row>
    <row r="70" spans="1:17" x14ac:dyDescent="0.25">
      <c r="A70" t="s">
        <v>14</v>
      </c>
      <c r="B70" t="s">
        <v>146</v>
      </c>
      <c r="C70" t="s">
        <v>13</v>
      </c>
      <c r="D70" t="str">
        <f t="shared" si="6"/>
        <v>01</v>
      </c>
      <c r="E70" t="str">
        <f t="shared" si="7"/>
        <v>011</v>
      </c>
      <c r="F70" t="str">
        <f t="shared" si="8"/>
        <v>0116</v>
      </c>
      <c r="G70" t="str">
        <f t="shared" si="9"/>
        <v>01164</v>
      </c>
      <c r="H70" t="str">
        <f t="shared" si="10"/>
        <v>011645</v>
      </c>
      <c r="I70" t="str">
        <f t="shared" si="11"/>
        <v>01164501</v>
      </c>
      <c r="J70" s="1">
        <v>6.4000000000000001E-2</v>
      </c>
      <c r="K70" s="2">
        <v>2.8361609755421124E-2</v>
      </c>
      <c r="L70" s="2">
        <v>4.3444817894892518E-2</v>
      </c>
      <c r="M70" s="2">
        <v>1.7764832242564754E-2</v>
      </c>
      <c r="N70" s="2">
        <v>3.8047498355218382E-2</v>
      </c>
      <c r="O70" s="3">
        <v>2.2223110286095457E-2</v>
      </c>
      <c r="P70" s="3">
        <v>2.7713750670030318E-2</v>
      </c>
      <c r="Q70" s="3">
        <v>4.8132680248278117E-2</v>
      </c>
    </row>
    <row r="71" spans="1:17" x14ac:dyDescent="0.25">
      <c r="A71" t="s">
        <v>14</v>
      </c>
      <c r="B71" t="s">
        <v>147</v>
      </c>
      <c r="C71" t="s">
        <v>148</v>
      </c>
      <c r="D71" t="str">
        <f t="shared" si="6"/>
        <v>01</v>
      </c>
      <c r="E71" t="str">
        <f t="shared" si="7"/>
        <v>011</v>
      </c>
      <c r="F71" t="str">
        <f t="shared" si="8"/>
        <v>0116</v>
      </c>
      <c r="G71" t="str">
        <f t="shared" si="9"/>
        <v>01165</v>
      </c>
      <c r="H71" t="str">
        <f t="shared" si="10"/>
        <v>011651</v>
      </c>
      <c r="I71" t="str">
        <f t="shared" si="11"/>
        <v>01165102</v>
      </c>
      <c r="J71" s="1">
        <v>0.23</v>
      </c>
      <c r="K71" s="2">
        <v>8.1450474971783871E-2</v>
      </c>
      <c r="L71" s="2">
        <v>6.7591492226808284E-2</v>
      </c>
      <c r="M71" s="2">
        <v>9.3387006838808753E-2</v>
      </c>
      <c r="N71" s="2">
        <v>0.1473785587770006</v>
      </c>
      <c r="O71" s="3">
        <v>5.9276769148525275E-2</v>
      </c>
      <c r="P71" s="3">
        <v>4.4674292394010336E-2</v>
      </c>
      <c r="Q71" s="3">
        <v>3.5921290411474759E-2</v>
      </c>
    </row>
    <row r="72" spans="1:17" x14ac:dyDescent="0.25">
      <c r="A72" t="s">
        <v>14</v>
      </c>
      <c r="B72" t="s">
        <v>149</v>
      </c>
      <c r="C72" t="s">
        <v>150</v>
      </c>
      <c r="D72" t="str">
        <f t="shared" si="6"/>
        <v>01</v>
      </c>
      <c r="E72" t="str">
        <f t="shared" si="7"/>
        <v>011</v>
      </c>
      <c r="F72" t="str">
        <f t="shared" si="8"/>
        <v>0116</v>
      </c>
      <c r="G72" t="str">
        <f t="shared" si="9"/>
        <v>01165</v>
      </c>
      <c r="H72" t="str">
        <f t="shared" si="10"/>
        <v>011654</v>
      </c>
      <c r="I72" t="str">
        <f t="shared" si="11"/>
        <v>01165401</v>
      </c>
      <c r="J72" s="1">
        <v>0.28000000000000003</v>
      </c>
      <c r="K72" s="2">
        <v>0.31919881227022068</v>
      </c>
      <c r="L72" s="2">
        <v>0.30646435426451918</v>
      </c>
      <c r="M72" s="2">
        <v>0.11236297123028056</v>
      </c>
      <c r="N72" s="2">
        <v>0.35237274458866025</v>
      </c>
      <c r="O72" s="3">
        <v>0.3199504545869124</v>
      </c>
      <c r="P72" s="3">
        <v>0.40621943826758</v>
      </c>
      <c r="Q72" s="3">
        <v>0.29587745826463269</v>
      </c>
    </row>
    <row r="73" spans="1:17" x14ac:dyDescent="0.25">
      <c r="A73" t="s">
        <v>14</v>
      </c>
      <c r="B73" t="s">
        <v>151</v>
      </c>
      <c r="C73" t="s">
        <v>152</v>
      </c>
      <c r="D73" t="str">
        <f t="shared" si="6"/>
        <v>01</v>
      </c>
      <c r="E73" t="str">
        <f t="shared" si="7"/>
        <v>011</v>
      </c>
      <c r="F73" t="str">
        <f t="shared" si="8"/>
        <v>0116</v>
      </c>
      <c r="G73" t="str">
        <f t="shared" si="9"/>
        <v>01168</v>
      </c>
      <c r="H73" t="str">
        <f t="shared" si="10"/>
        <v>011688</v>
      </c>
      <c r="I73" t="str">
        <f t="shared" si="11"/>
        <v>01168801</v>
      </c>
      <c r="J73" s="1">
        <v>0.18</v>
      </c>
      <c r="K73" s="2">
        <v>1.1364884113640701</v>
      </c>
      <c r="L73" s="2">
        <v>0.19920085263812021</v>
      </c>
      <c r="M73" s="2">
        <v>0.19272261498304244</v>
      </c>
      <c r="N73" s="2">
        <v>0.22257312969950013</v>
      </c>
      <c r="O73" s="3">
        <v>7.171097428277462E-2</v>
      </c>
      <c r="P73" s="3">
        <v>0.28150010281246973</v>
      </c>
      <c r="Q73" s="3">
        <v>6.9044159202197877E-2</v>
      </c>
    </row>
    <row r="74" spans="1:17" x14ac:dyDescent="0.25">
      <c r="A74" t="s">
        <v>14</v>
      </c>
      <c r="B74" t="s">
        <v>153</v>
      </c>
      <c r="C74" t="s">
        <v>154</v>
      </c>
      <c r="D74" t="str">
        <f t="shared" si="6"/>
        <v>01</v>
      </c>
      <c r="E74" t="str">
        <f t="shared" si="7"/>
        <v>011</v>
      </c>
      <c r="F74" t="str">
        <f t="shared" si="8"/>
        <v>0117</v>
      </c>
      <c r="G74" t="str">
        <f t="shared" si="9"/>
        <v>01171</v>
      </c>
      <c r="H74" t="str">
        <f t="shared" si="10"/>
        <v>011712</v>
      </c>
      <c r="I74" t="str">
        <f t="shared" si="11"/>
        <v>01171201</v>
      </c>
      <c r="J74" s="1">
        <v>0.02</v>
      </c>
      <c r="K74" s="2">
        <v>3.2743934112528739E-2</v>
      </c>
      <c r="L74" s="2">
        <v>2.5329289034000453E-2</v>
      </c>
      <c r="M74" s="2">
        <v>4.2172385152190031E-2</v>
      </c>
      <c r="N74" s="2">
        <v>8.9864597110285174E-2</v>
      </c>
      <c r="O74" s="3">
        <v>2.5919913008524503E-2</v>
      </c>
      <c r="P74" s="3">
        <v>2.5722916767171082E-2</v>
      </c>
      <c r="Q74" s="3">
        <v>6.389436259074505E-3</v>
      </c>
    </row>
    <row r="75" spans="1:17" x14ac:dyDescent="0.25">
      <c r="A75" t="s">
        <v>14</v>
      </c>
      <c r="B75" t="s">
        <v>155</v>
      </c>
      <c r="C75" t="s">
        <v>156</v>
      </c>
      <c r="D75" t="str">
        <f t="shared" si="6"/>
        <v>01</v>
      </c>
      <c r="E75" t="str">
        <f t="shared" si="7"/>
        <v>011</v>
      </c>
      <c r="F75" t="str">
        <f t="shared" si="8"/>
        <v>0117</v>
      </c>
      <c r="G75" t="str">
        <f t="shared" si="9"/>
        <v>01171</v>
      </c>
      <c r="H75" t="str">
        <f t="shared" si="10"/>
        <v>011714</v>
      </c>
      <c r="I75" t="str">
        <f t="shared" si="11"/>
        <v>01171402</v>
      </c>
      <c r="J75" s="1">
        <v>0.28999999999999998</v>
      </c>
      <c r="K75" s="2">
        <v>3.2888737909513334E-2</v>
      </c>
      <c r="L75" s="2">
        <v>1.6304645889891015E-2</v>
      </c>
      <c r="M75" s="2">
        <v>1.6314006644893873E-2</v>
      </c>
      <c r="N75" s="2">
        <v>3.902521888589601E-2</v>
      </c>
      <c r="O75" s="3">
        <v>3.1696964476403161E-2</v>
      </c>
      <c r="P75" s="3">
        <v>1.402138105373953E-2</v>
      </c>
      <c r="Q75" s="3">
        <v>1.9190870380775139E-2</v>
      </c>
    </row>
    <row r="76" spans="1:17" x14ac:dyDescent="0.25">
      <c r="A76" t="s">
        <v>14</v>
      </c>
      <c r="B76" t="s">
        <v>157</v>
      </c>
      <c r="C76" t="s">
        <v>158</v>
      </c>
      <c r="D76" t="str">
        <f t="shared" si="6"/>
        <v>01</v>
      </c>
      <c r="E76" t="str">
        <f t="shared" si="7"/>
        <v>011</v>
      </c>
      <c r="F76" t="str">
        <f t="shared" si="8"/>
        <v>0117</v>
      </c>
      <c r="G76" t="str">
        <f t="shared" si="9"/>
        <v>01172</v>
      </c>
      <c r="H76" t="str">
        <f t="shared" si="10"/>
        <v>011721</v>
      </c>
      <c r="I76" t="str">
        <f t="shared" si="11"/>
        <v>01172101</v>
      </c>
      <c r="J76" s="1">
        <v>1.2999999999999999E-2</v>
      </c>
      <c r="K76" s="2">
        <v>0.171596613922152</v>
      </c>
      <c r="L76" s="2">
        <v>0.26265778934639455</v>
      </c>
      <c r="M76" s="2">
        <v>7.9175381272884773E-2</v>
      </c>
      <c r="N76" s="2">
        <v>0.25528725102521049</v>
      </c>
      <c r="O76" s="3">
        <v>0.21985035406314929</v>
      </c>
      <c r="P76" s="3">
        <v>0.25784247206340105</v>
      </c>
      <c r="Q76" s="3">
        <v>0.10767102872269779</v>
      </c>
    </row>
    <row r="77" spans="1:17" x14ac:dyDescent="0.25">
      <c r="A77" t="s">
        <v>14</v>
      </c>
      <c r="B77" t="s">
        <v>159</v>
      </c>
      <c r="C77" t="s">
        <v>160</v>
      </c>
      <c r="D77" t="str">
        <f t="shared" si="6"/>
        <v>01</v>
      </c>
      <c r="E77" t="str">
        <f t="shared" si="7"/>
        <v>011</v>
      </c>
      <c r="F77" t="str">
        <f t="shared" si="8"/>
        <v>0117</v>
      </c>
      <c r="G77" t="str">
        <f t="shared" si="9"/>
        <v>01172</v>
      </c>
      <c r="H77" t="str">
        <f t="shared" si="10"/>
        <v>011722</v>
      </c>
      <c r="I77" t="str">
        <f t="shared" si="11"/>
        <v>01172201</v>
      </c>
      <c r="J77" s="1">
        <v>0.76</v>
      </c>
      <c r="K77" s="2">
        <v>0.12498009049798982</v>
      </c>
      <c r="L77" s="2">
        <v>0.15122680384661605</v>
      </c>
      <c r="M77" s="2">
        <v>0.16701244908762886</v>
      </c>
      <c r="N77" s="2">
        <v>0.16442356682825882</v>
      </c>
      <c r="O77" s="3">
        <v>7.614213559926071E-2</v>
      </c>
      <c r="P77" s="3">
        <v>6.9676603358701086E-2</v>
      </c>
      <c r="Q77" s="3">
        <v>0.22596718359849705</v>
      </c>
    </row>
    <row r="78" spans="1:17" x14ac:dyDescent="0.25">
      <c r="A78" t="s">
        <v>14</v>
      </c>
      <c r="B78" t="s">
        <v>161</v>
      </c>
      <c r="C78" t="s">
        <v>162</v>
      </c>
      <c r="D78" t="str">
        <f t="shared" si="6"/>
        <v>01</v>
      </c>
      <c r="E78" t="str">
        <f t="shared" si="7"/>
        <v>011</v>
      </c>
      <c r="F78" t="str">
        <f t="shared" si="8"/>
        <v>0117</v>
      </c>
      <c r="G78" t="str">
        <f t="shared" si="9"/>
        <v>01172</v>
      </c>
      <c r="H78" t="str">
        <f t="shared" si="10"/>
        <v>011724</v>
      </c>
      <c r="I78" t="str">
        <f t="shared" si="11"/>
        <v>01172402</v>
      </c>
      <c r="J78" s="1">
        <v>0.02</v>
      </c>
      <c r="K78" s="2">
        <v>3.1009853683780633E-2</v>
      </c>
      <c r="L78" s="2">
        <v>4.2369021679887264E-2</v>
      </c>
      <c r="M78" s="2">
        <v>5.8113350397820181E-2</v>
      </c>
      <c r="N78" s="2">
        <v>1.03000810607548</v>
      </c>
      <c r="O78" s="3">
        <v>1.8395851044890266E-2</v>
      </c>
      <c r="P78" s="3">
        <v>8.5291668007160086E-3</v>
      </c>
      <c r="Q78" s="3">
        <v>6.1674009945471189E-2</v>
      </c>
    </row>
    <row r="79" spans="1:17" x14ac:dyDescent="0.25">
      <c r="A79" t="s">
        <v>14</v>
      </c>
      <c r="B79" t="s">
        <v>163</v>
      </c>
      <c r="C79" t="s">
        <v>164</v>
      </c>
      <c r="D79" t="str">
        <f t="shared" si="6"/>
        <v>01</v>
      </c>
      <c r="E79" t="str">
        <f t="shared" si="7"/>
        <v>011</v>
      </c>
      <c r="F79" t="str">
        <f t="shared" si="8"/>
        <v>0117</v>
      </c>
      <c r="G79" t="str">
        <f t="shared" si="9"/>
        <v>01172</v>
      </c>
      <c r="H79" t="str">
        <f t="shared" si="10"/>
        <v>011729</v>
      </c>
      <c r="I79" t="str">
        <f t="shared" si="11"/>
        <v>01172901</v>
      </c>
      <c r="J79" s="1">
        <v>9.5000000000000001E-2</v>
      </c>
      <c r="K79" s="2">
        <v>0.36032427605515038</v>
      </c>
      <c r="L79" s="2">
        <v>0.4056918288522624</v>
      </c>
      <c r="M79" s="2">
        <v>0.22562388127194238</v>
      </c>
      <c r="N79" s="2">
        <v>0.42239830313548271</v>
      </c>
      <c r="O79" s="3">
        <v>0.31594589049686805</v>
      </c>
      <c r="P79" s="3">
        <v>0.33421432691064851</v>
      </c>
      <c r="Q79" s="3">
        <v>0.56901802300580262</v>
      </c>
    </row>
    <row r="80" spans="1:17" x14ac:dyDescent="0.25">
      <c r="A80" t="s">
        <v>14</v>
      </c>
      <c r="B80" t="s">
        <v>165</v>
      </c>
      <c r="C80" t="s">
        <v>166</v>
      </c>
      <c r="D80" t="str">
        <f t="shared" si="6"/>
        <v>01</v>
      </c>
      <c r="E80" t="str">
        <f t="shared" si="7"/>
        <v>011</v>
      </c>
      <c r="F80" t="str">
        <f t="shared" si="8"/>
        <v>0117</v>
      </c>
      <c r="G80" t="str">
        <f t="shared" si="9"/>
        <v>01172</v>
      </c>
      <c r="H80" t="str">
        <f t="shared" si="10"/>
        <v>011729</v>
      </c>
      <c r="I80" t="str">
        <f t="shared" si="11"/>
        <v>01172903</v>
      </c>
      <c r="J80" s="1">
        <v>0.77</v>
      </c>
      <c r="K80" s="2">
        <v>0.46166562810666362</v>
      </c>
      <c r="L80" s="2">
        <v>0.95370508700320722</v>
      </c>
      <c r="M80" s="2">
        <v>0.34154385966954021</v>
      </c>
      <c r="N80" s="2">
        <v>0.69040035936508393</v>
      </c>
      <c r="O80" s="3">
        <v>0.55538834992471087</v>
      </c>
      <c r="P80" s="3">
        <v>0.79712398104103044</v>
      </c>
      <c r="Q80" s="3">
        <v>1.1470753870018728</v>
      </c>
    </row>
    <row r="81" spans="1:17" x14ac:dyDescent="0.25">
      <c r="A81" t="s">
        <v>14</v>
      </c>
      <c r="B81" t="s">
        <v>167</v>
      </c>
      <c r="C81" t="s">
        <v>168</v>
      </c>
      <c r="D81" t="str">
        <f t="shared" si="6"/>
        <v>01</v>
      </c>
      <c r="E81" t="str">
        <f t="shared" si="7"/>
        <v>011</v>
      </c>
      <c r="F81" t="str">
        <f t="shared" si="8"/>
        <v>0117</v>
      </c>
      <c r="G81" t="str">
        <f t="shared" si="9"/>
        <v>01174</v>
      </c>
      <c r="H81" t="str">
        <f t="shared" si="10"/>
        <v>011741</v>
      </c>
      <c r="I81" t="str">
        <f t="shared" si="11"/>
        <v>01174103</v>
      </c>
      <c r="J81" s="1">
        <v>0.49</v>
      </c>
      <c r="K81" s="2">
        <v>3.0183262919016914E-2</v>
      </c>
      <c r="L81" s="2">
        <v>4.8619310813529805E-2</v>
      </c>
      <c r="M81" s="2">
        <v>2.6754317369379912E-2</v>
      </c>
      <c r="N81" s="2">
        <v>1.0189723539904001</v>
      </c>
      <c r="O81" s="3">
        <v>5.0219477699336235E-3</v>
      </c>
      <c r="P81" s="3">
        <v>5.8633744697481494E-3</v>
      </c>
      <c r="Q81" s="3">
        <v>1.5259517247156372E-2</v>
      </c>
    </row>
    <row r="82" spans="1:17" x14ac:dyDescent="0.25">
      <c r="A82" t="s">
        <v>14</v>
      </c>
      <c r="B82" t="s">
        <v>169</v>
      </c>
      <c r="C82" t="s">
        <v>170</v>
      </c>
      <c r="D82" t="str">
        <f t="shared" si="6"/>
        <v>01</v>
      </c>
      <c r="E82" t="str">
        <f t="shared" si="7"/>
        <v>011</v>
      </c>
      <c r="F82" t="str">
        <f t="shared" si="8"/>
        <v>0117</v>
      </c>
      <c r="G82" t="str">
        <f t="shared" si="9"/>
        <v>01174</v>
      </c>
      <c r="H82" t="str">
        <f t="shared" si="10"/>
        <v>011742</v>
      </c>
      <c r="I82" t="str">
        <f t="shared" si="11"/>
        <v>01174201</v>
      </c>
      <c r="J82" s="1">
        <v>0.59</v>
      </c>
      <c r="K82" s="2">
        <v>7.858242001504416E-3</v>
      </c>
      <c r="L82" s="2">
        <v>1.4930630587093997E-2</v>
      </c>
      <c r="M82" s="2">
        <v>2.9084648161136914E-2</v>
      </c>
      <c r="N82" s="2">
        <v>6.1522891456379826E-2</v>
      </c>
      <c r="O82" s="3">
        <v>1.6482750644755326E-2</v>
      </c>
      <c r="P82" s="3">
        <v>2.4007546521356133E-2</v>
      </c>
      <c r="Q82" s="3">
        <v>3.1490065301769156E-2</v>
      </c>
    </row>
    <row r="83" spans="1:17" x14ac:dyDescent="0.25">
      <c r="A83" t="s">
        <v>14</v>
      </c>
      <c r="B83" t="s">
        <v>171</v>
      </c>
      <c r="C83" t="s">
        <v>172</v>
      </c>
      <c r="D83" t="str">
        <f t="shared" si="6"/>
        <v>01</v>
      </c>
      <c r="E83" t="str">
        <f t="shared" si="7"/>
        <v>011</v>
      </c>
      <c r="F83" t="str">
        <f t="shared" si="8"/>
        <v>0117</v>
      </c>
      <c r="G83" t="str">
        <f t="shared" si="9"/>
        <v>01174</v>
      </c>
      <c r="H83" t="str">
        <f t="shared" si="10"/>
        <v>011743</v>
      </c>
      <c r="I83" t="str">
        <f t="shared" si="11"/>
        <v>01174302</v>
      </c>
      <c r="J83" s="1">
        <v>0.55000000000000004</v>
      </c>
      <c r="K83" s="2">
        <v>1.20325514592177</v>
      </c>
      <c r="L83" s="2">
        <v>0.14923056911998739</v>
      </c>
      <c r="M83" s="2">
        <v>0.44041753775212678</v>
      </c>
      <c r="N83" s="2">
        <v>0.19782463761996841</v>
      </c>
      <c r="O83" s="3">
        <v>0.28076619163920419</v>
      </c>
      <c r="P83" s="3">
        <v>0.11652031067395476</v>
      </c>
      <c r="Q83" s="3">
        <v>0.13761694847496575</v>
      </c>
    </row>
    <row r="84" spans="1:17" x14ac:dyDescent="0.25">
      <c r="A84" t="s">
        <v>14</v>
      </c>
      <c r="B84" t="s">
        <v>173</v>
      </c>
      <c r="C84" t="s">
        <v>174</v>
      </c>
      <c r="D84" t="str">
        <f t="shared" si="6"/>
        <v>01</v>
      </c>
      <c r="E84" t="str">
        <f t="shared" si="7"/>
        <v>011</v>
      </c>
      <c r="F84" t="str">
        <f t="shared" si="8"/>
        <v>0117</v>
      </c>
      <c r="G84" t="str">
        <f t="shared" si="9"/>
        <v>01175</v>
      </c>
      <c r="H84" t="str">
        <f t="shared" si="10"/>
        <v>011751</v>
      </c>
      <c r="I84" t="str">
        <f t="shared" si="11"/>
        <v>01175101</v>
      </c>
      <c r="J84" s="1">
        <v>0.86</v>
      </c>
      <c r="K84" s="2">
        <v>2.4750847871720763</v>
      </c>
      <c r="L84" s="2">
        <v>2.6612473409587651</v>
      </c>
      <c r="M84" s="2">
        <v>2.3393848621680631</v>
      </c>
      <c r="N84" s="2">
        <v>3.4794295127182711</v>
      </c>
      <c r="O84" s="3">
        <v>3.2396143495560055</v>
      </c>
      <c r="P84" s="3">
        <v>2.9189709697830311</v>
      </c>
      <c r="Q84" s="3">
        <v>2.5644410060031304</v>
      </c>
    </row>
    <row r="85" spans="1:17" x14ac:dyDescent="0.25">
      <c r="A85" t="s">
        <v>14</v>
      </c>
      <c r="B85" t="s">
        <v>175</v>
      </c>
      <c r="C85" t="s">
        <v>176</v>
      </c>
      <c r="D85" t="str">
        <f t="shared" si="6"/>
        <v>01</v>
      </c>
      <c r="E85" t="str">
        <f t="shared" si="7"/>
        <v>011</v>
      </c>
      <c r="F85" t="str">
        <f t="shared" si="8"/>
        <v>0117</v>
      </c>
      <c r="G85" t="str">
        <f t="shared" si="9"/>
        <v>01175</v>
      </c>
      <c r="H85" t="str">
        <f t="shared" si="10"/>
        <v>011753</v>
      </c>
      <c r="I85" t="str">
        <f t="shared" si="11"/>
        <v>01175301</v>
      </c>
      <c r="J85" s="1">
        <v>0.56000000000000005</v>
      </c>
      <c r="K85" s="2">
        <v>2.0632750410955795E-2</v>
      </c>
      <c r="L85" s="2">
        <v>1.4444812945869754E-2</v>
      </c>
      <c r="M85" s="2">
        <v>3.4435447135307017E-2</v>
      </c>
      <c r="N85" s="2">
        <v>3.2666226318452077E-2</v>
      </c>
      <c r="O85" s="3">
        <v>2.0263192195776525E-3</v>
      </c>
      <c r="P85" s="3">
        <v>0.58491000000000004</v>
      </c>
      <c r="Q85" s="3">
        <v>6.746901071001446E-2</v>
      </c>
    </row>
    <row r="86" spans="1:17" x14ac:dyDescent="0.25">
      <c r="A86" t="s">
        <v>14</v>
      </c>
      <c r="B86" t="s">
        <v>177</v>
      </c>
      <c r="C86" t="s">
        <v>178</v>
      </c>
      <c r="D86" t="str">
        <f t="shared" si="6"/>
        <v>01</v>
      </c>
      <c r="E86" t="str">
        <f t="shared" si="7"/>
        <v>011</v>
      </c>
      <c r="F86" t="str">
        <f t="shared" si="8"/>
        <v>0117</v>
      </c>
      <c r="G86" t="str">
        <f t="shared" si="9"/>
        <v>01175</v>
      </c>
      <c r="H86" t="str">
        <f t="shared" si="10"/>
        <v>011757</v>
      </c>
      <c r="I86" t="str">
        <f t="shared" si="11"/>
        <v>01175701</v>
      </c>
      <c r="J86" s="1">
        <v>0.98</v>
      </c>
      <c r="K86" s="2">
        <v>0.7371142210229229</v>
      </c>
      <c r="L86" s="2">
        <v>0.71180306036500518</v>
      </c>
      <c r="M86" s="2">
        <v>0.63718891459368987</v>
      </c>
      <c r="N86" s="2">
        <v>0.699086173339872</v>
      </c>
      <c r="O86" s="3">
        <v>0.61255488520574353</v>
      </c>
      <c r="P86" s="3">
        <v>0.58212568942352272</v>
      </c>
      <c r="Q86" s="3">
        <v>0.63103242056303477</v>
      </c>
    </row>
    <row r="87" spans="1:17" x14ac:dyDescent="0.25">
      <c r="A87" t="s">
        <v>14</v>
      </c>
      <c r="B87" t="s">
        <v>179</v>
      </c>
      <c r="C87" t="s">
        <v>180</v>
      </c>
      <c r="D87" t="str">
        <f t="shared" si="6"/>
        <v>01</v>
      </c>
      <c r="E87" t="str">
        <f t="shared" si="7"/>
        <v>011</v>
      </c>
      <c r="F87" t="str">
        <f t="shared" si="8"/>
        <v>0117</v>
      </c>
      <c r="G87" t="str">
        <f t="shared" si="9"/>
        <v>01175</v>
      </c>
      <c r="H87" t="str">
        <f t="shared" si="10"/>
        <v>011757</v>
      </c>
      <c r="I87" t="str">
        <f t="shared" si="11"/>
        <v>01175702</v>
      </c>
      <c r="J87" s="1">
        <v>0.56999999999999995</v>
      </c>
      <c r="K87" s="2">
        <v>5.9748821416335085E-2</v>
      </c>
      <c r="L87" s="2">
        <v>2.536010411367658E-2</v>
      </c>
      <c r="M87" s="2">
        <v>1.7305552265565682E-2</v>
      </c>
      <c r="N87" s="2">
        <v>2.2623343292176773E-2</v>
      </c>
      <c r="O87" s="3">
        <v>5.662207818343896E-3</v>
      </c>
      <c r="P87" s="3">
        <v>0.95599999999999996</v>
      </c>
      <c r="Q87" s="3">
        <v>0.6</v>
      </c>
    </row>
    <row r="88" spans="1:17" x14ac:dyDescent="0.25">
      <c r="A88" t="s">
        <v>14</v>
      </c>
      <c r="B88" t="s">
        <v>181</v>
      </c>
      <c r="C88" t="s">
        <v>182</v>
      </c>
      <c r="D88" t="str">
        <f t="shared" si="6"/>
        <v>01</v>
      </c>
      <c r="E88" t="str">
        <f t="shared" si="7"/>
        <v>011</v>
      </c>
      <c r="F88" t="str">
        <f t="shared" si="8"/>
        <v>0117</v>
      </c>
      <c r="G88" t="str">
        <f t="shared" si="9"/>
        <v>01176</v>
      </c>
      <c r="H88" t="str">
        <f t="shared" si="10"/>
        <v>011761</v>
      </c>
      <c r="I88" t="str">
        <f t="shared" si="11"/>
        <v>01176103</v>
      </c>
      <c r="J88" s="1">
        <v>0.57999999999999996</v>
      </c>
      <c r="K88" s="2">
        <v>1.8537268657419587E-2</v>
      </c>
      <c r="L88" s="2">
        <v>1.8537268657419587E-2</v>
      </c>
      <c r="M88" s="2">
        <v>1.8537268657419587E-2</v>
      </c>
      <c r="N88" s="2">
        <v>1.8537268657419587E-2</v>
      </c>
      <c r="O88" s="3">
        <v>0.50609999999999999</v>
      </c>
      <c r="P88" s="3">
        <v>0.45152999999999999</v>
      </c>
      <c r="Q88" s="3">
        <v>0.51654999999999995</v>
      </c>
    </row>
    <row r="89" spans="1:17" x14ac:dyDescent="0.25">
      <c r="A89" t="s">
        <v>14</v>
      </c>
      <c r="B89" t="s">
        <v>183</v>
      </c>
      <c r="C89" t="s">
        <v>184</v>
      </c>
      <c r="D89" t="str">
        <f t="shared" si="6"/>
        <v>01</v>
      </c>
      <c r="E89" t="str">
        <f t="shared" si="7"/>
        <v>011</v>
      </c>
      <c r="F89" t="str">
        <f t="shared" si="8"/>
        <v>0117</v>
      </c>
      <c r="G89" t="str">
        <f t="shared" si="9"/>
        <v>01179</v>
      </c>
      <c r="H89" t="str">
        <f t="shared" si="10"/>
        <v>011794</v>
      </c>
      <c r="I89" t="str">
        <f t="shared" si="11"/>
        <v>01179401</v>
      </c>
      <c r="J89" s="1">
        <v>0.33</v>
      </c>
      <c r="K89" s="2">
        <v>6.1628347928518326E-3</v>
      </c>
      <c r="L89" s="2">
        <v>1.231844108401401E-2</v>
      </c>
      <c r="M89" s="2">
        <v>1.5464500000000001</v>
      </c>
      <c r="N89" s="2">
        <v>0.87964241981287306</v>
      </c>
      <c r="O89" s="3">
        <v>1.8613816867234706E-2</v>
      </c>
      <c r="P89" s="3">
        <v>5.3813449094079211E-3</v>
      </c>
      <c r="Q89" s="3">
        <v>0.16513</v>
      </c>
    </row>
    <row r="90" spans="1:17" x14ac:dyDescent="0.25">
      <c r="A90" t="s">
        <v>14</v>
      </c>
      <c r="B90" t="s">
        <v>185</v>
      </c>
      <c r="C90" t="s">
        <v>186</v>
      </c>
      <c r="D90" t="str">
        <f t="shared" si="6"/>
        <v>01</v>
      </c>
      <c r="E90" t="str">
        <f t="shared" si="7"/>
        <v>011</v>
      </c>
      <c r="F90" t="str">
        <f t="shared" si="8"/>
        <v>0117</v>
      </c>
      <c r="G90" t="str">
        <f t="shared" si="9"/>
        <v>01179</v>
      </c>
      <c r="H90" t="str">
        <f t="shared" si="10"/>
        <v>011799</v>
      </c>
      <c r="I90" t="str">
        <f t="shared" si="11"/>
        <v>01179904</v>
      </c>
      <c r="J90" s="1">
        <v>0.98</v>
      </c>
      <c r="K90" s="2">
        <v>0.11392331048673821</v>
      </c>
      <c r="L90" s="2">
        <v>5.2381396566329348E-2</v>
      </c>
      <c r="M90" s="2">
        <v>0.10866549357640533</v>
      </c>
      <c r="N90" s="2">
        <v>0.1750008845451235</v>
      </c>
      <c r="O90" s="3">
        <v>0.26241636730565721</v>
      </c>
      <c r="P90" s="3">
        <v>0.1418009089340885</v>
      </c>
      <c r="Q90" s="3">
        <v>4.0038244496451082E-2</v>
      </c>
    </row>
    <row r="91" spans="1:17" x14ac:dyDescent="0.25">
      <c r="A91" t="s">
        <v>14</v>
      </c>
      <c r="B91" t="s">
        <v>187</v>
      </c>
      <c r="C91" t="s">
        <v>188</v>
      </c>
      <c r="D91" t="str">
        <f t="shared" si="6"/>
        <v>01</v>
      </c>
      <c r="E91" t="str">
        <f t="shared" si="7"/>
        <v>011</v>
      </c>
      <c r="F91" t="str">
        <f t="shared" si="8"/>
        <v>0117</v>
      </c>
      <c r="G91" t="str">
        <f t="shared" si="9"/>
        <v>01179</v>
      </c>
      <c r="H91" t="str">
        <f t="shared" si="10"/>
        <v>011799</v>
      </c>
      <c r="I91" t="str">
        <f t="shared" si="11"/>
        <v>01179906</v>
      </c>
      <c r="J91" s="1">
        <v>0.47</v>
      </c>
      <c r="K91" s="2">
        <v>0.19193972110450597</v>
      </c>
      <c r="L91" s="2">
        <v>0.25144282932369322</v>
      </c>
      <c r="M91" s="2">
        <v>0.12789956083288978</v>
      </c>
      <c r="N91" s="2">
        <v>0.18440974840008903</v>
      </c>
      <c r="O91" s="3">
        <v>0.31082809401647465</v>
      </c>
      <c r="P91" s="3">
        <v>0.20784604223829631</v>
      </c>
      <c r="Q91" s="3">
        <v>0.12531293648752836</v>
      </c>
    </row>
    <row r="92" spans="1:17" x14ac:dyDescent="0.25">
      <c r="A92" t="s">
        <v>14</v>
      </c>
      <c r="B92" t="s">
        <v>189</v>
      </c>
      <c r="C92" t="s">
        <v>190</v>
      </c>
      <c r="D92" t="str">
        <f t="shared" si="6"/>
        <v>01</v>
      </c>
      <c r="E92" t="str">
        <f t="shared" si="7"/>
        <v>011</v>
      </c>
      <c r="F92" t="str">
        <f t="shared" si="8"/>
        <v>0118</v>
      </c>
      <c r="G92" t="str">
        <f t="shared" si="9"/>
        <v>01181</v>
      </c>
      <c r="H92" t="str">
        <f t="shared" si="10"/>
        <v>011811</v>
      </c>
      <c r="I92" t="str">
        <f t="shared" si="11"/>
        <v>01181101</v>
      </c>
      <c r="J92" s="1">
        <v>0.13</v>
      </c>
      <c r="K92" s="2">
        <v>0.12123820193332278</v>
      </c>
      <c r="L92" s="2">
        <v>0.22960917694116284</v>
      </c>
      <c r="M92" s="2">
        <v>0.17302807784319393</v>
      </c>
      <c r="N92" s="2">
        <v>0.19352410728155947</v>
      </c>
      <c r="O92" s="3">
        <v>4.7537243415853608E-2</v>
      </c>
      <c r="P92" s="3">
        <v>9.0426314815303319E-2</v>
      </c>
      <c r="Q92" s="3">
        <v>0.2400681677353271</v>
      </c>
    </row>
    <row r="93" spans="1:17" x14ac:dyDescent="0.25">
      <c r="A93" t="s">
        <v>14</v>
      </c>
      <c r="B93" t="s">
        <v>191</v>
      </c>
      <c r="C93" t="s">
        <v>192</v>
      </c>
      <c r="D93" t="str">
        <f t="shared" si="6"/>
        <v>01</v>
      </c>
      <c r="E93" t="str">
        <f t="shared" si="7"/>
        <v>011</v>
      </c>
      <c r="F93" t="str">
        <f t="shared" si="8"/>
        <v>0118</v>
      </c>
      <c r="G93" t="str">
        <f t="shared" si="9"/>
        <v>01183</v>
      </c>
      <c r="H93" t="str">
        <f t="shared" si="10"/>
        <v>011831</v>
      </c>
      <c r="I93" t="str">
        <f t="shared" si="11"/>
        <v>01183101</v>
      </c>
      <c r="J93" s="1">
        <v>0.64</v>
      </c>
      <c r="K93" s="2">
        <v>1.1498588246246999</v>
      </c>
      <c r="L93" s="2">
        <v>0.23392732674679234</v>
      </c>
      <c r="M93" s="2">
        <v>3.604957205029323E-2</v>
      </c>
      <c r="N93" s="2">
        <v>0.2301452901950195</v>
      </c>
      <c r="O93" s="3">
        <v>0.30762647990453279</v>
      </c>
      <c r="P93" s="3">
        <v>0.35664966052905211</v>
      </c>
      <c r="Q93" s="3">
        <v>0.35439915111261072</v>
      </c>
    </row>
    <row r="94" spans="1:17" x14ac:dyDescent="0.25">
      <c r="A94" t="s">
        <v>14</v>
      </c>
      <c r="B94" t="s">
        <v>193</v>
      </c>
      <c r="C94" t="s">
        <v>194</v>
      </c>
      <c r="D94" t="str">
        <f t="shared" si="6"/>
        <v>01</v>
      </c>
      <c r="E94" t="str">
        <f t="shared" si="7"/>
        <v>011</v>
      </c>
      <c r="F94" t="str">
        <f t="shared" si="8"/>
        <v>0118</v>
      </c>
      <c r="G94" t="str">
        <f t="shared" si="9"/>
        <v>01186</v>
      </c>
      <c r="H94" t="str">
        <f t="shared" si="10"/>
        <v>011860</v>
      </c>
      <c r="I94" t="str">
        <f t="shared" si="11"/>
        <v>01186005</v>
      </c>
      <c r="J94" s="1">
        <v>0.2</v>
      </c>
      <c r="K94" s="2">
        <v>3.1426226098093965E-2</v>
      </c>
      <c r="L94" s="2">
        <v>2.2903993205347906E-2</v>
      </c>
      <c r="M94" s="2">
        <v>9.5586491540636566E-3</v>
      </c>
      <c r="N94" s="2">
        <v>0.12784567758490001</v>
      </c>
      <c r="O94" s="3">
        <v>0.98260000000000003</v>
      </c>
      <c r="P94" s="3">
        <v>7.9877451945645512E-3</v>
      </c>
      <c r="Q94" s="3">
        <v>0.39892353018833115</v>
      </c>
    </row>
    <row r="95" spans="1:17" x14ac:dyDescent="0.25">
      <c r="A95" t="s">
        <v>14</v>
      </c>
      <c r="B95" t="s">
        <v>195</v>
      </c>
      <c r="C95" t="s">
        <v>196</v>
      </c>
      <c r="D95" t="str">
        <f t="shared" si="6"/>
        <v>01</v>
      </c>
      <c r="E95" t="str">
        <f t="shared" si="7"/>
        <v>011</v>
      </c>
      <c r="F95" t="str">
        <f t="shared" si="8"/>
        <v>0118</v>
      </c>
      <c r="G95" t="str">
        <f t="shared" si="9"/>
        <v>01189</v>
      </c>
      <c r="H95" t="str">
        <f t="shared" si="10"/>
        <v>011899</v>
      </c>
      <c r="I95" t="str">
        <f t="shared" si="11"/>
        <v>01189903</v>
      </c>
      <c r="J95" s="1">
        <v>0.01</v>
      </c>
      <c r="K95" s="2">
        <v>0.19093391631271692</v>
      </c>
      <c r="L95" s="2">
        <v>1.940209084019923E-2</v>
      </c>
      <c r="M95" s="2">
        <v>1.2629576742797865E-2</v>
      </c>
      <c r="N95" s="2">
        <v>0.72499315857430002</v>
      </c>
      <c r="O95" s="3">
        <v>0.96099999999999997</v>
      </c>
      <c r="P95" s="3">
        <v>9.4514194891302555E-2</v>
      </c>
      <c r="Q95" s="3">
        <v>1.7841814051995249E-2</v>
      </c>
    </row>
    <row r="96" spans="1:17" x14ac:dyDescent="0.25">
      <c r="A96" t="s">
        <v>14</v>
      </c>
      <c r="B96" t="s">
        <v>197</v>
      </c>
      <c r="C96" t="s">
        <v>198</v>
      </c>
      <c r="D96" t="str">
        <f t="shared" si="6"/>
        <v>01</v>
      </c>
      <c r="E96" t="str">
        <f t="shared" si="7"/>
        <v>011</v>
      </c>
      <c r="F96" t="str">
        <f t="shared" si="8"/>
        <v>0119</v>
      </c>
      <c r="G96" t="str">
        <f t="shared" si="9"/>
        <v>01191</v>
      </c>
      <c r="H96" t="str">
        <f t="shared" si="10"/>
        <v>011916</v>
      </c>
      <c r="I96" t="str">
        <f t="shared" si="11"/>
        <v>01191602</v>
      </c>
      <c r="J96" s="1">
        <v>0.76</v>
      </c>
      <c r="K96" s="2">
        <v>8.4567817754843538E-2</v>
      </c>
      <c r="L96" s="2">
        <v>0.14487483183212158</v>
      </c>
      <c r="M96" s="2">
        <v>0.150767344247453</v>
      </c>
      <c r="N96" s="2">
        <v>0.55779117013437696</v>
      </c>
      <c r="O96" s="3">
        <v>6.701972901841928E-2</v>
      </c>
      <c r="P96" s="3">
        <v>3.0950516144146584E-2</v>
      </c>
      <c r="Q96" s="3">
        <v>6.8688880236745164E-3</v>
      </c>
    </row>
    <row r="97" spans="1:17" x14ac:dyDescent="0.25">
      <c r="A97" t="s">
        <v>14</v>
      </c>
      <c r="B97" t="s">
        <v>199</v>
      </c>
      <c r="C97" t="s">
        <v>200</v>
      </c>
      <c r="D97" t="str">
        <f t="shared" si="6"/>
        <v>01</v>
      </c>
      <c r="E97" t="str">
        <f t="shared" si="7"/>
        <v>011</v>
      </c>
      <c r="F97" t="str">
        <f t="shared" si="8"/>
        <v>0119</v>
      </c>
      <c r="G97" t="str">
        <f t="shared" si="9"/>
        <v>01192</v>
      </c>
      <c r="H97" t="str">
        <f t="shared" si="10"/>
        <v>011921</v>
      </c>
      <c r="I97" t="str">
        <f t="shared" si="11"/>
        <v>01192101</v>
      </c>
      <c r="J97" s="1">
        <v>0.12</v>
      </c>
      <c r="K97" s="2">
        <v>0.67723556160672815</v>
      </c>
      <c r="L97" s="2">
        <v>1.1042646730353964</v>
      </c>
      <c r="M97" s="2">
        <v>0.75335166056415015</v>
      </c>
      <c r="N97" s="2">
        <v>0.97888248686708923</v>
      </c>
      <c r="O97" s="3">
        <v>0.78392125122166167</v>
      </c>
      <c r="P97" s="3">
        <v>0.76427075252234411</v>
      </c>
      <c r="Q97" s="3">
        <v>1.002305508963768</v>
      </c>
    </row>
    <row r="98" spans="1:17" x14ac:dyDescent="0.25">
      <c r="A98" t="s">
        <v>14</v>
      </c>
      <c r="B98" t="s">
        <v>201</v>
      </c>
      <c r="C98" t="s">
        <v>202</v>
      </c>
      <c r="D98" t="str">
        <f t="shared" si="6"/>
        <v>01</v>
      </c>
      <c r="E98" t="str">
        <f t="shared" si="7"/>
        <v>011</v>
      </c>
      <c r="F98" t="str">
        <f t="shared" si="8"/>
        <v>0119</v>
      </c>
      <c r="G98" t="str">
        <f t="shared" si="9"/>
        <v>01192</v>
      </c>
      <c r="H98" t="str">
        <f t="shared" si="10"/>
        <v>011922</v>
      </c>
      <c r="I98" t="str">
        <f t="shared" si="11"/>
        <v>01192201</v>
      </c>
      <c r="J98" s="1">
        <v>0.49</v>
      </c>
      <c r="K98" s="2">
        <v>3.1218344022541606E-2</v>
      </c>
      <c r="L98" s="2">
        <v>5.2182850340738197E-2</v>
      </c>
      <c r="M98" s="2">
        <v>0.23653119126985414</v>
      </c>
      <c r="N98" s="2">
        <v>0.13988455982660083</v>
      </c>
      <c r="O98" s="3">
        <v>8.5378238636717341E-2</v>
      </c>
      <c r="P98" s="3">
        <v>0.13312862201051304</v>
      </c>
      <c r="Q98" s="3">
        <v>2.7718386237070011E-2</v>
      </c>
    </row>
    <row r="99" spans="1:17" x14ac:dyDescent="0.25">
      <c r="A99" t="s">
        <v>14</v>
      </c>
      <c r="B99" t="s">
        <v>203</v>
      </c>
      <c r="C99" t="s">
        <v>204</v>
      </c>
      <c r="D99" t="str">
        <f t="shared" si="6"/>
        <v>01</v>
      </c>
      <c r="E99" t="str">
        <f t="shared" si="7"/>
        <v>011</v>
      </c>
      <c r="F99" t="str">
        <f t="shared" si="8"/>
        <v>0119</v>
      </c>
      <c r="G99" t="str">
        <f t="shared" si="9"/>
        <v>01193</v>
      </c>
      <c r="H99" t="str">
        <f t="shared" si="10"/>
        <v>011931</v>
      </c>
      <c r="I99" t="str">
        <f t="shared" si="11"/>
        <v>01193101</v>
      </c>
      <c r="J99" s="1">
        <v>0.56999999999999995</v>
      </c>
      <c r="K99" s="2">
        <v>0.6024713823328004</v>
      </c>
      <c r="L99" s="2">
        <v>0.79203385746266441</v>
      </c>
      <c r="M99" s="2">
        <v>0.27779659336408091</v>
      </c>
      <c r="N99" s="2">
        <v>0.57185961911572347</v>
      </c>
      <c r="O99" s="3">
        <v>0.4301348423987757</v>
      </c>
      <c r="P99" s="3">
        <v>0.36078772087918792</v>
      </c>
      <c r="Q99" s="3">
        <v>1.1063240247396475</v>
      </c>
    </row>
    <row r="100" spans="1:17" x14ac:dyDescent="0.25">
      <c r="A100" t="s">
        <v>14</v>
      </c>
      <c r="B100" t="s">
        <v>205</v>
      </c>
      <c r="C100" t="s">
        <v>206</v>
      </c>
      <c r="D100" t="str">
        <f t="shared" si="6"/>
        <v>01</v>
      </c>
      <c r="E100" t="str">
        <f t="shared" si="7"/>
        <v>011</v>
      </c>
      <c r="F100" t="str">
        <f t="shared" si="8"/>
        <v>0119</v>
      </c>
      <c r="G100" t="str">
        <f t="shared" si="9"/>
        <v>01193</v>
      </c>
      <c r="H100" t="str">
        <f t="shared" si="10"/>
        <v>011939</v>
      </c>
      <c r="I100" t="str">
        <f t="shared" si="11"/>
        <v>01193907</v>
      </c>
      <c r="J100" s="1">
        <v>0.5</v>
      </c>
      <c r="K100" s="2">
        <v>5.3154334105437948E-2</v>
      </c>
      <c r="L100" s="2">
        <v>2.5272582836227589E-2</v>
      </c>
      <c r="M100" s="2">
        <v>4.5632674171466513E-2</v>
      </c>
      <c r="N100" s="2">
        <v>2.7767894855666737E-2</v>
      </c>
      <c r="O100" s="3">
        <v>0.11822412002871069</v>
      </c>
      <c r="P100" s="3">
        <v>1.2748386450871597E-2</v>
      </c>
      <c r="Q100" s="3">
        <v>7.9769133705749305E-3</v>
      </c>
    </row>
    <row r="101" spans="1:17" x14ac:dyDescent="0.25">
      <c r="A101" t="s">
        <v>14</v>
      </c>
      <c r="B101" t="s">
        <v>207</v>
      </c>
      <c r="C101" t="s">
        <v>208</v>
      </c>
      <c r="D101" t="str">
        <f t="shared" si="6"/>
        <v>01</v>
      </c>
      <c r="E101" t="str">
        <f t="shared" si="7"/>
        <v>011</v>
      </c>
      <c r="F101" t="str">
        <f t="shared" si="8"/>
        <v>0119</v>
      </c>
      <c r="G101" t="str">
        <f t="shared" si="9"/>
        <v>01193</v>
      </c>
      <c r="H101" t="str">
        <f t="shared" si="10"/>
        <v>011939</v>
      </c>
      <c r="I101" t="str">
        <f t="shared" si="11"/>
        <v>01193919</v>
      </c>
      <c r="J101" s="1">
        <v>0.85</v>
      </c>
      <c r="K101" s="2">
        <v>1.0765694207459</v>
      </c>
      <c r="L101" s="2">
        <v>0.20207974188773412</v>
      </c>
      <c r="M101" s="2">
        <v>0.12718125930583335</v>
      </c>
      <c r="N101" s="2">
        <v>6.2784526493249712E-2</v>
      </c>
      <c r="O101" s="3">
        <v>0.10344826705107947</v>
      </c>
      <c r="P101" s="3">
        <v>0.1228817784587808</v>
      </c>
      <c r="Q101" s="3">
        <v>6.7042072527611199E-2</v>
      </c>
    </row>
    <row r="102" spans="1:17" x14ac:dyDescent="0.25">
      <c r="A102" t="s">
        <v>14</v>
      </c>
      <c r="B102" t="s">
        <v>209</v>
      </c>
      <c r="C102" t="s">
        <v>210</v>
      </c>
      <c r="D102" t="str">
        <f t="shared" si="6"/>
        <v>01</v>
      </c>
      <c r="E102" t="str">
        <f t="shared" si="7"/>
        <v>011</v>
      </c>
      <c r="F102" t="str">
        <f t="shared" si="8"/>
        <v>0119</v>
      </c>
      <c r="G102" t="str">
        <f t="shared" si="9"/>
        <v>01193</v>
      </c>
      <c r="H102" t="str">
        <f t="shared" si="10"/>
        <v>011939</v>
      </c>
      <c r="I102" t="str">
        <f t="shared" si="11"/>
        <v>01193921</v>
      </c>
      <c r="J102" s="1">
        <v>0.88</v>
      </c>
      <c r="K102" s="2">
        <v>7.9596697562315508E-2</v>
      </c>
      <c r="L102" s="2">
        <v>0.12138948445168621</v>
      </c>
      <c r="M102" s="2">
        <v>0.16990420247140922</v>
      </c>
      <c r="N102" s="2">
        <v>7.1872943297572642E-2</v>
      </c>
      <c r="O102" s="3">
        <v>0.16120848192355972</v>
      </c>
      <c r="P102" s="3">
        <v>0.10324506301877071</v>
      </c>
      <c r="Q102" s="3">
        <v>8.2549540654201406E-2</v>
      </c>
    </row>
    <row r="103" spans="1:17" x14ac:dyDescent="0.25">
      <c r="A103" t="s">
        <v>14</v>
      </c>
      <c r="B103" t="s">
        <v>211</v>
      </c>
      <c r="C103" t="s">
        <v>212</v>
      </c>
      <c r="D103" t="str">
        <f t="shared" si="6"/>
        <v>01</v>
      </c>
      <c r="E103" t="str">
        <f t="shared" si="7"/>
        <v>011</v>
      </c>
      <c r="F103" t="str">
        <f t="shared" si="8"/>
        <v>0119</v>
      </c>
      <c r="G103" t="str">
        <f t="shared" si="9"/>
        <v>01193</v>
      </c>
      <c r="H103" t="str">
        <f t="shared" si="10"/>
        <v>011939</v>
      </c>
      <c r="I103" t="str">
        <f t="shared" si="11"/>
        <v>01193922</v>
      </c>
      <c r="J103" s="1">
        <v>0.11</v>
      </c>
      <c r="K103" s="2">
        <v>6.5725228345753534E-2</v>
      </c>
      <c r="L103" s="2">
        <v>1.0697685647114871E-2</v>
      </c>
      <c r="M103" s="2">
        <v>8.6456874530203079E-2</v>
      </c>
      <c r="N103" s="2">
        <v>6.3194415202760354E-2</v>
      </c>
      <c r="O103" s="3">
        <v>4.1481484221561034E-3</v>
      </c>
      <c r="P103" s="3">
        <v>1.5619118729903788E-3</v>
      </c>
      <c r="Q103" s="3">
        <v>2.040135128088524E-2</v>
      </c>
    </row>
    <row r="104" spans="1:17" x14ac:dyDescent="0.25">
      <c r="A104" t="s">
        <v>14</v>
      </c>
      <c r="B104" t="s">
        <v>213</v>
      </c>
      <c r="C104" t="s">
        <v>214</v>
      </c>
      <c r="D104" t="str">
        <f t="shared" si="6"/>
        <v>01</v>
      </c>
      <c r="E104" t="str">
        <f t="shared" si="7"/>
        <v>011</v>
      </c>
      <c r="F104" t="str">
        <f t="shared" si="8"/>
        <v>0119</v>
      </c>
      <c r="G104" t="str">
        <f t="shared" si="9"/>
        <v>01193</v>
      </c>
      <c r="H104" t="str">
        <f t="shared" si="10"/>
        <v>011939</v>
      </c>
      <c r="I104" t="str">
        <f t="shared" si="11"/>
        <v>01193924</v>
      </c>
      <c r="J104" s="1">
        <v>0.91</v>
      </c>
      <c r="K104" s="2">
        <v>0.12275628442939947</v>
      </c>
      <c r="L104" s="2">
        <v>0.31400994248748004</v>
      </c>
      <c r="M104" s="2">
        <v>0.13199237681852402</v>
      </c>
      <c r="N104" s="2">
        <v>0.12539209585327807</v>
      </c>
      <c r="O104" s="3">
        <v>4.1531409156408627E-2</v>
      </c>
      <c r="P104" s="3">
        <v>0.15045422658852228</v>
      </c>
      <c r="Q104" s="3">
        <v>0.16305857458169154</v>
      </c>
    </row>
    <row r="105" spans="1:17" x14ac:dyDescent="0.25">
      <c r="A105" t="s">
        <v>14</v>
      </c>
      <c r="B105" t="s">
        <v>215</v>
      </c>
      <c r="C105" t="s">
        <v>216</v>
      </c>
      <c r="D105" t="str">
        <f t="shared" si="6"/>
        <v>01</v>
      </c>
      <c r="E105" t="str">
        <f t="shared" si="7"/>
        <v>011</v>
      </c>
      <c r="F105" t="str">
        <f t="shared" si="8"/>
        <v>0119</v>
      </c>
      <c r="G105" t="str">
        <f t="shared" si="9"/>
        <v>01194</v>
      </c>
      <c r="H105" t="str">
        <f t="shared" si="10"/>
        <v>011940</v>
      </c>
      <c r="I105" t="str">
        <f t="shared" si="11"/>
        <v>01194002</v>
      </c>
      <c r="J105" s="1">
        <v>0.68</v>
      </c>
      <c r="K105" s="2">
        <v>7.5971204005257476E-2</v>
      </c>
      <c r="L105" s="2">
        <v>7.0418591003173547E-2</v>
      </c>
      <c r="M105" s="2">
        <v>6.6866216596827455E-2</v>
      </c>
      <c r="N105" s="2">
        <v>1.0200462221494899</v>
      </c>
      <c r="O105" s="3">
        <v>2.1006986594660968E-2</v>
      </c>
      <c r="P105" s="3">
        <v>0.1211360602986461</v>
      </c>
      <c r="Q105" s="3">
        <v>3.7212374051263486E-2</v>
      </c>
    </row>
    <row r="106" spans="1:17" x14ac:dyDescent="0.25">
      <c r="A106" t="s">
        <v>14</v>
      </c>
      <c r="B106" t="s">
        <v>217</v>
      </c>
      <c r="C106" t="s">
        <v>218</v>
      </c>
      <c r="D106" t="str">
        <f t="shared" si="6"/>
        <v>01</v>
      </c>
      <c r="E106" t="str">
        <f t="shared" si="7"/>
        <v>011</v>
      </c>
      <c r="F106" t="str">
        <f t="shared" si="8"/>
        <v>0119</v>
      </c>
      <c r="G106" t="str">
        <f t="shared" si="9"/>
        <v>01194</v>
      </c>
      <c r="H106" t="str">
        <f t="shared" si="10"/>
        <v>011940</v>
      </c>
      <c r="I106" t="str">
        <f t="shared" si="11"/>
        <v>01194016</v>
      </c>
      <c r="J106" s="1">
        <v>0.17</v>
      </c>
      <c r="K106" s="2">
        <v>0.42825742703997971</v>
      </c>
      <c r="L106" s="2">
        <v>0.40372217670261212</v>
      </c>
      <c r="M106" s="2">
        <v>0.55977101231224002</v>
      </c>
      <c r="N106" s="2">
        <v>0.75418871148192512</v>
      </c>
      <c r="O106" s="3">
        <v>0.32551839363352902</v>
      </c>
      <c r="P106" s="3">
        <v>0.44633090766863792</v>
      </c>
      <c r="Q106" s="3">
        <v>0.65815451501444211</v>
      </c>
    </row>
    <row r="107" spans="1:17" x14ac:dyDescent="0.25">
      <c r="A107" t="s">
        <v>14</v>
      </c>
      <c r="B107" t="s">
        <v>219</v>
      </c>
      <c r="C107" t="s">
        <v>220</v>
      </c>
      <c r="D107" t="str">
        <f t="shared" si="6"/>
        <v>01</v>
      </c>
      <c r="E107" t="str">
        <f t="shared" si="7"/>
        <v>011</v>
      </c>
      <c r="F107" t="str">
        <f t="shared" si="8"/>
        <v>0119</v>
      </c>
      <c r="G107" t="str">
        <f t="shared" si="9"/>
        <v>01199</v>
      </c>
      <c r="H107" t="str">
        <f t="shared" si="10"/>
        <v>011990</v>
      </c>
      <c r="I107" t="str">
        <f t="shared" si="11"/>
        <v>01199002</v>
      </c>
      <c r="J107" s="1">
        <v>0.93</v>
      </c>
      <c r="K107" s="2">
        <v>0.32747808661546607</v>
      </c>
      <c r="L107" s="2">
        <v>0.2396566223434563</v>
      </c>
      <c r="M107" s="2">
        <v>0.49019557651102019</v>
      </c>
      <c r="N107" s="2">
        <v>0.4954475432511119</v>
      </c>
      <c r="O107" s="3">
        <v>0.34949456356910424</v>
      </c>
      <c r="P107" s="3">
        <v>0.37938938736144745</v>
      </c>
      <c r="Q107" s="3">
        <v>0.33750958445889201</v>
      </c>
    </row>
    <row r="108" spans="1:17" x14ac:dyDescent="0.25">
      <c r="A108" t="s">
        <v>14</v>
      </c>
      <c r="B108" t="s">
        <v>221</v>
      </c>
      <c r="C108" t="s">
        <v>222</v>
      </c>
      <c r="D108" t="str">
        <f t="shared" si="6"/>
        <v>01</v>
      </c>
      <c r="E108" t="str">
        <f t="shared" si="7"/>
        <v>011</v>
      </c>
      <c r="F108" t="str">
        <f t="shared" si="8"/>
        <v>0119</v>
      </c>
      <c r="G108" t="str">
        <f t="shared" si="9"/>
        <v>01199</v>
      </c>
      <c r="H108" t="str">
        <f t="shared" si="10"/>
        <v>011990</v>
      </c>
      <c r="I108" t="str">
        <f t="shared" si="11"/>
        <v>01199004</v>
      </c>
      <c r="J108" s="1">
        <v>0.13</v>
      </c>
      <c r="K108" s="2">
        <v>3.5205443019429447E-2</v>
      </c>
      <c r="L108" s="2">
        <v>8.897701752215538E-2</v>
      </c>
      <c r="M108" s="2">
        <v>0.16020809802964581</v>
      </c>
      <c r="N108" s="2">
        <v>2.4069239046859328E-2</v>
      </c>
      <c r="O108" s="3">
        <v>4.6518800131674157E-3</v>
      </c>
      <c r="P108" s="3">
        <v>7.7525601436382957E-2</v>
      </c>
      <c r="Q108" s="3">
        <v>4.6892403254126238E-3</v>
      </c>
    </row>
    <row r="109" spans="1:17" x14ac:dyDescent="0.25">
      <c r="A109" t="s">
        <v>14</v>
      </c>
      <c r="B109" t="s">
        <v>223</v>
      </c>
      <c r="C109" t="s">
        <v>224</v>
      </c>
      <c r="D109" t="str">
        <f t="shared" si="6"/>
        <v>01</v>
      </c>
      <c r="E109" t="str">
        <f t="shared" si="7"/>
        <v>011</v>
      </c>
      <c r="F109" t="str">
        <f t="shared" si="8"/>
        <v>0119</v>
      </c>
      <c r="G109" t="str">
        <f t="shared" si="9"/>
        <v>01199</v>
      </c>
      <c r="H109" t="str">
        <f t="shared" si="10"/>
        <v>011990</v>
      </c>
      <c r="I109" t="str">
        <f t="shared" si="11"/>
        <v>01199012</v>
      </c>
      <c r="J109" s="1">
        <v>0.5</v>
      </c>
      <c r="K109" s="2">
        <v>0.21492443121357954</v>
      </c>
      <c r="L109" s="2">
        <v>0.17027005325323086</v>
      </c>
      <c r="M109" s="2">
        <v>0.15776945795115557</v>
      </c>
      <c r="N109" s="2">
        <v>0.32719782864782831</v>
      </c>
      <c r="O109" s="3">
        <v>0.24236231092767418</v>
      </c>
      <c r="P109" s="3">
        <v>0.27715032366863201</v>
      </c>
      <c r="Q109" s="3">
        <v>0.36749054544512755</v>
      </c>
    </row>
    <row r="110" spans="1:17" x14ac:dyDescent="0.25">
      <c r="A110" t="s">
        <v>14</v>
      </c>
      <c r="B110" t="s">
        <v>225</v>
      </c>
      <c r="C110" t="s">
        <v>226</v>
      </c>
      <c r="D110" t="str">
        <f t="shared" si="6"/>
        <v>01</v>
      </c>
      <c r="E110" t="str">
        <f t="shared" si="7"/>
        <v>011</v>
      </c>
      <c r="F110" t="str">
        <f t="shared" si="8"/>
        <v>0119</v>
      </c>
      <c r="G110" t="str">
        <f t="shared" si="9"/>
        <v>01199</v>
      </c>
      <c r="H110" t="str">
        <f t="shared" si="10"/>
        <v>011990</v>
      </c>
      <c r="I110" t="str">
        <f t="shared" si="11"/>
        <v>01199013</v>
      </c>
      <c r="J110" s="1">
        <v>0.76</v>
      </c>
      <c r="K110" s="2">
        <v>1.9702462919319388E-2</v>
      </c>
      <c r="L110" s="2">
        <v>0.54364999999999997</v>
      </c>
      <c r="M110" s="2">
        <v>5.2456603708391281E-2</v>
      </c>
      <c r="N110" s="2">
        <v>2.9271968853973825E-2</v>
      </c>
      <c r="O110" s="3">
        <v>8.8407577219620781E-3</v>
      </c>
      <c r="P110" s="3">
        <v>1.4086658955357755E-2</v>
      </c>
      <c r="Q110" s="3">
        <v>2.6820518573301495E-2</v>
      </c>
    </row>
    <row r="111" spans="1:17" x14ac:dyDescent="0.25">
      <c r="A111" t="s">
        <v>14</v>
      </c>
      <c r="B111" t="s">
        <v>227</v>
      </c>
      <c r="C111" t="s">
        <v>228</v>
      </c>
      <c r="D111" t="str">
        <f t="shared" si="6"/>
        <v>01</v>
      </c>
      <c r="E111" t="str">
        <f t="shared" si="7"/>
        <v>012</v>
      </c>
      <c r="F111" t="str">
        <f t="shared" si="8"/>
        <v>0121</v>
      </c>
      <c r="G111" t="str">
        <f t="shared" si="9"/>
        <v>01210</v>
      </c>
      <c r="H111" t="str">
        <f t="shared" si="10"/>
        <v>012100</v>
      </c>
      <c r="I111" t="str">
        <f t="shared" si="11"/>
        <v>01210003</v>
      </c>
      <c r="J111" s="1">
        <v>0.35</v>
      </c>
      <c r="K111" s="2">
        <v>0.30531718432187749</v>
      </c>
      <c r="L111" s="2">
        <v>0.39107429700769036</v>
      </c>
      <c r="M111" s="2">
        <v>0.3124351537789587</v>
      </c>
      <c r="N111" s="2">
        <v>0.47574944517306766</v>
      </c>
      <c r="O111" s="3">
        <v>0.28667966876725198</v>
      </c>
      <c r="P111" s="3">
        <v>0.45697642099819447</v>
      </c>
      <c r="Q111" s="3">
        <v>0.29376194325225397</v>
      </c>
    </row>
    <row r="112" spans="1:17" x14ac:dyDescent="0.25">
      <c r="A112" t="s">
        <v>14</v>
      </c>
      <c r="B112" t="s">
        <v>229</v>
      </c>
      <c r="C112" t="s">
        <v>230</v>
      </c>
      <c r="D112" t="str">
        <f t="shared" si="6"/>
        <v>01</v>
      </c>
      <c r="E112" t="str">
        <f t="shared" si="7"/>
        <v>012</v>
      </c>
      <c r="F112" t="str">
        <f t="shared" si="8"/>
        <v>0121</v>
      </c>
      <c r="G112" t="str">
        <f t="shared" si="9"/>
        <v>01210</v>
      </c>
      <c r="H112" t="str">
        <f t="shared" si="10"/>
        <v>012100</v>
      </c>
      <c r="I112" t="str">
        <f t="shared" si="11"/>
        <v>01210007</v>
      </c>
      <c r="J112" s="1">
        <v>0.44</v>
      </c>
      <c r="K112" s="2">
        <v>0.20822714898644698</v>
      </c>
      <c r="L112" s="2">
        <v>0.27474876031735068</v>
      </c>
      <c r="M112" s="2">
        <v>0.3091806236287466</v>
      </c>
      <c r="N112" s="2">
        <v>0.30028374063325447</v>
      </c>
      <c r="O112" s="3">
        <v>0.16871977007485001</v>
      </c>
      <c r="P112" s="3">
        <v>0.33054471893431947</v>
      </c>
      <c r="Q112" s="3">
        <v>0.23905457208604031</v>
      </c>
    </row>
    <row r="113" spans="1:17" x14ac:dyDescent="0.25">
      <c r="A113" t="s">
        <v>14</v>
      </c>
      <c r="B113" t="s">
        <v>231</v>
      </c>
      <c r="C113" t="s">
        <v>232</v>
      </c>
      <c r="D113" t="str">
        <f t="shared" si="6"/>
        <v>01</v>
      </c>
      <c r="E113" t="str">
        <f t="shared" si="7"/>
        <v>012</v>
      </c>
      <c r="F113" t="str">
        <f t="shared" si="8"/>
        <v>0121</v>
      </c>
      <c r="G113" t="str">
        <f t="shared" si="9"/>
        <v>01210</v>
      </c>
      <c r="H113" t="str">
        <f t="shared" si="10"/>
        <v>012100</v>
      </c>
      <c r="I113" t="str">
        <f t="shared" si="11"/>
        <v>01210013</v>
      </c>
      <c r="J113" s="1">
        <v>0.09</v>
      </c>
      <c r="K113" s="2">
        <v>1.3592035159231774E-2</v>
      </c>
      <c r="L113" s="2">
        <v>1.3592035159231774E-2</v>
      </c>
      <c r="M113" s="2">
        <v>1.3592035159231774E-2</v>
      </c>
      <c r="N113" s="2">
        <v>1.3592035159231774E-2</v>
      </c>
      <c r="O113" s="3">
        <v>6.7385235568559309E-3</v>
      </c>
      <c r="P113" s="3">
        <v>0.94599999999999995</v>
      </c>
      <c r="Q113" s="3">
        <v>1.4212617901468733E-2</v>
      </c>
    </row>
    <row r="114" spans="1:17" x14ac:dyDescent="0.25">
      <c r="A114" t="s">
        <v>14</v>
      </c>
      <c r="B114" t="s">
        <v>233</v>
      </c>
      <c r="C114" t="s">
        <v>234</v>
      </c>
      <c r="D114" t="str">
        <f t="shared" si="6"/>
        <v>01</v>
      </c>
      <c r="E114" t="str">
        <f t="shared" si="7"/>
        <v>012</v>
      </c>
      <c r="F114" t="str">
        <f t="shared" si="8"/>
        <v>0122</v>
      </c>
      <c r="G114" t="str">
        <f t="shared" si="9"/>
        <v>01220</v>
      </c>
      <c r="H114" t="str">
        <f t="shared" si="10"/>
        <v>012201</v>
      </c>
      <c r="I114" t="str">
        <f t="shared" si="11"/>
        <v>01220104</v>
      </c>
      <c r="J114" s="1">
        <v>0.03</v>
      </c>
      <c r="K114" s="2">
        <v>2.7937773159683904E-2</v>
      </c>
      <c r="L114" s="2">
        <v>5.4565136874104615E-2</v>
      </c>
      <c r="M114" s="2">
        <v>8.839192616774337E-2</v>
      </c>
      <c r="N114" s="2">
        <v>0.10024649974672006</v>
      </c>
      <c r="O114" s="3">
        <v>2.8978321904619849E-2</v>
      </c>
      <c r="P114" s="3">
        <v>9.870546629929576E-2</v>
      </c>
      <c r="Q114" s="3">
        <v>3.0764945603082364E-2</v>
      </c>
    </row>
    <row r="115" spans="1:17" x14ac:dyDescent="0.25">
      <c r="A115" t="s">
        <v>14</v>
      </c>
      <c r="B115" t="s">
        <v>235</v>
      </c>
      <c r="C115" t="s">
        <v>236</v>
      </c>
      <c r="D115" t="str">
        <f t="shared" si="6"/>
        <v>01</v>
      </c>
      <c r="E115" t="str">
        <f t="shared" si="7"/>
        <v>012</v>
      </c>
      <c r="F115" t="str">
        <f t="shared" si="8"/>
        <v>0122</v>
      </c>
      <c r="G115" t="str">
        <f t="shared" si="9"/>
        <v>01220</v>
      </c>
      <c r="H115" t="str">
        <f t="shared" si="10"/>
        <v>012201</v>
      </c>
      <c r="I115" t="str">
        <f t="shared" si="11"/>
        <v>01220106</v>
      </c>
      <c r="J115" s="1">
        <v>0.21</v>
      </c>
      <c r="K115" s="2">
        <v>0.18695906945149995</v>
      </c>
      <c r="L115" s="2">
        <v>0.24150750797947396</v>
      </c>
      <c r="M115" s="2">
        <v>0.12885015042680706</v>
      </c>
      <c r="N115" s="2">
        <v>0.3633038473838438</v>
      </c>
      <c r="O115" s="3">
        <v>0.22036665023210913</v>
      </c>
      <c r="P115" s="3">
        <v>0.28216803965119763</v>
      </c>
      <c r="Q115" s="3">
        <v>0.18257244684211879</v>
      </c>
    </row>
    <row r="116" spans="1:17" x14ac:dyDescent="0.25">
      <c r="A116" t="s">
        <v>14</v>
      </c>
      <c r="B116" t="s">
        <v>237</v>
      </c>
      <c r="C116" t="s">
        <v>238</v>
      </c>
      <c r="D116" t="str">
        <f t="shared" si="6"/>
        <v>01</v>
      </c>
      <c r="E116" t="str">
        <f t="shared" si="7"/>
        <v>012</v>
      </c>
      <c r="F116" t="str">
        <f t="shared" si="8"/>
        <v>0123</v>
      </c>
      <c r="G116" t="str">
        <f t="shared" si="9"/>
        <v>01230</v>
      </c>
      <c r="H116" t="str">
        <f t="shared" si="10"/>
        <v>012303</v>
      </c>
      <c r="I116" t="str">
        <f t="shared" si="11"/>
        <v>01230301</v>
      </c>
      <c r="J116" s="1">
        <v>0.95</v>
      </c>
      <c r="K116" s="2">
        <v>0.16383823094434516</v>
      </c>
      <c r="L116" s="2">
        <v>0.15735614325795558</v>
      </c>
      <c r="M116" s="2">
        <v>0.10193808309275257</v>
      </c>
      <c r="N116" s="2">
        <v>0.26451997448542219</v>
      </c>
      <c r="O116" s="3">
        <v>0.14795376682324166</v>
      </c>
      <c r="P116" s="3">
        <v>0.20741416604632842</v>
      </c>
      <c r="Q116" s="3">
        <v>7.8687918691012257E-2</v>
      </c>
    </row>
    <row r="117" spans="1:17" x14ac:dyDescent="0.25">
      <c r="A117" t="s">
        <v>14</v>
      </c>
      <c r="B117" t="s">
        <v>239</v>
      </c>
      <c r="C117" t="s">
        <v>240</v>
      </c>
      <c r="D117" t="str">
        <f t="shared" si="6"/>
        <v>01</v>
      </c>
      <c r="E117" t="str">
        <f t="shared" si="7"/>
        <v>012</v>
      </c>
      <c r="F117" t="str">
        <f t="shared" si="8"/>
        <v>0125</v>
      </c>
      <c r="G117" t="str">
        <f t="shared" si="9"/>
        <v>01250</v>
      </c>
      <c r="H117" t="str">
        <f t="shared" si="10"/>
        <v>012500</v>
      </c>
      <c r="I117" t="str">
        <f t="shared" si="11"/>
        <v>01250004</v>
      </c>
      <c r="J117" s="1">
        <v>0.55000000000000004</v>
      </c>
      <c r="K117" s="2">
        <v>3.5735072242054862E-2</v>
      </c>
      <c r="L117" s="2">
        <v>1.8245627504874087E-2</v>
      </c>
      <c r="M117" s="2">
        <v>0.21039561356757619</v>
      </c>
      <c r="N117" s="2">
        <v>5.9976771147075676E-2</v>
      </c>
      <c r="O117" s="3">
        <v>2.7940805371634808E-3</v>
      </c>
      <c r="P117" s="3">
        <v>2.8652112654402335E-2</v>
      </c>
      <c r="Q117" s="3">
        <v>6.0873508436177691E-2</v>
      </c>
    </row>
    <row r="118" spans="1:17" x14ac:dyDescent="0.25">
      <c r="A118" t="s">
        <v>14</v>
      </c>
      <c r="B118" t="s">
        <v>241</v>
      </c>
      <c r="C118" t="s">
        <v>242</v>
      </c>
      <c r="D118" t="str">
        <f t="shared" si="6"/>
        <v>01</v>
      </c>
      <c r="E118" t="str">
        <f t="shared" si="7"/>
        <v>012</v>
      </c>
      <c r="F118" t="str">
        <f t="shared" si="8"/>
        <v>0126</v>
      </c>
      <c r="G118" t="str">
        <f t="shared" si="9"/>
        <v>01260</v>
      </c>
      <c r="H118" t="str">
        <f t="shared" si="10"/>
        <v>012600</v>
      </c>
      <c r="I118" t="str">
        <f t="shared" si="11"/>
        <v>01260001</v>
      </c>
      <c r="J118" s="1">
        <v>0.09</v>
      </c>
      <c r="K118" s="2">
        <v>6.7323119245287569E-2</v>
      </c>
      <c r="L118" s="2">
        <v>3.6381481910899738E-2</v>
      </c>
      <c r="M118" s="2">
        <v>1.2587039136697366E-2</v>
      </c>
      <c r="N118" s="2">
        <v>6.71214945053632E-2</v>
      </c>
      <c r="O118" s="3">
        <v>2.7300365480218684E-2</v>
      </c>
      <c r="P118" s="3">
        <v>5.1458060328551818E-2</v>
      </c>
      <c r="Q118" s="3">
        <v>3.2734182531996905E-2</v>
      </c>
    </row>
    <row r="119" spans="1:17" x14ac:dyDescent="0.25">
      <c r="A119" t="s">
        <v>14</v>
      </c>
      <c r="B119" t="s">
        <v>243</v>
      </c>
      <c r="C119" t="s">
        <v>244</v>
      </c>
      <c r="D119" t="str">
        <f t="shared" si="6"/>
        <v>01</v>
      </c>
      <c r="E119" t="str">
        <f t="shared" si="7"/>
        <v>012</v>
      </c>
      <c r="F119" t="str">
        <f t="shared" si="8"/>
        <v>0129</v>
      </c>
      <c r="G119" t="str">
        <f t="shared" si="9"/>
        <v>01290</v>
      </c>
      <c r="H119" t="str">
        <f t="shared" si="10"/>
        <v>012900</v>
      </c>
      <c r="I119" t="str">
        <f t="shared" si="11"/>
        <v>01290001</v>
      </c>
      <c r="J119" s="1">
        <v>0.91</v>
      </c>
      <c r="K119" s="2">
        <v>3.3577415913409611E-2</v>
      </c>
      <c r="L119" s="2">
        <v>2.1172573810276121E-2</v>
      </c>
      <c r="M119" s="2">
        <v>9.7885133455993117E-2</v>
      </c>
      <c r="N119" s="2">
        <v>3.0770682476613735E-2</v>
      </c>
      <c r="O119" s="3">
        <v>5.8534630686519769E-2</v>
      </c>
      <c r="P119" s="3">
        <v>2.4543651214663446E-2</v>
      </c>
      <c r="Q119" s="3">
        <v>3.0038026975226197E-2</v>
      </c>
    </row>
    <row r="120" spans="1:17" x14ac:dyDescent="0.25">
      <c r="A120" t="s">
        <v>14</v>
      </c>
      <c r="B120" t="s">
        <v>245</v>
      </c>
      <c r="C120" t="s">
        <v>246</v>
      </c>
      <c r="D120" t="str">
        <f t="shared" si="6"/>
        <v>03</v>
      </c>
      <c r="E120" t="str">
        <f t="shared" si="7"/>
        <v>031</v>
      </c>
      <c r="F120" t="str">
        <f t="shared" si="8"/>
        <v>0312</v>
      </c>
      <c r="G120" t="str">
        <f t="shared" si="9"/>
        <v>03121</v>
      </c>
      <c r="H120" t="str">
        <f t="shared" si="10"/>
        <v>031211</v>
      </c>
      <c r="I120" t="str">
        <f t="shared" si="11"/>
        <v>03121101</v>
      </c>
      <c r="J120" s="1">
        <v>0.97</v>
      </c>
      <c r="K120" s="2">
        <v>9.4631580500616708E-2</v>
      </c>
      <c r="L120" s="2">
        <v>8.8345056493896915E-2</v>
      </c>
      <c r="M120" s="2">
        <v>5.4941223141556812E-2</v>
      </c>
      <c r="N120" s="2">
        <v>2.7391861028436028E-2</v>
      </c>
      <c r="O120" s="3">
        <v>0.11521522352185407</v>
      </c>
      <c r="P120" s="3">
        <v>3.2032858211237823E-2</v>
      </c>
      <c r="Q120" s="3">
        <v>3.5688099956897125E-2</v>
      </c>
    </row>
    <row r="121" spans="1:17" x14ac:dyDescent="0.25">
      <c r="A121" t="s">
        <v>14</v>
      </c>
      <c r="B121" t="s">
        <v>247</v>
      </c>
      <c r="C121" t="s">
        <v>248</v>
      </c>
      <c r="D121" t="str">
        <f t="shared" si="6"/>
        <v>03</v>
      </c>
      <c r="E121" t="str">
        <f t="shared" si="7"/>
        <v>031</v>
      </c>
      <c r="F121" t="str">
        <f t="shared" si="8"/>
        <v>0312</v>
      </c>
      <c r="G121" t="str">
        <f t="shared" si="9"/>
        <v>03121</v>
      </c>
      <c r="H121" t="str">
        <f t="shared" si="10"/>
        <v>031212</v>
      </c>
      <c r="I121" t="str">
        <f t="shared" si="11"/>
        <v>03121203</v>
      </c>
      <c r="J121" s="1">
        <v>0.82</v>
      </c>
      <c r="K121" s="2">
        <v>1.09275593822202</v>
      </c>
      <c r="L121" s="2">
        <v>4.3309431135258938E-2</v>
      </c>
      <c r="M121" s="2">
        <v>5.6206887898990636E-2</v>
      </c>
      <c r="N121" s="2">
        <v>8.3842224271777996E-2</v>
      </c>
      <c r="O121" s="3">
        <v>7.3133557540180749E-2</v>
      </c>
      <c r="P121" s="3">
        <v>0.17624948352777359</v>
      </c>
      <c r="Q121" s="3">
        <v>7.394139220274043E-2</v>
      </c>
    </row>
    <row r="122" spans="1:17" x14ac:dyDescent="0.25">
      <c r="A122" t="s">
        <v>14</v>
      </c>
      <c r="B122" t="s">
        <v>249</v>
      </c>
      <c r="C122" t="s">
        <v>250</v>
      </c>
      <c r="D122" t="str">
        <f t="shared" si="6"/>
        <v>03</v>
      </c>
      <c r="E122" t="str">
        <f t="shared" si="7"/>
        <v>031</v>
      </c>
      <c r="F122" t="str">
        <f t="shared" si="8"/>
        <v>0312</v>
      </c>
      <c r="G122" t="str">
        <f t="shared" si="9"/>
        <v>03121</v>
      </c>
      <c r="H122" t="str">
        <f t="shared" si="10"/>
        <v>031213</v>
      </c>
      <c r="I122" t="str">
        <f t="shared" si="11"/>
        <v>03121302</v>
      </c>
      <c r="J122" s="1">
        <v>0.04</v>
      </c>
      <c r="K122" s="2">
        <v>0.13714253621352504</v>
      </c>
      <c r="L122" s="2">
        <v>0.14914651555313718</v>
      </c>
      <c r="M122" s="2">
        <v>0.14532397058339702</v>
      </c>
      <c r="N122" s="2">
        <v>0.21556573777893276</v>
      </c>
      <c r="O122" s="3">
        <v>0.25096682905491097</v>
      </c>
      <c r="P122" s="3">
        <v>0.22457819590021463</v>
      </c>
      <c r="Q122" s="3">
        <v>8.8249184939985126E-2</v>
      </c>
    </row>
    <row r="123" spans="1:17" x14ac:dyDescent="0.25">
      <c r="A123" t="s">
        <v>14</v>
      </c>
      <c r="B123" t="s">
        <v>251</v>
      </c>
      <c r="C123" t="s">
        <v>252</v>
      </c>
      <c r="D123" t="str">
        <f t="shared" si="6"/>
        <v>03</v>
      </c>
      <c r="E123" t="str">
        <f t="shared" si="7"/>
        <v>031</v>
      </c>
      <c r="F123" t="str">
        <f t="shared" si="8"/>
        <v>0312</v>
      </c>
      <c r="G123" t="str">
        <f t="shared" si="9"/>
        <v>03121</v>
      </c>
      <c r="H123" t="str">
        <f t="shared" si="10"/>
        <v>031213</v>
      </c>
      <c r="I123" t="str">
        <f t="shared" si="11"/>
        <v>03121303</v>
      </c>
      <c r="J123" s="1">
        <v>0.15</v>
      </c>
      <c r="K123" s="2">
        <v>9.452309303962024E-2</v>
      </c>
      <c r="L123" s="2">
        <v>4.8842205323207086E-2</v>
      </c>
      <c r="M123" s="2">
        <v>4.3993561766667501E-2</v>
      </c>
      <c r="N123" s="2">
        <v>9.4841333997212354E-2</v>
      </c>
      <c r="O123" s="3">
        <v>5.824902442480076E-2</v>
      </c>
      <c r="P123" s="3">
        <v>0.10096660323789329</v>
      </c>
      <c r="Q123" s="3">
        <v>9.5974091818944826E-2</v>
      </c>
    </row>
    <row r="124" spans="1:17" x14ac:dyDescent="0.25">
      <c r="A124" t="s">
        <v>14</v>
      </c>
      <c r="B124" t="s">
        <v>253</v>
      </c>
      <c r="C124" t="s">
        <v>254</v>
      </c>
      <c r="D124" t="str">
        <f t="shared" si="6"/>
        <v>03</v>
      </c>
      <c r="E124" t="str">
        <f t="shared" si="7"/>
        <v>031</v>
      </c>
      <c r="F124" t="str">
        <f t="shared" si="8"/>
        <v>0312</v>
      </c>
      <c r="G124" t="str">
        <f t="shared" si="9"/>
        <v>03121</v>
      </c>
      <c r="H124" t="str">
        <f t="shared" si="10"/>
        <v>031213</v>
      </c>
      <c r="I124" t="str">
        <f t="shared" si="11"/>
        <v>03121306</v>
      </c>
      <c r="J124" s="1">
        <v>0.01</v>
      </c>
      <c r="K124" s="2">
        <v>2.1580025102999164E-2</v>
      </c>
      <c r="L124" s="2">
        <v>4.165425726974141E-2</v>
      </c>
      <c r="M124" s="2">
        <v>6.3608843597844605E-2</v>
      </c>
      <c r="N124" s="2">
        <v>4.0668526174574726E-2</v>
      </c>
      <c r="O124" s="3">
        <v>2.4496112674815166E-2</v>
      </c>
      <c r="P124" s="3">
        <v>5.0232804161697689E-2</v>
      </c>
      <c r="Q124" s="3">
        <v>4.2326912015106521E-2</v>
      </c>
    </row>
    <row r="125" spans="1:17" x14ac:dyDescent="0.25">
      <c r="A125" t="s">
        <v>14</v>
      </c>
      <c r="B125" t="s">
        <v>255</v>
      </c>
      <c r="C125" t="s">
        <v>256</v>
      </c>
      <c r="D125" t="str">
        <f t="shared" si="6"/>
        <v>03</v>
      </c>
      <c r="E125" t="str">
        <f t="shared" si="7"/>
        <v>031</v>
      </c>
      <c r="F125" t="str">
        <f t="shared" si="8"/>
        <v>0312</v>
      </c>
      <c r="G125" t="str">
        <f t="shared" si="9"/>
        <v>03121</v>
      </c>
      <c r="H125" t="str">
        <f t="shared" si="10"/>
        <v>031214</v>
      </c>
      <c r="I125" t="str">
        <f t="shared" si="11"/>
        <v>03121402</v>
      </c>
      <c r="J125" s="1">
        <v>0.36</v>
      </c>
      <c r="K125" s="2">
        <v>6.2345367609610687E-2</v>
      </c>
      <c r="L125" s="2">
        <v>8.6087060635294047E-2</v>
      </c>
      <c r="M125" s="2">
        <v>9.3840975994383291E-2</v>
      </c>
      <c r="N125" s="2">
        <v>7.4057966289676869E-2</v>
      </c>
      <c r="O125" s="3">
        <v>0.10929893755255618</v>
      </c>
      <c r="P125" s="3">
        <v>0.11846510352897495</v>
      </c>
      <c r="Q125" s="3">
        <v>4.8186995878566924E-2</v>
      </c>
    </row>
    <row r="126" spans="1:17" x14ac:dyDescent="0.25">
      <c r="A126" t="s">
        <v>14</v>
      </c>
      <c r="B126" t="s">
        <v>257</v>
      </c>
      <c r="C126" t="s">
        <v>258</v>
      </c>
      <c r="D126" t="str">
        <f t="shared" si="6"/>
        <v>03</v>
      </c>
      <c r="E126" t="str">
        <f t="shared" si="7"/>
        <v>031</v>
      </c>
      <c r="F126" t="str">
        <f t="shared" si="8"/>
        <v>0312</v>
      </c>
      <c r="G126" t="str">
        <f t="shared" si="9"/>
        <v>03121</v>
      </c>
      <c r="H126" t="str">
        <f t="shared" si="10"/>
        <v>031214</v>
      </c>
      <c r="I126" t="str">
        <f t="shared" si="11"/>
        <v>03121403</v>
      </c>
      <c r="J126" s="1">
        <v>0.26</v>
      </c>
      <c r="K126" s="2">
        <v>5.3797581820417564E-2</v>
      </c>
      <c r="L126" s="2">
        <v>0.10453295347512194</v>
      </c>
      <c r="M126" s="2">
        <v>8.6559914962973966E-2</v>
      </c>
      <c r="N126" s="2">
        <v>8.2518043523603535E-2</v>
      </c>
      <c r="O126" s="3">
        <v>0.13389863985368416</v>
      </c>
      <c r="P126" s="3">
        <v>5.080551495746477E-2</v>
      </c>
      <c r="Q126" s="3">
        <v>6.4988182209698916E-2</v>
      </c>
    </row>
    <row r="127" spans="1:17" x14ac:dyDescent="0.25">
      <c r="A127" t="s">
        <v>14</v>
      </c>
      <c r="B127" t="s">
        <v>259</v>
      </c>
      <c r="C127" t="s">
        <v>260</v>
      </c>
      <c r="D127" t="str">
        <f t="shared" si="6"/>
        <v>03</v>
      </c>
      <c r="E127" t="str">
        <f t="shared" si="7"/>
        <v>031</v>
      </c>
      <c r="F127" t="str">
        <f t="shared" si="8"/>
        <v>0312</v>
      </c>
      <c r="G127" t="str">
        <f t="shared" si="9"/>
        <v>03121</v>
      </c>
      <c r="H127" t="str">
        <f t="shared" si="10"/>
        <v>031214</v>
      </c>
      <c r="I127" t="str">
        <f t="shared" si="11"/>
        <v>03121404</v>
      </c>
      <c r="J127" s="1">
        <v>0.65</v>
      </c>
      <c r="K127" s="2">
        <v>4.5357866665296065E-2</v>
      </c>
      <c r="L127" s="2">
        <v>5.9419225451208001E-2</v>
      </c>
      <c r="M127" s="2">
        <v>3.1880762992823705E-2</v>
      </c>
      <c r="N127" s="2">
        <v>3.226927304960437E-2</v>
      </c>
      <c r="O127" s="3">
        <v>0.1127412376360529</v>
      </c>
      <c r="P127" s="3">
        <v>0.11036028442325183</v>
      </c>
      <c r="Q127" s="3">
        <v>2.2749291346572678E-2</v>
      </c>
    </row>
    <row r="128" spans="1:17" x14ac:dyDescent="0.25">
      <c r="A128" t="s">
        <v>14</v>
      </c>
      <c r="B128" t="s">
        <v>261</v>
      </c>
      <c r="C128" t="s">
        <v>262</v>
      </c>
      <c r="D128" t="str">
        <f t="shared" si="6"/>
        <v>03</v>
      </c>
      <c r="E128" t="str">
        <f t="shared" si="7"/>
        <v>031</v>
      </c>
      <c r="F128" t="str">
        <f t="shared" si="8"/>
        <v>0312</v>
      </c>
      <c r="G128" t="str">
        <f t="shared" si="9"/>
        <v>03122</v>
      </c>
      <c r="H128" t="str">
        <f t="shared" si="10"/>
        <v>031221</v>
      </c>
      <c r="I128" t="str">
        <f t="shared" si="11"/>
        <v>03122104</v>
      </c>
      <c r="J128" s="1">
        <v>0.48</v>
      </c>
      <c r="K128" s="2">
        <v>3.6846206442243602E-2</v>
      </c>
      <c r="L128" s="2">
        <v>4.4538097083453583E-2</v>
      </c>
      <c r="M128" s="2">
        <v>4.8982944970480627E-2</v>
      </c>
      <c r="N128" s="2">
        <v>4.7550866242491691E-2</v>
      </c>
      <c r="O128" s="3">
        <v>6.0765575809759678E-2</v>
      </c>
      <c r="P128" s="3">
        <v>3.3055840116491694E-2</v>
      </c>
      <c r="Q128" s="3">
        <v>7.7813804334460029E-2</v>
      </c>
    </row>
    <row r="129" spans="1:17" x14ac:dyDescent="0.25">
      <c r="A129" t="s">
        <v>14</v>
      </c>
      <c r="B129" t="s">
        <v>263</v>
      </c>
      <c r="C129" t="s">
        <v>264</v>
      </c>
      <c r="D129" t="str">
        <f t="shared" si="6"/>
        <v>03</v>
      </c>
      <c r="E129" t="str">
        <f t="shared" si="7"/>
        <v>031</v>
      </c>
      <c r="F129" t="str">
        <f t="shared" si="8"/>
        <v>0312</v>
      </c>
      <c r="G129" t="str">
        <f t="shared" si="9"/>
        <v>03122</v>
      </c>
      <c r="H129" t="str">
        <f t="shared" si="10"/>
        <v>031221</v>
      </c>
      <c r="I129" t="str">
        <f t="shared" si="11"/>
        <v>03122105</v>
      </c>
      <c r="J129" s="1">
        <v>0.91</v>
      </c>
      <c r="K129" s="2">
        <v>6.0053808377701239E-2</v>
      </c>
      <c r="L129" s="2">
        <v>0.12966172664643133</v>
      </c>
      <c r="M129" s="2">
        <v>9.2650631483851567E-2</v>
      </c>
      <c r="N129" s="2">
        <v>7.3634051470207643E-2</v>
      </c>
      <c r="O129" s="3">
        <v>0.14794730963120911</v>
      </c>
      <c r="P129" s="3">
        <v>7.3689115904110383E-2</v>
      </c>
      <c r="Q129" s="3">
        <v>3.2929131652173642E-2</v>
      </c>
    </row>
    <row r="130" spans="1:17" x14ac:dyDescent="0.25">
      <c r="A130" t="s">
        <v>14</v>
      </c>
      <c r="B130" t="s">
        <v>265</v>
      </c>
      <c r="C130" t="s">
        <v>266</v>
      </c>
      <c r="D130" t="str">
        <f t="shared" si="6"/>
        <v>03</v>
      </c>
      <c r="E130" t="str">
        <f t="shared" si="7"/>
        <v>031</v>
      </c>
      <c r="F130" t="str">
        <f t="shared" si="8"/>
        <v>0312</v>
      </c>
      <c r="G130" t="str">
        <f t="shared" si="9"/>
        <v>03122</v>
      </c>
      <c r="H130" t="str">
        <f t="shared" si="10"/>
        <v>031223</v>
      </c>
      <c r="I130" t="str">
        <f t="shared" si="11"/>
        <v>03122302</v>
      </c>
      <c r="J130" s="1">
        <v>0.63</v>
      </c>
      <c r="K130" s="2">
        <v>6.5078738310922798E-2</v>
      </c>
      <c r="L130" s="2">
        <v>0.11132213852121048</v>
      </c>
      <c r="M130" s="2">
        <v>9.0988458801977062E-2</v>
      </c>
      <c r="N130" s="2">
        <v>8.3828513189982773E-2</v>
      </c>
      <c r="O130" s="3">
        <v>5.8273167412731308E-2</v>
      </c>
      <c r="P130" s="3">
        <v>1.574327863325007E-2</v>
      </c>
      <c r="Q130" s="3">
        <v>0.13698597729239884</v>
      </c>
    </row>
    <row r="131" spans="1:17" x14ac:dyDescent="0.25">
      <c r="A131" t="s">
        <v>14</v>
      </c>
      <c r="B131" t="s">
        <v>267</v>
      </c>
      <c r="C131" t="s">
        <v>268</v>
      </c>
      <c r="D131" t="str">
        <f t="shared" ref="D131:D194" si="12">LEFT(B131,2)</f>
        <v>03</v>
      </c>
      <c r="E131" t="str">
        <f t="shared" ref="E131:E194" si="13">LEFT(B131,3)</f>
        <v>031</v>
      </c>
      <c r="F131" t="str">
        <f t="shared" ref="F131:F194" si="14">LEFT(B131,4)</f>
        <v>0312</v>
      </c>
      <c r="G131" t="str">
        <f t="shared" ref="G131:G194" si="15">LEFT(B131,5)</f>
        <v>03122</v>
      </c>
      <c r="H131" t="str">
        <f t="shared" ref="H131:H194" si="16">LEFT(B131,6)</f>
        <v>031223</v>
      </c>
      <c r="I131" t="str">
        <f t="shared" ref="I131:I194" si="17">LEFT(B131,8)</f>
        <v>03122304</v>
      </c>
      <c r="J131" s="1">
        <v>0.28000000000000003</v>
      </c>
      <c r="K131" s="2">
        <v>1.7043349813547236E-2</v>
      </c>
      <c r="L131" s="2">
        <v>4.9371984737427654E-2</v>
      </c>
      <c r="M131" s="2">
        <v>1.7587750621825007E-2</v>
      </c>
      <c r="N131" s="2">
        <v>2.8563381621701703E-2</v>
      </c>
      <c r="O131" s="3">
        <v>2.1047989673816693E-2</v>
      </c>
      <c r="P131" s="3">
        <v>1.4152023711665292E-2</v>
      </c>
      <c r="Q131" s="3">
        <v>1.7073995441449668E-3</v>
      </c>
    </row>
    <row r="132" spans="1:17" x14ac:dyDescent="0.25">
      <c r="A132" t="s">
        <v>14</v>
      </c>
      <c r="B132" t="s">
        <v>269</v>
      </c>
      <c r="C132" t="s">
        <v>270</v>
      </c>
      <c r="D132" t="str">
        <f t="shared" si="12"/>
        <v>03</v>
      </c>
      <c r="E132" t="str">
        <f t="shared" si="13"/>
        <v>031</v>
      </c>
      <c r="F132" t="str">
        <f t="shared" si="14"/>
        <v>0312</v>
      </c>
      <c r="G132" t="str">
        <f t="shared" si="15"/>
        <v>03122</v>
      </c>
      <c r="H132" t="str">
        <f t="shared" si="16"/>
        <v>031223</v>
      </c>
      <c r="I132" t="str">
        <f t="shared" si="17"/>
        <v>03122308</v>
      </c>
      <c r="J132" s="1">
        <v>0.84</v>
      </c>
      <c r="K132" s="2">
        <v>0.16293812692538079</v>
      </c>
      <c r="L132" s="2">
        <v>0.19374578301300699</v>
      </c>
      <c r="M132" s="2">
        <v>0.12658651961230957</v>
      </c>
      <c r="N132" s="2">
        <v>0.20378365753869762</v>
      </c>
      <c r="O132" s="3">
        <v>0.12944926528326189</v>
      </c>
      <c r="P132" s="3">
        <v>0.17413856496325497</v>
      </c>
      <c r="Q132" s="3">
        <v>0.14633148808655971</v>
      </c>
    </row>
    <row r="133" spans="1:17" x14ac:dyDescent="0.25">
      <c r="A133" t="s">
        <v>14</v>
      </c>
      <c r="B133" t="s">
        <v>271</v>
      </c>
      <c r="C133" t="s">
        <v>272</v>
      </c>
      <c r="D133" t="str">
        <f t="shared" si="12"/>
        <v>03</v>
      </c>
      <c r="E133" t="str">
        <f t="shared" si="13"/>
        <v>031</v>
      </c>
      <c r="F133" t="str">
        <f t="shared" si="14"/>
        <v>0312</v>
      </c>
      <c r="G133" t="str">
        <f t="shared" si="15"/>
        <v>03122</v>
      </c>
      <c r="H133" t="str">
        <f t="shared" si="16"/>
        <v>031224</v>
      </c>
      <c r="I133" t="str">
        <f t="shared" si="17"/>
        <v>03122403</v>
      </c>
      <c r="J133" s="1">
        <v>0.39</v>
      </c>
      <c r="K133" s="2">
        <v>0.15731279271090998</v>
      </c>
      <c r="L133" s="2">
        <v>0.51685000000000003</v>
      </c>
      <c r="M133" s="2">
        <v>8.8953288800269495E-2</v>
      </c>
      <c r="N133" s="2">
        <v>1.5809015824584206E-2</v>
      </c>
      <c r="O133" s="3">
        <v>0.46516000000000002</v>
      </c>
      <c r="P133" s="3">
        <v>2.955700508021683E-2</v>
      </c>
      <c r="Q133" s="3">
        <v>0.65135100000000001</v>
      </c>
    </row>
    <row r="134" spans="1:17" x14ac:dyDescent="0.25">
      <c r="A134" t="s">
        <v>14</v>
      </c>
      <c r="B134" t="s">
        <v>273</v>
      </c>
      <c r="C134" t="s">
        <v>274</v>
      </c>
      <c r="D134" t="str">
        <f t="shared" si="12"/>
        <v>03</v>
      </c>
      <c r="E134" t="str">
        <f t="shared" si="13"/>
        <v>031</v>
      </c>
      <c r="F134" t="str">
        <f t="shared" si="14"/>
        <v>0312</v>
      </c>
      <c r="G134" t="str">
        <f t="shared" si="15"/>
        <v>03122</v>
      </c>
      <c r="H134" t="str">
        <f t="shared" si="16"/>
        <v>031224</v>
      </c>
      <c r="I134" t="str">
        <f t="shared" si="17"/>
        <v>03122407</v>
      </c>
      <c r="J134" s="1">
        <v>0.77</v>
      </c>
      <c r="K134" s="2">
        <v>9.211986036356265E-2</v>
      </c>
      <c r="L134" s="2">
        <v>0.27643550330202338</v>
      </c>
      <c r="M134" s="2">
        <v>6.1980510646408991E-2</v>
      </c>
      <c r="N134" s="2">
        <v>0.1123993925593172</v>
      </c>
      <c r="O134" s="3">
        <v>0.16389556364708627</v>
      </c>
      <c r="P134" s="3">
        <v>0.28455004403775974</v>
      </c>
      <c r="Q134" s="3">
        <v>0.16258023293012602</v>
      </c>
    </row>
    <row r="135" spans="1:17" x14ac:dyDescent="0.25">
      <c r="A135" t="s">
        <v>14</v>
      </c>
      <c r="B135" t="s">
        <v>275</v>
      </c>
      <c r="C135" t="s">
        <v>276</v>
      </c>
      <c r="D135" t="str">
        <f t="shared" si="12"/>
        <v>03</v>
      </c>
      <c r="E135" t="str">
        <f t="shared" si="13"/>
        <v>031</v>
      </c>
      <c r="F135" t="str">
        <f t="shared" si="14"/>
        <v>0312</v>
      </c>
      <c r="G135" t="str">
        <f t="shared" si="15"/>
        <v>03122</v>
      </c>
      <c r="H135" t="str">
        <f t="shared" si="16"/>
        <v>031226</v>
      </c>
      <c r="I135" t="str">
        <f t="shared" si="17"/>
        <v>03122603</v>
      </c>
      <c r="J135" s="1">
        <v>0.16</v>
      </c>
      <c r="K135" s="2">
        <v>0.12787718691502814</v>
      </c>
      <c r="L135" s="2">
        <v>0.2797393199402114</v>
      </c>
      <c r="M135" s="2">
        <v>0.24335986112735122</v>
      </c>
      <c r="N135" s="2">
        <v>0.11020274749215589</v>
      </c>
      <c r="O135" s="3">
        <v>0.16223417624154313</v>
      </c>
      <c r="P135" s="3">
        <v>0.2170149597446826</v>
      </c>
      <c r="Q135" s="3">
        <v>0.24531628249916515</v>
      </c>
    </row>
    <row r="136" spans="1:17" x14ac:dyDescent="0.25">
      <c r="A136" t="s">
        <v>14</v>
      </c>
      <c r="B136" t="s">
        <v>277</v>
      </c>
      <c r="C136" t="s">
        <v>278</v>
      </c>
      <c r="D136" t="str">
        <f t="shared" si="12"/>
        <v>03</v>
      </c>
      <c r="E136" t="str">
        <f t="shared" si="13"/>
        <v>031</v>
      </c>
      <c r="F136" t="str">
        <f t="shared" si="14"/>
        <v>0312</v>
      </c>
      <c r="G136" t="str">
        <f t="shared" si="15"/>
        <v>03122</v>
      </c>
      <c r="H136" t="str">
        <f t="shared" si="16"/>
        <v>031227</v>
      </c>
      <c r="I136" t="str">
        <f t="shared" si="17"/>
        <v>03122701</v>
      </c>
      <c r="J136" s="1">
        <v>0.37</v>
      </c>
      <c r="K136" s="2">
        <v>0.26801293444382718</v>
      </c>
      <c r="L136" s="2">
        <v>0.34262971820634086</v>
      </c>
      <c r="M136" s="2">
        <v>0.31089637537818976</v>
      </c>
      <c r="N136" s="2">
        <v>0.29505162052936057</v>
      </c>
      <c r="O136" s="3">
        <v>0.21260777893060073</v>
      </c>
      <c r="P136" s="3">
        <v>0.13961863815766004</v>
      </c>
      <c r="Q136" s="3">
        <v>0.25324535706625206</v>
      </c>
    </row>
    <row r="137" spans="1:17" x14ac:dyDescent="0.25">
      <c r="A137" t="s">
        <v>14</v>
      </c>
      <c r="B137" t="s">
        <v>279</v>
      </c>
      <c r="C137" t="s">
        <v>280</v>
      </c>
      <c r="D137" t="str">
        <f t="shared" si="12"/>
        <v>03</v>
      </c>
      <c r="E137" t="str">
        <f t="shared" si="13"/>
        <v>031</v>
      </c>
      <c r="F137" t="str">
        <f t="shared" si="14"/>
        <v>0312</v>
      </c>
      <c r="G137" t="str">
        <f t="shared" si="15"/>
        <v>03123</v>
      </c>
      <c r="H137" t="str">
        <f t="shared" si="16"/>
        <v>031235</v>
      </c>
      <c r="I137" t="str">
        <f t="shared" si="17"/>
        <v>03123503</v>
      </c>
      <c r="J137" s="1">
        <v>0.91</v>
      </c>
      <c r="K137" s="2">
        <v>1.16701892995469</v>
      </c>
      <c r="L137" s="2">
        <v>0.15857767542635362</v>
      </c>
      <c r="M137" s="2">
        <v>0.18872993250362424</v>
      </c>
      <c r="N137" s="2">
        <v>0.21389353297591557</v>
      </c>
      <c r="O137" s="3">
        <v>9.1446820568600595E-2</v>
      </c>
      <c r="P137" s="3">
        <v>0.20366547773050162</v>
      </c>
      <c r="Q137" s="3">
        <v>0.15815546065015068</v>
      </c>
    </row>
    <row r="138" spans="1:17" x14ac:dyDescent="0.25">
      <c r="A138" t="s">
        <v>14</v>
      </c>
      <c r="B138" t="s">
        <v>281</v>
      </c>
      <c r="C138" t="s">
        <v>282</v>
      </c>
      <c r="D138" t="str">
        <f t="shared" si="12"/>
        <v>03</v>
      </c>
      <c r="E138" t="str">
        <f t="shared" si="13"/>
        <v>031</v>
      </c>
      <c r="F138" t="str">
        <f t="shared" si="14"/>
        <v>0312</v>
      </c>
      <c r="G138" t="str">
        <f t="shared" si="15"/>
        <v>03124</v>
      </c>
      <c r="H138" t="str">
        <f t="shared" si="16"/>
        <v>031240</v>
      </c>
      <c r="I138" t="str">
        <f t="shared" si="17"/>
        <v>03124002</v>
      </c>
      <c r="J138" s="1">
        <v>0.72</v>
      </c>
      <c r="K138" s="2">
        <v>0.10002937969024843</v>
      </c>
      <c r="L138" s="2">
        <v>0.19059980595670675</v>
      </c>
      <c r="M138" s="2">
        <v>0.20702018136226624</v>
      </c>
      <c r="N138" s="2">
        <v>0.11292415538379966</v>
      </c>
      <c r="O138" s="3">
        <v>0.18825864520034646</v>
      </c>
      <c r="P138" s="3">
        <v>0.40120354178608753</v>
      </c>
      <c r="Q138" s="3">
        <v>0.24214645145918581</v>
      </c>
    </row>
    <row r="139" spans="1:17" x14ac:dyDescent="0.25">
      <c r="A139" t="s">
        <v>14</v>
      </c>
      <c r="B139" t="s">
        <v>283</v>
      </c>
      <c r="C139" t="s">
        <v>284</v>
      </c>
      <c r="D139" t="str">
        <f t="shared" si="12"/>
        <v>03</v>
      </c>
      <c r="E139" t="str">
        <f t="shared" si="13"/>
        <v>031</v>
      </c>
      <c r="F139" t="str">
        <f t="shared" si="14"/>
        <v>0312</v>
      </c>
      <c r="G139" t="str">
        <f t="shared" si="15"/>
        <v>03124</v>
      </c>
      <c r="H139" t="str">
        <f t="shared" si="16"/>
        <v>031240</v>
      </c>
      <c r="I139" t="str">
        <f t="shared" si="17"/>
        <v>03124007</v>
      </c>
      <c r="J139" s="1">
        <v>0.17</v>
      </c>
      <c r="K139" s="2">
        <v>0.13324395153311924</v>
      </c>
      <c r="L139" s="2">
        <v>0.19506073377868452</v>
      </c>
      <c r="M139" s="2">
        <v>0.10939717992496005</v>
      </c>
      <c r="N139" s="2">
        <v>0.23356521194524021</v>
      </c>
      <c r="O139" s="3">
        <v>4.9663719416084232E-2</v>
      </c>
      <c r="P139" s="3">
        <v>0.16780311440006271</v>
      </c>
      <c r="Q139" s="3">
        <v>0.13510086831391091</v>
      </c>
    </row>
    <row r="140" spans="1:17" x14ac:dyDescent="0.25">
      <c r="A140" t="s">
        <v>14</v>
      </c>
      <c r="B140" t="s">
        <v>285</v>
      </c>
      <c r="C140" t="s">
        <v>286</v>
      </c>
      <c r="D140" t="str">
        <f t="shared" si="12"/>
        <v>03</v>
      </c>
      <c r="E140" t="str">
        <f t="shared" si="13"/>
        <v>031</v>
      </c>
      <c r="F140" t="str">
        <f t="shared" si="14"/>
        <v>0312</v>
      </c>
      <c r="G140" t="str">
        <f t="shared" si="15"/>
        <v>03124</v>
      </c>
      <c r="H140" t="str">
        <f t="shared" si="16"/>
        <v>031240</v>
      </c>
      <c r="I140" t="str">
        <f t="shared" si="17"/>
        <v>03124008</v>
      </c>
      <c r="J140" s="1">
        <v>0.71</v>
      </c>
      <c r="K140" s="2">
        <v>0.45089533221819267</v>
      </c>
      <c r="L140" s="2">
        <v>0.51631195746415126</v>
      </c>
      <c r="M140" s="2">
        <v>0.34451763260492058</v>
      </c>
      <c r="N140" s="2">
        <v>0.57748469179144013</v>
      </c>
      <c r="O140" s="3">
        <v>0.22315567179482543</v>
      </c>
      <c r="P140" s="3">
        <v>0.40201395968114922</v>
      </c>
      <c r="Q140" s="3">
        <v>0.62836535731177501</v>
      </c>
    </row>
    <row r="141" spans="1:17" x14ac:dyDescent="0.25">
      <c r="A141" t="s">
        <v>14</v>
      </c>
      <c r="B141" t="s">
        <v>287</v>
      </c>
      <c r="C141" t="s">
        <v>288</v>
      </c>
      <c r="D141" t="str">
        <f t="shared" si="12"/>
        <v>03</v>
      </c>
      <c r="E141" t="str">
        <f t="shared" si="13"/>
        <v>031</v>
      </c>
      <c r="F141" t="str">
        <f t="shared" si="14"/>
        <v>0313</v>
      </c>
      <c r="G141" t="str">
        <f t="shared" si="15"/>
        <v>03131</v>
      </c>
      <c r="H141" t="str">
        <f t="shared" si="16"/>
        <v>031310</v>
      </c>
      <c r="I141" t="str">
        <f t="shared" si="17"/>
        <v>03131008</v>
      </c>
      <c r="J141" s="1">
        <v>0.14000000000000001</v>
      </c>
      <c r="K141" s="2">
        <v>4.952215568784029E-2</v>
      </c>
      <c r="L141" s="2">
        <v>5.6651113809302912E-2</v>
      </c>
      <c r="M141" s="2">
        <v>5.259418155125592E-2</v>
      </c>
      <c r="N141" s="2">
        <v>5.6184445210382856E-2</v>
      </c>
      <c r="O141" s="3">
        <v>4.7132739222829158E-2</v>
      </c>
      <c r="P141" s="3">
        <v>5.5822373132072667E-2</v>
      </c>
      <c r="Q141" s="3">
        <v>1.3513156305639273E-2</v>
      </c>
    </row>
    <row r="142" spans="1:17" x14ac:dyDescent="0.25">
      <c r="A142" t="s">
        <v>14</v>
      </c>
      <c r="B142" t="s">
        <v>289</v>
      </c>
      <c r="C142" t="s">
        <v>290</v>
      </c>
      <c r="D142" t="str">
        <f t="shared" si="12"/>
        <v>03</v>
      </c>
      <c r="E142" t="str">
        <f t="shared" si="13"/>
        <v>031</v>
      </c>
      <c r="F142" t="str">
        <f t="shared" si="14"/>
        <v>0313</v>
      </c>
      <c r="G142" t="str">
        <f t="shared" si="15"/>
        <v>03131</v>
      </c>
      <c r="H142" t="str">
        <f t="shared" si="16"/>
        <v>031310</v>
      </c>
      <c r="I142" t="str">
        <f t="shared" si="17"/>
        <v>03131012</v>
      </c>
      <c r="J142" s="1">
        <v>0.06</v>
      </c>
      <c r="K142" s="2">
        <v>0.17713927767694332</v>
      </c>
      <c r="L142" s="2">
        <v>0.22874703089942997</v>
      </c>
      <c r="M142" s="2">
        <v>0.16329447820333415</v>
      </c>
      <c r="N142" s="2">
        <v>0.26374843809274762</v>
      </c>
      <c r="O142" s="3">
        <v>0.15282748668522922</v>
      </c>
      <c r="P142" s="3">
        <v>0.19108695307141177</v>
      </c>
      <c r="Q142" s="3">
        <v>0.19552987653118134</v>
      </c>
    </row>
    <row r="143" spans="1:17" x14ac:dyDescent="0.25">
      <c r="A143" t="s">
        <v>14</v>
      </c>
      <c r="B143" t="s">
        <v>291</v>
      </c>
      <c r="C143" t="s">
        <v>292</v>
      </c>
      <c r="D143" t="str">
        <f t="shared" si="12"/>
        <v>03</v>
      </c>
      <c r="E143" t="str">
        <f t="shared" si="13"/>
        <v>031</v>
      </c>
      <c r="F143" t="str">
        <f t="shared" si="14"/>
        <v>0314</v>
      </c>
      <c r="G143" t="str">
        <f t="shared" si="15"/>
        <v>03142</v>
      </c>
      <c r="H143" t="str">
        <f t="shared" si="16"/>
        <v>031422</v>
      </c>
      <c r="I143" t="str">
        <f t="shared" si="17"/>
        <v>03142205</v>
      </c>
      <c r="J143" s="1">
        <v>0.7</v>
      </c>
      <c r="K143" s="2">
        <v>0.10021897292647271</v>
      </c>
      <c r="L143" s="2">
        <v>0.12680241180934873</v>
      </c>
      <c r="M143" s="2">
        <v>9.7518549240150174E-2</v>
      </c>
      <c r="N143" s="2">
        <v>0.15306296179788825</v>
      </c>
      <c r="O143" s="3">
        <v>4.5366333307154609E-2</v>
      </c>
      <c r="P143" s="3">
        <v>8.9305300479764108E-2</v>
      </c>
      <c r="Q143" s="3">
        <v>7.1932642022715029E-2</v>
      </c>
    </row>
    <row r="144" spans="1:17" x14ac:dyDescent="0.25">
      <c r="A144" t="s">
        <v>14</v>
      </c>
      <c r="B144" t="s">
        <v>293</v>
      </c>
      <c r="C144" t="s">
        <v>294</v>
      </c>
      <c r="D144" t="str">
        <f t="shared" si="12"/>
        <v>03</v>
      </c>
      <c r="E144" t="str">
        <f t="shared" si="13"/>
        <v>032</v>
      </c>
      <c r="F144" t="str">
        <f t="shared" si="14"/>
        <v>0321</v>
      </c>
      <c r="G144" t="str">
        <f t="shared" si="15"/>
        <v>03211</v>
      </c>
      <c r="H144" t="str">
        <f t="shared" si="16"/>
        <v>032111</v>
      </c>
      <c r="I144" t="str">
        <f t="shared" si="17"/>
        <v>03211102</v>
      </c>
      <c r="J144" s="1">
        <v>0.24</v>
      </c>
      <c r="K144" s="2">
        <v>6.2451701116544314E-2</v>
      </c>
      <c r="L144" s="2">
        <v>6.1853250636551491E-2</v>
      </c>
      <c r="M144" s="2">
        <v>8.5203051725665141E-2</v>
      </c>
      <c r="N144" s="2">
        <v>0.13432420210930987</v>
      </c>
      <c r="O144" s="3">
        <v>9.2040500303240264E-2</v>
      </c>
      <c r="P144" s="3">
        <v>9.3324084298209042E-2</v>
      </c>
      <c r="Q144" s="3">
        <v>0.11698161604219608</v>
      </c>
    </row>
    <row r="145" spans="1:17" x14ac:dyDescent="0.25">
      <c r="A145" t="s">
        <v>14</v>
      </c>
      <c r="B145" t="s">
        <v>295</v>
      </c>
      <c r="C145" t="s">
        <v>296</v>
      </c>
      <c r="D145" t="str">
        <f t="shared" si="12"/>
        <v>03</v>
      </c>
      <c r="E145" t="str">
        <f t="shared" si="13"/>
        <v>032</v>
      </c>
      <c r="F145" t="str">
        <f t="shared" si="14"/>
        <v>0321</v>
      </c>
      <c r="G145" t="str">
        <f t="shared" si="15"/>
        <v>03211</v>
      </c>
      <c r="H145" t="str">
        <f t="shared" si="16"/>
        <v>032113</v>
      </c>
      <c r="I145" t="str">
        <f t="shared" si="17"/>
        <v>03211301</v>
      </c>
      <c r="J145" s="1">
        <v>0.2</v>
      </c>
      <c r="K145" s="2">
        <v>0.16675903899731287</v>
      </c>
      <c r="L145" s="2">
        <v>0.21817779831868228</v>
      </c>
      <c r="M145" s="2">
        <v>0.16463431670166176</v>
      </c>
      <c r="N145" s="2">
        <v>0.23062174324168447</v>
      </c>
      <c r="O145" s="3">
        <v>0.16821895606211645</v>
      </c>
      <c r="P145" s="3">
        <v>0.25143367175442533</v>
      </c>
      <c r="Q145" s="3">
        <v>0.16741516265800299</v>
      </c>
    </row>
    <row r="146" spans="1:17" x14ac:dyDescent="0.25">
      <c r="A146" t="s">
        <v>14</v>
      </c>
      <c r="B146" t="s">
        <v>297</v>
      </c>
      <c r="C146" t="s">
        <v>298</v>
      </c>
      <c r="D146" t="str">
        <f t="shared" si="12"/>
        <v>03</v>
      </c>
      <c r="E146" t="str">
        <f t="shared" si="13"/>
        <v>032</v>
      </c>
      <c r="F146" t="str">
        <f t="shared" si="14"/>
        <v>0321</v>
      </c>
      <c r="G146" t="str">
        <f t="shared" si="15"/>
        <v>03211</v>
      </c>
      <c r="H146" t="str">
        <f t="shared" si="16"/>
        <v>032114</v>
      </c>
      <c r="I146" t="str">
        <f t="shared" si="17"/>
        <v>03211401</v>
      </c>
      <c r="J146" s="1">
        <v>0.9</v>
      </c>
      <c r="K146" s="2">
        <v>3.5416296865816883</v>
      </c>
      <c r="L146" s="2">
        <v>2.5517029541330647</v>
      </c>
      <c r="M146" s="2">
        <v>5.3212988935477501</v>
      </c>
      <c r="N146" s="2">
        <v>3.3398858625474515</v>
      </c>
      <c r="O146" s="3">
        <v>3.8550333724634323</v>
      </c>
      <c r="P146" s="3">
        <v>4.5515645686931663</v>
      </c>
      <c r="Q146" s="3">
        <v>2.6365128022161333</v>
      </c>
    </row>
    <row r="147" spans="1:17" x14ac:dyDescent="0.25">
      <c r="A147" t="s">
        <v>14</v>
      </c>
      <c r="B147" t="s">
        <v>299</v>
      </c>
      <c r="C147" t="s">
        <v>300</v>
      </c>
      <c r="D147" t="str">
        <f t="shared" si="12"/>
        <v>03</v>
      </c>
      <c r="E147" t="str">
        <f t="shared" si="13"/>
        <v>032</v>
      </c>
      <c r="F147" t="str">
        <f t="shared" si="14"/>
        <v>0321</v>
      </c>
      <c r="G147" t="str">
        <f t="shared" si="15"/>
        <v>03211</v>
      </c>
      <c r="H147" t="str">
        <f t="shared" si="16"/>
        <v>032115</v>
      </c>
      <c r="I147" t="str">
        <f t="shared" si="17"/>
        <v>03211504</v>
      </c>
      <c r="J147" s="1">
        <v>0.64</v>
      </c>
      <c r="K147" s="2">
        <v>8.77</v>
      </c>
      <c r="L147" s="2">
        <v>9.8679001987042003</v>
      </c>
      <c r="M147" s="2">
        <v>11.265971324527335</v>
      </c>
      <c r="N147" s="2">
        <v>8.5684667639174243</v>
      </c>
      <c r="O147" s="3">
        <v>8.4597510992651088</v>
      </c>
      <c r="P147" s="3">
        <v>7.3219837583705063</v>
      </c>
      <c r="Q147" s="3">
        <v>8.2617478493422123</v>
      </c>
    </row>
    <row r="148" spans="1:17" x14ac:dyDescent="0.25">
      <c r="A148" t="s">
        <v>14</v>
      </c>
      <c r="B148" t="s">
        <v>301</v>
      </c>
      <c r="C148" t="s">
        <v>302</v>
      </c>
      <c r="D148" t="str">
        <f t="shared" si="12"/>
        <v>03</v>
      </c>
      <c r="E148" t="str">
        <f t="shared" si="13"/>
        <v>032</v>
      </c>
      <c r="F148" t="str">
        <f t="shared" si="14"/>
        <v>0321</v>
      </c>
      <c r="G148" t="str">
        <f t="shared" si="15"/>
        <v>03212</v>
      </c>
      <c r="H148" t="str">
        <f t="shared" si="16"/>
        <v>032121</v>
      </c>
      <c r="I148" t="str">
        <f t="shared" si="17"/>
        <v>03212101</v>
      </c>
      <c r="J148" s="1">
        <v>0.09</v>
      </c>
      <c r="K148" s="2">
        <v>3.97</v>
      </c>
      <c r="L148" s="2">
        <v>0.85</v>
      </c>
      <c r="M148" s="2">
        <v>11.73</v>
      </c>
      <c r="N148" s="2">
        <v>1.61</v>
      </c>
      <c r="O148" s="3">
        <v>0.49155100000000002</v>
      </c>
      <c r="P148" s="3">
        <v>0.34860999999999998</v>
      </c>
      <c r="Q148" s="3">
        <v>1.0640000000000001</v>
      </c>
    </row>
    <row r="149" spans="1:17" x14ac:dyDescent="0.25">
      <c r="A149" t="s">
        <v>14</v>
      </c>
      <c r="B149" t="s">
        <v>303</v>
      </c>
      <c r="C149" t="s">
        <v>304</v>
      </c>
      <c r="D149" t="str">
        <f t="shared" si="12"/>
        <v>03</v>
      </c>
      <c r="E149" t="str">
        <f t="shared" si="13"/>
        <v>032</v>
      </c>
      <c r="F149" t="str">
        <f t="shared" si="14"/>
        <v>0321</v>
      </c>
      <c r="G149" t="str">
        <f t="shared" si="15"/>
        <v>03212</v>
      </c>
      <c r="H149" t="str">
        <f t="shared" si="16"/>
        <v>032123</v>
      </c>
      <c r="I149" t="str">
        <f t="shared" si="17"/>
        <v>03212302</v>
      </c>
      <c r="J149" s="1">
        <v>0.83</v>
      </c>
      <c r="K149" s="2">
        <v>1.4781822743520242E-2</v>
      </c>
      <c r="L149" s="2">
        <v>3.7282995570976467E-2</v>
      </c>
      <c r="M149" s="2">
        <v>2.2121349393222155E-2</v>
      </c>
      <c r="N149" s="2">
        <v>7.000214027620107E-3</v>
      </c>
      <c r="O149" s="3">
        <v>1.816853283913223E-2</v>
      </c>
      <c r="P149" s="3">
        <v>0.4506</v>
      </c>
      <c r="Q149" s="3">
        <v>8.5059999999999997E-2</v>
      </c>
    </row>
    <row r="150" spans="1:17" x14ac:dyDescent="0.25">
      <c r="A150" t="s">
        <v>14</v>
      </c>
      <c r="B150" t="s">
        <v>305</v>
      </c>
      <c r="C150" t="s">
        <v>306</v>
      </c>
      <c r="D150" t="str">
        <f t="shared" si="12"/>
        <v>03</v>
      </c>
      <c r="E150" t="str">
        <f t="shared" si="13"/>
        <v>032</v>
      </c>
      <c r="F150" t="str">
        <f t="shared" si="14"/>
        <v>0321</v>
      </c>
      <c r="G150" t="str">
        <f t="shared" si="15"/>
        <v>03212</v>
      </c>
      <c r="H150" t="str">
        <f t="shared" si="16"/>
        <v>032123</v>
      </c>
      <c r="I150" t="str">
        <f t="shared" si="17"/>
        <v>03212304</v>
      </c>
      <c r="J150" s="1">
        <v>0.88</v>
      </c>
      <c r="K150" s="2">
        <v>0.12450569160593909</v>
      </c>
      <c r="L150" s="2">
        <v>5.4799586878004805E-2</v>
      </c>
      <c r="M150" s="2">
        <v>0.11710582909958137</v>
      </c>
      <c r="N150" s="2">
        <v>2.4138939185494906E-2</v>
      </c>
      <c r="O150" s="3">
        <v>7.2291331549925328E-2</v>
      </c>
      <c r="P150" s="3">
        <v>1.1975688793845064E-2</v>
      </c>
      <c r="Q150" s="3">
        <v>6.8257283704523922E-4</v>
      </c>
    </row>
    <row r="151" spans="1:17" x14ac:dyDescent="0.25">
      <c r="A151" t="s">
        <v>14</v>
      </c>
      <c r="B151" t="s">
        <v>307</v>
      </c>
      <c r="C151" t="s">
        <v>308</v>
      </c>
      <c r="D151" t="str">
        <f t="shared" si="12"/>
        <v>03</v>
      </c>
      <c r="E151" t="str">
        <f t="shared" si="13"/>
        <v>032</v>
      </c>
      <c r="F151" t="str">
        <f t="shared" si="14"/>
        <v>0321</v>
      </c>
      <c r="G151" t="str">
        <f t="shared" si="15"/>
        <v>03212</v>
      </c>
      <c r="H151" t="str">
        <f t="shared" si="16"/>
        <v>032124</v>
      </c>
      <c r="I151" t="str">
        <f t="shared" si="17"/>
        <v>03212402</v>
      </c>
      <c r="J151" s="1">
        <v>0.53</v>
      </c>
      <c r="K151" s="2">
        <v>0.24759999999999999</v>
      </c>
      <c r="L151" s="2">
        <v>0.10611560475828133</v>
      </c>
      <c r="M151" s="2">
        <v>6.8490865325955665E-3</v>
      </c>
      <c r="N151" s="2">
        <v>1.0540289526614557E-2</v>
      </c>
      <c r="O151" s="3">
        <v>0.10561311390260375</v>
      </c>
      <c r="P151" s="3">
        <v>2.9570247247190713E-2</v>
      </c>
      <c r="Q151" s="3">
        <v>3.6769821039206226E-3</v>
      </c>
    </row>
    <row r="152" spans="1:17" x14ac:dyDescent="0.25">
      <c r="A152" t="s">
        <v>14</v>
      </c>
      <c r="B152" t="s">
        <v>309</v>
      </c>
      <c r="C152" t="s">
        <v>310</v>
      </c>
      <c r="D152" t="str">
        <f t="shared" si="12"/>
        <v>03</v>
      </c>
      <c r="E152" t="str">
        <f t="shared" si="13"/>
        <v>032</v>
      </c>
      <c r="F152" t="str">
        <f t="shared" si="14"/>
        <v>0321</v>
      </c>
      <c r="G152" t="str">
        <f t="shared" si="15"/>
        <v>03212</v>
      </c>
      <c r="H152" t="str">
        <f t="shared" si="16"/>
        <v>032124</v>
      </c>
      <c r="I152" t="str">
        <f t="shared" si="17"/>
        <v>03212404</v>
      </c>
      <c r="J152" s="1">
        <v>0.34</v>
      </c>
      <c r="K152" s="2">
        <v>1</v>
      </c>
      <c r="L152" s="2">
        <v>0.94615680000000002</v>
      </c>
      <c r="M152" s="2">
        <v>1.36820906666667</v>
      </c>
      <c r="N152" s="2">
        <v>1.6712874666666699</v>
      </c>
      <c r="O152" s="3">
        <v>1.9743658666666699</v>
      </c>
      <c r="P152" s="3">
        <v>1.8634442666666702</v>
      </c>
      <c r="Q152" s="3">
        <v>2.5805226666666701</v>
      </c>
    </row>
    <row r="153" spans="1:17" x14ac:dyDescent="0.25">
      <c r="A153" t="s">
        <v>14</v>
      </c>
      <c r="B153" t="s">
        <v>311</v>
      </c>
      <c r="C153" t="s">
        <v>312</v>
      </c>
      <c r="D153" t="str">
        <f t="shared" si="12"/>
        <v>03</v>
      </c>
      <c r="E153" t="str">
        <f t="shared" si="13"/>
        <v>032</v>
      </c>
      <c r="F153" t="str">
        <f t="shared" si="14"/>
        <v>0321</v>
      </c>
      <c r="G153" t="str">
        <f t="shared" si="15"/>
        <v>03213</v>
      </c>
      <c r="H153" t="str">
        <f t="shared" si="16"/>
        <v>032131</v>
      </c>
      <c r="I153" t="str">
        <f t="shared" si="17"/>
        <v>03213101</v>
      </c>
      <c r="J153" s="1">
        <v>0.02</v>
      </c>
      <c r="K153" s="2">
        <v>0.10398835515110721</v>
      </c>
      <c r="L153" s="2">
        <v>0.10398835515110721</v>
      </c>
      <c r="M153" s="2">
        <v>0.10398835515110721</v>
      </c>
      <c r="N153" s="2">
        <v>0.10398835515110721</v>
      </c>
      <c r="O153" s="3">
        <v>0.2863765379652693</v>
      </c>
      <c r="P153" s="3">
        <v>0.46851300000000001</v>
      </c>
      <c r="Q153" s="3">
        <v>7.5417249206896311E-2</v>
      </c>
    </row>
    <row r="154" spans="1:17" x14ac:dyDescent="0.25">
      <c r="A154" t="s">
        <v>14</v>
      </c>
      <c r="B154" t="s">
        <v>313</v>
      </c>
      <c r="C154" t="s">
        <v>314</v>
      </c>
      <c r="D154" t="str">
        <f t="shared" si="12"/>
        <v>05</v>
      </c>
      <c r="E154" t="str">
        <f t="shared" si="13"/>
        <v>051</v>
      </c>
      <c r="F154" t="str">
        <f t="shared" si="14"/>
        <v>0511</v>
      </c>
      <c r="G154" t="str">
        <f t="shared" si="15"/>
        <v>05111</v>
      </c>
      <c r="H154" t="str">
        <f t="shared" si="16"/>
        <v>051111</v>
      </c>
      <c r="I154" t="str">
        <f t="shared" si="17"/>
        <v>05111104</v>
      </c>
      <c r="J154" s="1">
        <v>0.7</v>
      </c>
      <c r="K154" s="2">
        <v>0.84446161171724721</v>
      </c>
      <c r="L154" s="2">
        <v>0.5531656962827276</v>
      </c>
      <c r="M154" s="2">
        <v>0.68631893806619559</v>
      </c>
      <c r="N154" s="2">
        <v>0.68955325357276998</v>
      </c>
      <c r="O154" s="3">
        <v>0.26024340832007009</v>
      </c>
      <c r="P154" s="3">
        <v>0.6733977751530893</v>
      </c>
      <c r="Q154" s="3">
        <v>0.59542137774434944</v>
      </c>
    </row>
    <row r="155" spans="1:17" x14ac:dyDescent="0.25">
      <c r="A155" t="s">
        <v>14</v>
      </c>
      <c r="B155" t="s">
        <v>315</v>
      </c>
      <c r="C155" t="s">
        <v>316</v>
      </c>
      <c r="D155" t="str">
        <f t="shared" si="12"/>
        <v>05</v>
      </c>
      <c r="E155" t="str">
        <f t="shared" si="13"/>
        <v>051</v>
      </c>
      <c r="F155" t="str">
        <f t="shared" si="14"/>
        <v>0511</v>
      </c>
      <c r="G155" t="str">
        <f t="shared" si="15"/>
        <v>05111</v>
      </c>
      <c r="H155" t="str">
        <f t="shared" si="16"/>
        <v>051112</v>
      </c>
      <c r="I155" t="str">
        <f t="shared" si="17"/>
        <v>05111203</v>
      </c>
      <c r="J155" s="1">
        <v>0.56999999999999995</v>
      </c>
      <c r="K155" s="2">
        <v>0.54487747983289314</v>
      </c>
      <c r="L155" s="2">
        <v>0.33965819472703623</v>
      </c>
      <c r="M155" s="2">
        <v>0.68089775621395299</v>
      </c>
      <c r="N155" s="2">
        <v>0.40048842554098107</v>
      </c>
      <c r="O155" s="3">
        <v>0.32012289947886269</v>
      </c>
      <c r="P155" s="3">
        <v>0.4290309613900028</v>
      </c>
      <c r="Q155" s="3">
        <v>0.32288619385956913</v>
      </c>
    </row>
    <row r="156" spans="1:17" x14ac:dyDescent="0.25">
      <c r="A156" t="s">
        <v>14</v>
      </c>
      <c r="B156" t="s">
        <v>317</v>
      </c>
      <c r="C156" t="s">
        <v>318</v>
      </c>
      <c r="D156" t="str">
        <f t="shared" si="12"/>
        <v>05</v>
      </c>
      <c r="E156" t="str">
        <f t="shared" si="13"/>
        <v>051</v>
      </c>
      <c r="F156" t="str">
        <f t="shared" si="14"/>
        <v>0511</v>
      </c>
      <c r="G156" t="str">
        <f t="shared" si="15"/>
        <v>05111</v>
      </c>
      <c r="H156" t="str">
        <f t="shared" si="16"/>
        <v>051113</v>
      </c>
      <c r="I156" t="str">
        <f t="shared" si="17"/>
        <v>05111301</v>
      </c>
      <c r="J156" s="1">
        <v>0.33</v>
      </c>
      <c r="K156" s="2">
        <v>1.847134959176995</v>
      </c>
      <c r="L156" s="2">
        <v>2.3046199135941379</v>
      </c>
      <c r="M156" s="2">
        <v>2.0336296400688623</v>
      </c>
      <c r="N156" s="2">
        <v>1.9835336263679917</v>
      </c>
      <c r="O156" s="3">
        <v>1.7220354541739975</v>
      </c>
      <c r="P156" s="3">
        <v>1.5277909863987875</v>
      </c>
      <c r="Q156" s="3">
        <v>1.40938149239062</v>
      </c>
    </row>
    <row r="157" spans="1:17" x14ac:dyDescent="0.25">
      <c r="A157" t="s">
        <v>14</v>
      </c>
      <c r="B157" t="s">
        <v>319</v>
      </c>
      <c r="C157" t="s">
        <v>320</v>
      </c>
      <c r="D157" t="str">
        <f t="shared" si="12"/>
        <v>05</v>
      </c>
      <c r="E157" t="str">
        <f t="shared" si="13"/>
        <v>051</v>
      </c>
      <c r="F157" t="str">
        <f t="shared" si="14"/>
        <v>0511</v>
      </c>
      <c r="G157" t="str">
        <f t="shared" si="15"/>
        <v>05111</v>
      </c>
      <c r="H157" t="str">
        <f t="shared" si="16"/>
        <v>051113</v>
      </c>
      <c r="I157" t="str">
        <f t="shared" si="17"/>
        <v>05111311</v>
      </c>
      <c r="J157" s="1">
        <v>0.54</v>
      </c>
      <c r="K157" s="2">
        <v>9.877889494953758E-2</v>
      </c>
      <c r="L157" s="2">
        <v>6.9337856986639829E-2</v>
      </c>
      <c r="M157" s="2">
        <v>0.35251572801423797</v>
      </c>
      <c r="N157" s="2">
        <v>0.35079387099120968</v>
      </c>
      <c r="O157" s="3">
        <v>0.16389878489044293</v>
      </c>
      <c r="P157" s="3">
        <v>0.44223387332030906</v>
      </c>
      <c r="Q157" s="3">
        <v>0.45132732357577543</v>
      </c>
    </row>
    <row r="158" spans="1:17" x14ac:dyDescent="0.25">
      <c r="A158" t="s">
        <v>14</v>
      </c>
      <c r="B158" t="s">
        <v>321</v>
      </c>
      <c r="C158" t="s">
        <v>322</v>
      </c>
      <c r="D158" t="str">
        <f t="shared" si="12"/>
        <v>05</v>
      </c>
      <c r="E158" t="str">
        <f t="shared" si="13"/>
        <v>051</v>
      </c>
      <c r="F158" t="str">
        <f t="shared" si="14"/>
        <v>0511</v>
      </c>
      <c r="G158" t="str">
        <f t="shared" si="15"/>
        <v>05111</v>
      </c>
      <c r="H158" t="str">
        <f t="shared" si="16"/>
        <v>051113</v>
      </c>
      <c r="I158" t="str">
        <f t="shared" si="17"/>
        <v>05111324</v>
      </c>
      <c r="J158" s="1">
        <v>0.05</v>
      </c>
      <c r="K158" s="2">
        <v>0.33102878502808436</v>
      </c>
      <c r="L158" s="2">
        <v>0.26199872652056544</v>
      </c>
      <c r="M158" s="2">
        <v>0.23432611223727137</v>
      </c>
      <c r="N158" s="2">
        <v>0.41626278524310306</v>
      </c>
      <c r="O158" s="3">
        <v>0.15100990765628258</v>
      </c>
      <c r="P158" s="3">
        <v>0.250087135405478</v>
      </c>
      <c r="Q158" s="3">
        <v>0.43445069451211876</v>
      </c>
    </row>
    <row r="159" spans="1:17" x14ac:dyDescent="0.25">
      <c r="A159" t="s">
        <v>14</v>
      </c>
      <c r="B159" t="s">
        <v>323</v>
      </c>
      <c r="C159" t="s">
        <v>324</v>
      </c>
      <c r="D159" t="str">
        <f t="shared" si="12"/>
        <v>05</v>
      </c>
      <c r="E159" t="str">
        <f t="shared" si="13"/>
        <v>052</v>
      </c>
      <c r="F159" t="str">
        <f t="shared" si="14"/>
        <v>0521</v>
      </c>
      <c r="G159" t="str">
        <f t="shared" si="15"/>
        <v>05212</v>
      </c>
      <c r="H159" t="str">
        <f t="shared" si="16"/>
        <v>052120</v>
      </c>
      <c r="I159" t="str">
        <f t="shared" si="17"/>
        <v>05212005</v>
      </c>
      <c r="J159" s="1">
        <v>0.64</v>
      </c>
      <c r="K159" s="2">
        <v>0.16237395789644246</v>
      </c>
      <c r="L159" s="2">
        <v>0.60697314659753265</v>
      </c>
      <c r="M159" s="2">
        <v>8.8564011773809875E-2</v>
      </c>
      <c r="N159" s="2">
        <v>0.10851573016183362</v>
      </c>
      <c r="O159" s="3">
        <v>0.45399486464861477</v>
      </c>
      <c r="P159" s="3">
        <v>1.1298020103140178</v>
      </c>
      <c r="Q159" s="3">
        <v>1.3376629101445265</v>
      </c>
    </row>
    <row r="160" spans="1:17" x14ac:dyDescent="0.25">
      <c r="A160" t="s">
        <v>14</v>
      </c>
      <c r="B160" t="s">
        <v>325</v>
      </c>
      <c r="C160" t="s">
        <v>326</v>
      </c>
      <c r="D160" t="str">
        <f t="shared" si="12"/>
        <v>05</v>
      </c>
      <c r="E160" t="str">
        <f t="shared" si="13"/>
        <v>052</v>
      </c>
      <c r="F160" t="str">
        <f t="shared" si="14"/>
        <v>0521</v>
      </c>
      <c r="G160" t="str">
        <f t="shared" si="15"/>
        <v>05212</v>
      </c>
      <c r="H160" t="str">
        <f t="shared" si="16"/>
        <v>052120</v>
      </c>
      <c r="I160" t="str">
        <f t="shared" si="17"/>
        <v>05212007</v>
      </c>
      <c r="J160" s="1">
        <v>0.18</v>
      </c>
      <c r="K160" s="2">
        <v>0.42186709727419519</v>
      </c>
      <c r="L160" s="2">
        <v>0.62015292588249871</v>
      </c>
      <c r="M160" s="2">
        <v>0.61366336267682142</v>
      </c>
      <c r="N160" s="2">
        <v>0.67452020424061243</v>
      </c>
      <c r="O160" s="3">
        <v>0.44731510642077815</v>
      </c>
      <c r="P160" s="3">
        <v>0.91695514082906493</v>
      </c>
      <c r="Q160" s="3">
        <v>0.23929908272310846</v>
      </c>
    </row>
    <row r="161" spans="1:17" x14ac:dyDescent="0.25">
      <c r="A161" t="s">
        <v>14</v>
      </c>
      <c r="B161" t="s">
        <v>327</v>
      </c>
      <c r="C161" t="s">
        <v>328</v>
      </c>
      <c r="D161" t="str">
        <f t="shared" si="12"/>
        <v>05</v>
      </c>
      <c r="E161" t="str">
        <f t="shared" si="13"/>
        <v>052</v>
      </c>
      <c r="F161" t="str">
        <f t="shared" si="14"/>
        <v>0521</v>
      </c>
      <c r="G161" t="str">
        <f t="shared" si="15"/>
        <v>05213</v>
      </c>
      <c r="H161" t="str">
        <f t="shared" si="16"/>
        <v>052131</v>
      </c>
      <c r="I161" t="str">
        <f t="shared" si="17"/>
        <v>05213103</v>
      </c>
      <c r="J161" s="1">
        <v>0.25</v>
      </c>
      <c r="K161" s="2">
        <v>0.49138010020366985</v>
      </c>
      <c r="L161" s="2">
        <v>0.3857493962518404</v>
      </c>
      <c r="M161" s="2">
        <v>0.82714331520421025</v>
      </c>
      <c r="N161" s="2">
        <v>0.54077746577340402</v>
      </c>
      <c r="O161" s="3">
        <v>0.41391230737868812</v>
      </c>
      <c r="P161" s="3">
        <v>1.1415547140738758</v>
      </c>
      <c r="Q161" s="3">
        <v>0.45412365108641062</v>
      </c>
    </row>
    <row r="162" spans="1:17" x14ac:dyDescent="0.25">
      <c r="A162" t="s">
        <v>14</v>
      </c>
      <c r="B162" t="s">
        <v>329</v>
      </c>
      <c r="C162" t="s">
        <v>330</v>
      </c>
      <c r="D162" t="str">
        <f t="shared" si="12"/>
        <v>05</v>
      </c>
      <c r="E162" t="str">
        <f t="shared" si="13"/>
        <v>052</v>
      </c>
      <c r="F162" t="str">
        <f t="shared" si="14"/>
        <v>0521</v>
      </c>
      <c r="G162" t="str">
        <f t="shared" si="15"/>
        <v>05213</v>
      </c>
      <c r="H162" t="str">
        <f t="shared" si="16"/>
        <v>052131</v>
      </c>
      <c r="I162" t="str">
        <f t="shared" si="17"/>
        <v>05213105</v>
      </c>
      <c r="J162" s="1">
        <v>0.31</v>
      </c>
      <c r="K162" s="2">
        <v>0.21852476166087648</v>
      </c>
      <c r="L162" s="2">
        <v>0.34815852850303469</v>
      </c>
      <c r="M162" s="2">
        <v>0.58051072248123681</v>
      </c>
      <c r="N162" s="2">
        <v>0.27796377164514097</v>
      </c>
      <c r="O162" s="3">
        <v>1.0579047364382791E-2</v>
      </c>
      <c r="P162" s="3">
        <v>0.32571051760006081</v>
      </c>
      <c r="Q162" s="3">
        <v>0.11238193731122241</v>
      </c>
    </row>
    <row r="163" spans="1:17" x14ac:dyDescent="0.25">
      <c r="A163" t="s">
        <v>14</v>
      </c>
      <c r="B163" t="s">
        <v>331</v>
      </c>
      <c r="C163" t="s">
        <v>332</v>
      </c>
      <c r="D163" t="str">
        <f t="shared" si="12"/>
        <v>05</v>
      </c>
      <c r="E163" t="str">
        <f t="shared" si="13"/>
        <v>052</v>
      </c>
      <c r="F163" t="str">
        <f t="shared" si="14"/>
        <v>0521</v>
      </c>
      <c r="G163" t="str">
        <f t="shared" si="15"/>
        <v>05219</v>
      </c>
      <c r="H163" t="str">
        <f t="shared" si="16"/>
        <v>052190</v>
      </c>
      <c r="I163" t="str">
        <f t="shared" si="17"/>
        <v>05219002</v>
      </c>
      <c r="J163" s="1">
        <v>0.46</v>
      </c>
      <c r="K163" s="2">
        <v>4.993400247518593E-2</v>
      </c>
      <c r="L163" s="2">
        <v>4.993400247518593E-2</v>
      </c>
      <c r="M163" s="2">
        <v>4.993400247518593E-2</v>
      </c>
      <c r="N163" s="2">
        <v>4.993400247518593E-2</v>
      </c>
      <c r="O163" s="3">
        <v>0.84894599999999998</v>
      </c>
      <c r="P163" s="3">
        <v>5.869499055046596E-3</v>
      </c>
      <c r="Q163" s="3">
        <v>1.3651006655496931E-2</v>
      </c>
    </row>
    <row r="164" spans="1:17" x14ac:dyDescent="0.25">
      <c r="A164" t="s">
        <v>14</v>
      </c>
      <c r="B164" t="s">
        <v>333</v>
      </c>
      <c r="C164" t="s">
        <v>334</v>
      </c>
      <c r="D164" t="str">
        <f t="shared" si="12"/>
        <v>05</v>
      </c>
      <c r="E164" t="str">
        <f t="shared" si="13"/>
        <v>053</v>
      </c>
      <c r="F164" t="str">
        <f t="shared" si="14"/>
        <v>0531</v>
      </c>
      <c r="G164" t="str">
        <f t="shared" si="15"/>
        <v>05311</v>
      </c>
      <c r="H164" t="str">
        <f t="shared" si="16"/>
        <v>053111</v>
      </c>
      <c r="I164" t="str">
        <f t="shared" si="17"/>
        <v>05311101</v>
      </c>
      <c r="J164" s="1">
        <v>0.41</v>
      </c>
      <c r="K164" s="2">
        <v>0.11596510391087998</v>
      </c>
      <c r="L164" s="2">
        <v>7.5656505366695825E-2</v>
      </c>
      <c r="M164" s="2">
        <v>0.19021513388985428</v>
      </c>
      <c r="N164" s="2">
        <v>5.7694781662137262E-2</v>
      </c>
      <c r="O164" s="3">
        <v>6.6758275742403825E-2</v>
      </c>
      <c r="P164" s="3">
        <v>0.10336329101884131</v>
      </c>
      <c r="Q164" s="3">
        <v>8.1216437476441874E-2</v>
      </c>
    </row>
    <row r="165" spans="1:17" x14ac:dyDescent="0.25">
      <c r="A165" t="s">
        <v>14</v>
      </c>
      <c r="B165" t="s">
        <v>335</v>
      </c>
      <c r="C165" t="s">
        <v>336</v>
      </c>
      <c r="D165" t="str">
        <f t="shared" si="12"/>
        <v>05</v>
      </c>
      <c r="E165" t="str">
        <f t="shared" si="13"/>
        <v>053</v>
      </c>
      <c r="F165" t="str">
        <f t="shared" si="14"/>
        <v>0531</v>
      </c>
      <c r="G165" t="str">
        <f t="shared" si="15"/>
        <v>05311</v>
      </c>
      <c r="H165" t="str">
        <f t="shared" si="16"/>
        <v>053111</v>
      </c>
      <c r="I165" t="str">
        <f t="shared" si="17"/>
        <v>05311106</v>
      </c>
      <c r="J165" s="1">
        <v>0.17</v>
      </c>
      <c r="K165" s="2">
        <v>1.03006719807978</v>
      </c>
      <c r="L165" s="2">
        <v>6.7901378618327665E-2</v>
      </c>
      <c r="M165" s="2">
        <v>5.8891531831737398E-2</v>
      </c>
      <c r="N165" s="2">
        <v>1.8591672696670686E-2</v>
      </c>
      <c r="O165" s="3">
        <v>3.5649999999999999</v>
      </c>
      <c r="P165" s="3">
        <v>3.7959564505613712E-2</v>
      </c>
      <c r="Q165" s="3">
        <v>4.4969721116542363E-3</v>
      </c>
    </row>
    <row r="166" spans="1:17" x14ac:dyDescent="0.25">
      <c r="A166" t="s">
        <v>14</v>
      </c>
      <c r="B166" t="s">
        <v>337</v>
      </c>
      <c r="C166" t="s">
        <v>338</v>
      </c>
      <c r="D166" t="str">
        <f t="shared" si="12"/>
        <v>05</v>
      </c>
      <c r="E166" t="str">
        <f t="shared" si="13"/>
        <v>053</v>
      </c>
      <c r="F166" t="str">
        <f t="shared" si="14"/>
        <v>0531</v>
      </c>
      <c r="G166" t="str">
        <f t="shared" si="15"/>
        <v>05311</v>
      </c>
      <c r="H166" t="str">
        <f t="shared" si="16"/>
        <v>053112</v>
      </c>
      <c r="I166" t="str">
        <f t="shared" si="17"/>
        <v>05311204</v>
      </c>
      <c r="J166" s="1">
        <v>0.6</v>
      </c>
      <c r="K166" s="2">
        <v>0.10822844763716925</v>
      </c>
      <c r="L166" s="2">
        <v>0.12488158798011462</v>
      </c>
      <c r="M166" s="2">
        <v>0.20405469679121796</v>
      </c>
      <c r="N166" s="2">
        <v>0.15912857560673127</v>
      </c>
      <c r="O166" s="3">
        <v>0.18957551087914307</v>
      </c>
      <c r="P166" s="3">
        <v>7.2176364601806861E-2</v>
      </c>
      <c r="Q166" s="3">
        <v>0.19850400584244648</v>
      </c>
    </row>
    <row r="167" spans="1:17" x14ac:dyDescent="0.25">
      <c r="A167" t="s">
        <v>14</v>
      </c>
      <c r="B167" t="s">
        <v>339</v>
      </c>
      <c r="C167" t="s">
        <v>340</v>
      </c>
      <c r="D167" t="str">
        <f t="shared" si="12"/>
        <v>05</v>
      </c>
      <c r="E167" t="str">
        <f t="shared" si="13"/>
        <v>053</v>
      </c>
      <c r="F167" t="str">
        <f t="shared" si="14"/>
        <v>0531</v>
      </c>
      <c r="G167" t="str">
        <f t="shared" si="15"/>
        <v>05312</v>
      </c>
      <c r="H167" t="str">
        <f t="shared" si="16"/>
        <v>053120</v>
      </c>
      <c r="I167" t="str">
        <f t="shared" si="17"/>
        <v>05312001</v>
      </c>
      <c r="J167" s="1">
        <v>0.09</v>
      </c>
      <c r="K167" s="2">
        <v>0.21587319687354317</v>
      </c>
      <c r="L167" s="2">
        <v>0.187890192353628</v>
      </c>
      <c r="M167" s="2">
        <v>0.19643472455913921</v>
      </c>
      <c r="N167" s="2">
        <v>0.18887993207839818</v>
      </c>
      <c r="O167" s="3">
        <v>0.20112033298356663</v>
      </c>
      <c r="P167" s="3">
        <v>0.19117295546579044</v>
      </c>
      <c r="Q167" s="3">
        <v>0.15398066921758816</v>
      </c>
    </row>
    <row r="168" spans="1:17" x14ac:dyDescent="0.25">
      <c r="A168" t="s">
        <v>14</v>
      </c>
      <c r="B168" t="s">
        <v>341</v>
      </c>
      <c r="C168" t="s">
        <v>342</v>
      </c>
      <c r="D168" t="str">
        <f t="shared" si="12"/>
        <v>05</v>
      </c>
      <c r="E168" t="str">
        <f t="shared" si="13"/>
        <v>053</v>
      </c>
      <c r="F168" t="str">
        <f t="shared" si="14"/>
        <v>0531</v>
      </c>
      <c r="G168" t="str">
        <f t="shared" si="15"/>
        <v>05313</v>
      </c>
      <c r="H168" t="str">
        <f t="shared" si="16"/>
        <v>053130</v>
      </c>
      <c r="I168" t="str">
        <f t="shared" si="17"/>
        <v>05313001</v>
      </c>
      <c r="J168" s="1">
        <v>0.6</v>
      </c>
      <c r="K168" s="2">
        <v>0.46058931376529216</v>
      </c>
      <c r="L168" s="2">
        <v>0.63003758152237654</v>
      </c>
      <c r="M168" s="2">
        <v>0.47744272893291545</v>
      </c>
      <c r="N168" s="2">
        <v>0.5617788138833264</v>
      </c>
      <c r="O168" s="3">
        <v>0.80837267173705096</v>
      </c>
      <c r="P168" s="3">
        <v>0.44544948837171056</v>
      </c>
      <c r="Q168" s="3">
        <v>0.23337685180833023</v>
      </c>
    </row>
    <row r="169" spans="1:17" x14ac:dyDescent="0.25">
      <c r="A169" t="s">
        <v>14</v>
      </c>
      <c r="B169" t="s">
        <v>343</v>
      </c>
      <c r="C169" t="s">
        <v>344</v>
      </c>
      <c r="D169" t="str">
        <f t="shared" si="12"/>
        <v>05</v>
      </c>
      <c r="E169" t="str">
        <f t="shared" si="13"/>
        <v>053</v>
      </c>
      <c r="F169" t="str">
        <f t="shared" si="14"/>
        <v>0532</v>
      </c>
      <c r="G169" t="str">
        <f t="shared" si="15"/>
        <v>05321</v>
      </c>
      <c r="H169" t="str">
        <f t="shared" si="16"/>
        <v>053212</v>
      </c>
      <c r="I169" t="str">
        <f t="shared" si="17"/>
        <v>05321204</v>
      </c>
      <c r="J169" s="1">
        <v>0.86</v>
      </c>
      <c r="K169" s="2">
        <v>3.9463138241159219E-2</v>
      </c>
      <c r="L169" s="2">
        <v>3.8839363765972648E-2</v>
      </c>
      <c r="M169" s="2">
        <v>0.48442016291513834</v>
      </c>
      <c r="N169" s="2">
        <v>0.27167196536138372</v>
      </c>
      <c r="O169" s="3">
        <v>0.20716769863486986</v>
      </c>
      <c r="P169" s="3">
        <v>0.11897980695218219</v>
      </c>
      <c r="Q169" s="3">
        <v>6.3839666388119526E-2</v>
      </c>
    </row>
    <row r="170" spans="1:17" x14ac:dyDescent="0.25">
      <c r="A170" t="s">
        <v>14</v>
      </c>
      <c r="B170" t="s">
        <v>345</v>
      </c>
      <c r="C170" t="s">
        <v>346</v>
      </c>
      <c r="D170" t="str">
        <f t="shared" si="12"/>
        <v>05</v>
      </c>
      <c r="E170" t="str">
        <f t="shared" si="13"/>
        <v>053</v>
      </c>
      <c r="F170" t="str">
        <f t="shared" si="14"/>
        <v>0532</v>
      </c>
      <c r="G170" t="str">
        <f t="shared" si="15"/>
        <v>05329</v>
      </c>
      <c r="H170" t="str">
        <f t="shared" si="16"/>
        <v>053292</v>
      </c>
      <c r="I170" t="str">
        <f t="shared" si="17"/>
        <v>05329203</v>
      </c>
      <c r="J170" s="1">
        <v>0.35</v>
      </c>
      <c r="K170" s="2">
        <v>0.26219671839722841</v>
      </c>
      <c r="L170" s="2">
        <v>0.18653698473156041</v>
      </c>
      <c r="M170" s="2">
        <v>5.5739585639572653E-2</v>
      </c>
      <c r="N170" s="2">
        <v>8.4278763845018867E-2</v>
      </c>
      <c r="O170" s="3">
        <v>0.36173622709793268</v>
      </c>
      <c r="P170" s="3">
        <v>0.5607555360238472</v>
      </c>
      <c r="Q170" s="3">
        <v>0.15378548815203288</v>
      </c>
    </row>
    <row r="171" spans="1:17" x14ac:dyDescent="0.25">
      <c r="A171" t="s">
        <v>14</v>
      </c>
      <c r="B171" t="s">
        <v>347</v>
      </c>
      <c r="C171" t="s">
        <v>348</v>
      </c>
      <c r="D171" t="str">
        <f t="shared" si="12"/>
        <v>05</v>
      </c>
      <c r="E171" t="str">
        <f t="shared" si="13"/>
        <v>054</v>
      </c>
      <c r="F171" t="str">
        <f t="shared" si="14"/>
        <v>0540</v>
      </c>
      <c r="G171" t="str">
        <f t="shared" si="15"/>
        <v>05401</v>
      </c>
      <c r="H171" t="str">
        <f t="shared" si="16"/>
        <v>054012</v>
      </c>
      <c r="I171" t="str">
        <f t="shared" si="17"/>
        <v>05401217</v>
      </c>
      <c r="J171" s="1">
        <v>0.13</v>
      </c>
      <c r="K171" s="2">
        <v>5.5238948652614514E-2</v>
      </c>
      <c r="L171" s="2">
        <v>0.9441351</v>
      </c>
      <c r="M171" s="2">
        <v>0.10465964557798985</v>
      </c>
      <c r="N171" s="2">
        <v>6.098479247933692E-2</v>
      </c>
      <c r="O171" s="3">
        <v>0.16150999999999999</v>
      </c>
      <c r="P171" s="3">
        <v>6.259902176021899E-2</v>
      </c>
      <c r="Q171" s="3">
        <v>0.61609999999999998</v>
      </c>
    </row>
    <row r="172" spans="1:17" x14ac:dyDescent="0.25">
      <c r="A172" t="s">
        <v>14</v>
      </c>
      <c r="B172" t="s">
        <v>349</v>
      </c>
      <c r="C172" t="s">
        <v>350</v>
      </c>
      <c r="D172" t="str">
        <f t="shared" si="12"/>
        <v>05</v>
      </c>
      <c r="E172" t="str">
        <f t="shared" si="13"/>
        <v>054</v>
      </c>
      <c r="F172" t="str">
        <f t="shared" si="14"/>
        <v>0540</v>
      </c>
      <c r="G172" t="str">
        <f t="shared" si="15"/>
        <v>05402</v>
      </c>
      <c r="H172" t="str">
        <f t="shared" si="16"/>
        <v>054020</v>
      </c>
      <c r="I172" t="str">
        <f t="shared" si="17"/>
        <v>05402006</v>
      </c>
      <c r="J172" s="1">
        <v>0.78</v>
      </c>
      <c r="K172" s="2">
        <v>3.3879273433911714E-2</v>
      </c>
      <c r="L172" s="2">
        <v>4.74297806107669E-2</v>
      </c>
      <c r="M172" s="2">
        <v>0.26165376298829174</v>
      </c>
      <c r="N172" s="2">
        <v>0.11835249993987541</v>
      </c>
      <c r="O172" s="3">
        <v>0.15188261776867065</v>
      </c>
      <c r="P172" s="3">
        <v>7.8746623036009905E-2</v>
      </c>
      <c r="Q172" s="3">
        <v>2.9920757505251479E-2</v>
      </c>
    </row>
    <row r="173" spans="1:17" x14ac:dyDescent="0.25">
      <c r="A173" t="s">
        <v>14</v>
      </c>
      <c r="B173" t="s">
        <v>351</v>
      </c>
      <c r="C173" t="s">
        <v>352</v>
      </c>
      <c r="D173" t="str">
        <f t="shared" si="12"/>
        <v>05</v>
      </c>
      <c r="E173" t="str">
        <f t="shared" si="13"/>
        <v>054</v>
      </c>
      <c r="F173" t="str">
        <f t="shared" si="14"/>
        <v>0540</v>
      </c>
      <c r="G173" t="str">
        <f t="shared" si="15"/>
        <v>05403</v>
      </c>
      <c r="H173" t="str">
        <f t="shared" si="16"/>
        <v>054031</v>
      </c>
      <c r="I173" t="str">
        <f t="shared" si="17"/>
        <v>05403104</v>
      </c>
      <c r="J173" s="1">
        <v>0.61</v>
      </c>
      <c r="K173" s="2">
        <v>3.1739420913222016E-2</v>
      </c>
      <c r="L173" s="2">
        <v>1.0027826003195499</v>
      </c>
      <c r="M173" s="2">
        <v>4.8627488022018363E-2</v>
      </c>
      <c r="N173" s="2">
        <v>5.166598582896214E-2</v>
      </c>
      <c r="O173" s="3">
        <v>1.0720383249270505E-2</v>
      </c>
      <c r="P173" s="3">
        <v>0.48599999999999999</v>
      </c>
      <c r="Q173" s="3">
        <v>0.15640302281907495</v>
      </c>
    </row>
    <row r="174" spans="1:17" x14ac:dyDescent="0.25">
      <c r="A174" t="s">
        <v>14</v>
      </c>
      <c r="B174" t="s">
        <v>353</v>
      </c>
      <c r="C174" t="s">
        <v>354</v>
      </c>
      <c r="D174" t="str">
        <f t="shared" si="12"/>
        <v>05</v>
      </c>
      <c r="E174" t="str">
        <f t="shared" si="13"/>
        <v>054</v>
      </c>
      <c r="F174" t="str">
        <f t="shared" si="14"/>
        <v>0540</v>
      </c>
      <c r="G174" t="str">
        <f t="shared" si="15"/>
        <v>05403</v>
      </c>
      <c r="H174" t="str">
        <f t="shared" si="16"/>
        <v>054033</v>
      </c>
      <c r="I174" t="str">
        <f t="shared" si="17"/>
        <v>05403301</v>
      </c>
      <c r="J174" s="1">
        <v>0.25</v>
      </c>
      <c r="K174" s="2">
        <v>6.5248413288380172E-2</v>
      </c>
      <c r="L174" s="2">
        <v>0.10638677937588263</v>
      </c>
      <c r="M174" s="2">
        <v>0.12646160702100809</v>
      </c>
      <c r="N174" s="2">
        <v>8.5636743873734059E-2</v>
      </c>
      <c r="O174" s="3">
        <v>8.6865434719856027E-2</v>
      </c>
      <c r="P174" s="3">
        <v>0.13067846625657104</v>
      </c>
      <c r="Q174" s="3">
        <v>0.11519858290958841</v>
      </c>
    </row>
    <row r="175" spans="1:17" x14ac:dyDescent="0.25">
      <c r="A175" t="s">
        <v>14</v>
      </c>
      <c r="B175" t="s">
        <v>355</v>
      </c>
      <c r="C175" t="s">
        <v>356</v>
      </c>
      <c r="D175" t="str">
        <f t="shared" si="12"/>
        <v>05</v>
      </c>
      <c r="E175" t="str">
        <f t="shared" si="13"/>
        <v>054</v>
      </c>
      <c r="F175" t="str">
        <f t="shared" si="14"/>
        <v>0540</v>
      </c>
      <c r="G175" t="str">
        <f t="shared" si="15"/>
        <v>05403</v>
      </c>
      <c r="H175" t="str">
        <f t="shared" si="16"/>
        <v>054035</v>
      </c>
      <c r="I175" t="str">
        <f t="shared" si="17"/>
        <v>05403508</v>
      </c>
      <c r="J175" s="1">
        <v>0.86</v>
      </c>
      <c r="K175" s="2">
        <v>2.5003649354479213E-2</v>
      </c>
      <c r="L175" s="2">
        <v>5.617256557269297E-2</v>
      </c>
      <c r="M175" s="2">
        <v>3.1833367511646934E-2</v>
      </c>
      <c r="N175" s="2">
        <v>3.6636189704371776E-2</v>
      </c>
      <c r="O175" s="3">
        <v>4.888981691583083E-2</v>
      </c>
      <c r="P175" s="3">
        <v>4.254084090340797E-2</v>
      </c>
      <c r="Q175" s="3">
        <v>5.1767298312674018E-3</v>
      </c>
    </row>
    <row r="176" spans="1:17" x14ac:dyDescent="0.25">
      <c r="A176" t="s">
        <v>14</v>
      </c>
      <c r="B176" t="s">
        <v>357</v>
      </c>
      <c r="C176" t="s">
        <v>358</v>
      </c>
      <c r="D176" t="str">
        <f t="shared" si="12"/>
        <v>05</v>
      </c>
      <c r="E176" t="str">
        <f t="shared" si="13"/>
        <v>054</v>
      </c>
      <c r="F176" t="str">
        <f t="shared" si="14"/>
        <v>0540</v>
      </c>
      <c r="G176" t="str">
        <f t="shared" si="15"/>
        <v>05403</v>
      </c>
      <c r="H176" t="str">
        <f t="shared" si="16"/>
        <v>054035</v>
      </c>
      <c r="I176" t="str">
        <f t="shared" si="17"/>
        <v>05403516</v>
      </c>
      <c r="J176" s="1">
        <v>0.47</v>
      </c>
      <c r="K176" s="2">
        <v>3.5383304793137581E-2</v>
      </c>
      <c r="L176" s="2">
        <v>5.4210951470000684E-2</v>
      </c>
      <c r="M176" s="2">
        <v>4.4543204407915309E-2</v>
      </c>
      <c r="N176" s="2">
        <v>6.3275378220288406E-2</v>
      </c>
      <c r="O176" s="3">
        <v>3.7720948554038888E-2</v>
      </c>
      <c r="P176" s="3">
        <v>4.4456448102966131E-2</v>
      </c>
      <c r="Q176" s="3">
        <v>3.3078105079637113E-2</v>
      </c>
    </row>
    <row r="177" spans="1:17" x14ac:dyDescent="0.25">
      <c r="A177" t="s">
        <v>14</v>
      </c>
      <c r="B177" t="s">
        <v>359</v>
      </c>
      <c r="C177" t="s">
        <v>360</v>
      </c>
      <c r="D177" t="str">
        <f t="shared" si="12"/>
        <v>05</v>
      </c>
      <c r="E177" t="str">
        <f t="shared" si="13"/>
        <v>055</v>
      </c>
      <c r="F177" t="str">
        <f t="shared" si="14"/>
        <v>0551</v>
      </c>
      <c r="G177" t="str">
        <f t="shared" si="15"/>
        <v>05510</v>
      </c>
      <c r="H177" t="str">
        <f t="shared" si="16"/>
        <v>055100</v>
      </c>
      <c r="I177" t="str">
        <f t="shared" si="17"/>
        <v>05510001</v>
      </c>
      <c r="J177" s="1">
        <v>0.41</v>
      </c>
      <c r="K177" s="2">
        <v>9.9760416527150939E-2</v>
      </c>
      <c r="L177" s="2">
        <v>0.10360638997353304</v>
      </c>
      <c r="M177" s="2">
        <v>9.3354907173114898E-2</v>
      </c>
      <c r="N177" s="2">
        <v>7.8434756203125622E-2</v>
      </c>
      <c r="O177" s="3">
        <v>0.13844024287400353</v>
      </c>
      <c r="P177" s="3">
        <v>0.130026029505866</v>
      </c>
      <c r="Q177" s="3">
        <v>5.943216204514646E-2</v>
      </c>
    </row>
    <row r="178" spans="1:17" x14ac:dyDescent="0.25">
      <c r="A178" t="s">
        <v>14</v>
      </c>
      <c r="B178" t="s">
        <v>361</v>
      </c>
      <c r="C178" t="s">
        <v>362</v>
      </c>
      <c r="D178" t="str">
        <f t="shared" si="12"/>
        <v>05</v>
      </c>
      <c r="E178" t="str">
        <f t="shared" si="13"/>
        <v>055</v>
      </c>
      <c r="F178" t="str">
        <f t="shared" si="14"/>
        <v>0551</v>
      </c>
      <c r="G178" t="str">
        <f t="shared" si="15"/>
        <v>05510</v>
      </c>
      <c r="H178" t="str">
        <f t="shared" si="16"/>
        <v>055100</v>
      </c>
      <c r="I178" t="str">
        <f t="shared" si="17"/>
        <v>05510015</v>
      </c>
      <c r="J178" s="1">
        <v>0.71</v>
      </c>
      <c r="K178" s="2">
        <v>1.1265045915624406E-2</v>
      </c>
      <c r="L178" s="2">
        <v>2.5608985788172816E-2</v>
      </c>
      <c r="M178" s="2">
        <v>2.5224165952998357E-2</v>
      </c>
      <c r="N178" s="2">
        <v>2.1412223738229066E-2</v>
      </c>
      <c r="O178" s="3">
        <v>2.1711052244923396E-2</v>
      </c>
      <c r="P178" s="3">
        <v>1.7669341045386797E-2</v>
      </c>
      <c r="Q178" s="3">
        <v>1.3726090967163439E-2</v>
      </c>
    </row>
    <row r="179" spans="1:17" x14ac:dyDescent="0.25">
      <c r="A179" t="s">
        <v>14</v>
      </c>
      <c r="B179" t="s">
        <v>363</v>
      </c>
      <c r="C179" t="s">
        <v>364</v>
      </c>
      <c r="D179" t="str">
        <f t="shared" si="12"/>
        <v>05</v>
      </c>
      <c r="E179" t="str">
        <f t="shared" si="13"/>
        <v>055</v>
      </c>
      <c r="F179" t="str">
        <f t="shared" si="14"/>
        <v>0552</v>
      </c>
      <c r="G179" t="str">
        <f t="shared" si="15"/>
        <v>05521</v>
      </c>
      <c r="H179" t="str">
        <f t="shared" si="16"/>
        <v>055211</v>
      </c>
      <c r="I179" t="str">
        <f t="shared" si="17"/>
        <v>05521110</v>
      </c>
      <c r="J179" s="1">
        <v>0.28000000000000003</v>
      </c>
      <c r="K179" s="2">
        <v>0.11739348942751042</v>
      </c>
      <c r="L179" s="2">
        <v>0.18115078274999058</v>
      </c>
      <c r="M179" s="2">
        <v>0.19255015803894712</v>
      </c>
      <c r="N179" s="2">
        <v>0.11710812478983038</v>
      </c>
      <c r="O179" s="3">
        <v>0.20124324180358807</v>
      </c>
      <c r="P179" s="3">
        <v>0.1441914029473598</v>
      </c>
      <c r="Q179" s="3">
        <v>0.15974779095922131</v>
      </c>
    </row>
    <row r="180" spans="1:17" x14ac:dyDescent="0.25">
      <c r="A180" t="s">
        <v>14</v>
      </c>
      <c r="B180" t="s">
        <v>365</v>
      </c>
      <c r="C180" t="s">
        <v>366</v>
      </c>
      <c r="D180" t="str">
        <f t="shared" si="12"/>
        <v>05</v>
      </c>
      <c r="E180" t="str">
        <f t="shared" si="13"/>
        <v>055</v>
      </c>
      <c r="F180" t="str">
        <f t="shared" si="14"/>
        <v>0552</v>
      </c>
      <c r="G180" t="str">
        <f t="shared" si="15"/>
        <v>05521</v>
      </c>
      <c r="H180" t="str">
        <f t="shared" si="16"/>
        <v>055212</v>
      </c>
      <c r="I180" t="str">
        <f t="shared" si="17"/>
        <v>05521208</v>
      </c>
      <c r="J180" s="1">
        <v>7.0000000000000007E-2</v>
      </c>
      <c r="K180" s="2">
        <v>1.4142463915675332E-2</v>
      </c>
      <c r="L180" s="2">
        <v>3.4813982926338381E-2</v>
      </c>
      <c r="M180" s="2">
        <v>2.1874030966630691E-2</v>
      </c>
      <c r="N180" s="2">
        <v>1.533070649592627E-2</v>
      </c>
      <c r="O180" s="3">
        <v>3.6694989275813675E-2</v>
      </c>
      <c r="P180" s="3">
        <v>0.10427848541987844</v>
      </c>
      <c r="Q180" s="3">
        <v>8.6139848131015911E-3</v>
      </c>
    </row>
    <row r="181" spans="1:17" x14ac:dyDescent="0.25">
      <c r="A181" t="s">
        <v>14</v>
      </c>
      <c r="B181" t="s">
        <v>367</v>
      </c>
      <c r="C181" t="s">
        <v>368</v>
      </c>
      <c r="D181" t="str">
        <f t="shared" si="12"/>
        <v>05</v>
      </c>
      <c r="E181" t="str">
        <f t="shared" si="13"/>
        <v>055</v>
      </c>
      <c r="F181" t="str">
        <f t="shared" si="14"/>
        <v>0552</v>
      </c>
      <c r="G181" t="str">
        <f t="shared" si="15"/>
        <v>05522</v>
      </c>
      <c r="H181" t="str">
        <f t="shared" si="16"/>
        <v>055222</v>
      </c>
      <c r="I181" t="str">
        <f t="shared" si="17"/>
        <v>05522206</v>
      </c>
      <c r="J181" s="1">
        <v>0.62</v>
      </c>
      <c r="K181" s="2">
        <v>6.0779403664765912E-2</v>
      </c>
      <c r="L181" s="2">
        <v>0.12653185765480757</v>
      </c>
      <c r="M181" s="2">
        <v>4.0480632934939573E-2</v>
      </c>
      <c r="N181" s="2">
        <v>6.8378932360673647E-2</v>
      </c>
      <c r="O181" s="3">
        <v>5.7490293906742179E-2</v>
      </c>
      <c r="P181" s="3">
        <v>6.6466941636282528E-2</v>
      </c>
      <c r="Q181" s="3">
        <v>0.14913617169932714</v>
      </c>
    </row>
    <row r="182" spans="1:17" x14ac:dyDescent="0.25">
      <c r="A182" t="s">
        <v>14</v>
      </c>
      <c r="B182" t="s">
        <v>369</v>
      </c>
      <c r="C182" t="s">
        <v>370</v>
      </c>
      <c r="D182" t="str">
        <f t="shared" si="12"/>
        <v>05</v>
      </c>
      <c r="E182" t="str">
        <f t="shared" si="13"/>
        <v>056</v>
      </c>
      <c r="F182" t="str">
        <f t="shared" si="14"/>
        <v>0561</v>
      </c>
      <c r="G182" t="str">
        <f t="shared" si="15"/>
        <v>05611</v>
      </c>
      <c r="H182" t="str">
        <f t="shared" si="16"/>
        <v>056111</v>
      </c>
      <c r="I182" t="str">
        <f t="shared" si="17"/>
        <v>05611106</v>
      </c>
      <c r="J182" s="1">
        <v>0.91</v>
      </c>
      <c r="K182" s="2">
        <v>7.386011259191444E-2</v>
      </c>
      <c r="L182" s="2">
        <v>0.10699177457414714</v>
      </c>
      <c r="M182" s="2">
        <v>0.14107269826106306</v>
      </c>
      <c r="N182" s="2">
        <v>0.22733654158066346</v>
      </c>
      <c r="O182" s="3">
        <v>0.1424536627028033</v>
      </c>
      <c r="P182" s="3">
        <v>0.11895959167104314</v>
      </c>
      <c r="Q182" s="3">
        <v>0.15601975081882258</v>
      </c>
    </row>
    <row r="183" spans="1:17" x14ac:dyDescent="0.25">
      <c r="A183" t="s">
        <v>14</v>
      </c>
      <c r="B183" t="s">
        <v>371</v>
      </c>
      <c r="C183" t="s">
        <v>372</v>
      </c>
      <c r="D183" t="str">
        <f t="shared" si="12"/>
        <v>05</v>
      </c>
      <c r="E183" t="str">
        <f t="shared" si="13"/>
        <v>056</v>
      </c>
      <c r="F183" t="str">
        <f t="shared" si="14"/>
        <v>0561</v>
      </c>
      <c r="G183" t="str">
        <f t="shared" si="15"/>
        <v>05611</v>
      </c>
      <c r="H183" t="str">
        <f t="shared" si="16"/>
        <v>056111</v>
      </c>
      <c r="I183" t="str">
        <f t="shared" si="17"/>
        <v>05611109</v>
      </c>
      <c r="J183" s="1">
        <v>0.61</v>
      </c>
      <c r="K183" s="2">
        <v>1.04250958871168</v>
      </c>
      <c r="L183" s="2">
        <v>3.3987577668483232E-2</v>
      </c>
      <c r="M183" s="2">
        <v>3.2668371453104653E-2</v>
      </c>
      <c r="N183" s="2">
        <v>7.4108288907719852E-2</v>
      </c>
      <c r="O183" s="3">
        <v>2.2868346865689459E-2</v>
      </c>
      <c r="P183" s="3">
        <v>0.12107139440405373</v>
      </c>
      <c r="Q183" s="3">
        <v>4.6871425347809317E-2</v>
      </c>
    </row>
    <row r="184" spans="1:17" x14ac:dyDescent="0.25">
      <c r="A184" t="s">
        <v>14</v>
      </c>
      <c r="B184" t="s">
        <v>373</v>
      </c>
      <c r="C184" t="s">
        <v>374</v>
      </c>
      <c r="D184" t="str">
        <f t="shared" si="12"/>
        <v>05</v>
      </c>
      <c r="E184" t="str">
        <f t="shared" si="13"/>
        <v>056</v>
      </c>
      <c r="F184" t="str">
        <f t="shared" si="14"/>
        <v>0561</v>
      </c>
      <c r="G184" t="str">
        <f t="shared" si="15"/>
        <v>05611</v>
      </c>
      <c r="H184" t="str">
        <f t="shared" si="16"/>
        <v>056111</v>
      </c>
      <c r="I184" t="str">
        <f t="shared" si="17"/>
        <v>05611110</v>
      </c>
      <c r="J184" s="1">
        <v>0.19</v>
      </c>
      <c r="K184" s="2">
        <v>0.20145009524426311</v>
      </c>
      <c r="L184" s="2">
        <v>0.14772351109187398</v>
      </c>
      <c r="M184" s="2">
        <v>0.19350185591767508</v>
      </c>
      <c r="N184" s="2">
        <v>0.1744879155425387</v>
      </c>
      <c r="O184" s="3">
        <v>0.19650959764356868</v>
      </c>
      <c r="P184" s="3">
        <v>0.17670972553406161</v>
      </c>
      <c r="Q184" s="3">
        <v>0.15778632312728602</v>
      </c>
    </row>
    <row r="185" spans="1:17" x14ac:dyDescent="0.25">
      <c r="A185" t="s">
        <v>14</v>
      </c>
      <c r="B185" t="s">
        <v>375</v>
      </c>
      <c r="C185" t="s">
        <v>376</v>
      </c>
      <c r="D185" t="str">
        <f t="shared" si="12"/>
        <v>05</v>
      </c>
      <c r="E185" t="str">
        <f t="shared" si="13"/>
        <v>056</v>
      </c>
      <c r="F185" t="str">
        <f t="shared" si="14"/>
        <v>0561</v>
      </c>
      <c r="G185" t="str">
        <f t="shared" si="15"/>
        <v>05611</v>
      </c>
      <c r="H185" t="str">
        <f t="shared" si="16"/>
        <v>056111</v>
      </c>
      <c r="I185" t="str">
        <f t="shared" si="17"/>
        <v>05611112</v>
      </c>
      <c r="J185" s="1">
        <v>0.38</v>
      </c>
      <c r="K185" s="2">
        <v>0.70952015695944881</v>
      </c>
      <c r="L185" s="2">
        <v>1.3825883602290454</v>
      </c>
      <c r="M185" s="2">
        <v>0.75139264140874584</v>
      </c>
      <c r="N185" s="2">
        <v>1.159529886718528</v>
      </c>
      <c r="O185" s="3">
        <v>1.3568637964146053</v>
      </c>
      <c r="P185" s="3">
        <v>1.6043998029792839</v>
      </c>
      <c r="Q185" s="3">
        <v>1.3590495731019963</v>
      </c>
    </row>
    <row r="186" spans="1:17" x14ac:dyDescent="0.25">
      <c r="A186" t="s">
        <v>14</v>
      </c>
      <c r="B186" t="s">
        <v>377</v>
      </c>
      <c r="C186" t="s">
        <v>378</v>
      </c>
      <c r="D186" t="str">
        <f t="shared" si="12"/>
        <v>05</v>
      </c>
      <c r="E186" t="str">
        <f t="shared" si="13"/>
        <v>056</v>
      </c>
      <c r="F186" t="str">
        <f t="shared" si="14"/>
        <v>0561</v>
      </c>
      <c r="G186" t="str">
        <f t="shared" si="15"/>
        <v>05611</v>
      </c>
      <c r="H186" t="str">
        <f t="shared" si="16"/>
        <v>056111</v>
      </c>
      <c r="I186" t="str">
        <f t="shared" si="17"/>
        <v>05611115</v>
      </c>
      <c r="J186" s="1">
        <v>0.5</v>
      </c>
      <c r="K186" s="2">
        <v>3.6199929778801918E-2</v>
      </c>
      <c r="L186" s="2">
        <v>1.1910139816146269E-2</v>
      </c>
      <c r="M186" s="2">
        <v>2.9844191450642994E-2</v>
      </c>
      <c r="N186" s="2">
        <v>2.4745860769807011E-2</v>
      </c>
      <c r="O186" s="3">
        <v>3.7406506013571567E-3</v>
      </c>
      <c r="P186" s="3">
        <v>1.6205078092243426E-2</v>
      </c>
      <c r="Q186" s="3">
        <v>5.4304851206273222E-2</v>
      </c>
    </row>
    <row r="187" spans="1:17" x14ac:dyDescent="0.25">
      <c r="A187" t="s">
        <v>14</v>
      </c>
      <c r="B187" t="s">
        <v>379</v>
      </c>
      <c r="C187" t="s">
        <v>380</v>
      </c>
      <c r="D187" t="str">
        <f t="shared" si="12"/>
        <v>05</v>
      </c>
      <c r="E187" t="str">
        <f t="shared" si="13"/>
        <v>056</v>
      </c>
      <c r="F187" t="str">
        <f t="shared" si="14"/>
        <v>0561</v>
      </c>
      <c r="G187" t="str">
        <f t="shared" si="15"/>
        <v>05611</v>
      </c>
      <c r="H187" t="str">
        <f t="shared" si="16"/>
        <v>056111</v>
      </c>
      <c r="I187" t="str">
        <f t="shared" si="17"/>
        <v>05611125</v>
      </c>
      <c r="J187" s="1">
        <v>0.17</v>
      </c>
      <c r="K187" s="2">
        <v>2.6994649797428986E-2</v>
      </c>
      <c r="L187" s="2">
        <v>6.0908330194420483E-2</v>
      </c>
      <c r="M187" s="2">
        <v>4.5850982131014829E-2</v>
      </c>
      <c r="N187" s="2">
        <v>3.9053861514493401E-2</v>
      </c>
      <c r="O187" s="3">
        <v>1.3493031101535855E-2</v>
      </c>
      <c r="P187" s="3">
        <v>5.0471654330274352E-3</v>
      </c>
      <c r="Q187" s="3">
        <v>3.1125495140428318E-2</v>
      </c>
    </row>
    <row r="188" spans="1:17" x14ac:dyDescent="0.25">
      <c r="A188" t="s">
        <v>14</v>
      </c>
      <c r="B188" t="s">
        <v>381</v>
      </c>
      <c r="C188" t="s">
        <v>382</v>
      </c>
      <c r="D188" t="str">
        <f t="shared" si="12"/>
        <v>05</v>
      </c>
      <c r="E188" t="str">
        <f t="shared" si="13"/>
        <v>056</v>
      </c>
      <c r="F188" t="str">
        <f t="shared" si="14"/>
        <v>0561</v>
      </c>
      <c r="G188" t="str">
        <f t="shared" si="15"/>
        <v>05611</v>
      </c>
      <c r="H188" t="str">
        <f t="shared" si="16"/>
        <v>056112</v>
      </c>
      <c r="I188" t="str">
        <f t="shared" si="17"/>
        <v>05611205</v>
      </c>
      <c r="J188" s="1">
        <v>0.31</v>
      </c>
      <c r="K188" s="2">
        <v>4.8338503687005915E-2</v>
      </c>
      <c r="L188" s="2">
        <v>4.3084799289779312E-2</v>
      </c>
      <c r="M188" s="2">
        <v>0.12084878325520168</v>
      </c>
      <c r="N188" s="2">
        <v>0.145324064191621</v>
      </c>
      <c r="O188" s="3">
        <v>0.13769709109525768</v>
      </c>
      <c r="P188" s="3">
        <v>0.16024942436031109</v>
      </c>
      <c r="Q188" s="3">
        <v>6.5821416278664543E-2</v>
      </c>
    </row>
    <row r="189" spans="1:17" x14ac:dyDescent="0.25">
      <c r="A189" t="s">
        <v>14</v>
      </c>
      <c r="B189" t="s">
        <v>383</v>
      </c>
      <c r="C189" t="s">
        <v>384</v>
      </c>
      <c r="D189" t="str">
        <f t="shared" si="12"/>
        <v>05</v>
      </c>
      <c r="E189" t="str">
        <f t="shared" si="13"/>
        <v>056</v>
      </c>
      <c r="F189" t="str">
        <f t="shared" si="14"/>
        <v>0561</v>
      </c>
      <c r="G189" t="str">
        <f t="shared" si="15"/>
        <v>05611</v>
      </c>
      <c r="H189" t="str">
        <f t="shared" si="16"/>
        <v>056112</v>
      </c>
      <c r="I189" t="str">
        <f t="shared" si="17"/>
        <v>05611207</v>
      </c>
      <c r="J189" s="1">
        <v>0.64</v>
      </c>
      <c r="K189" s="2">
        <v>2.6251019272170727E-2</v>
      </c>
      <c r="L189" s="2">
        <v>6.4783501819661735E-2</v>
      </c>
      <c r="M189" s="2">
        <v>1.6652520932630612E-2</v>
      </c>
      <c r="N189" s="2">
        <v>5.3551658216580915E-2</v>
      </c>
      <c r="O189" s="3">
        <v>7.9863491644117074E-2</v>
      </c>
      <c r="P189" s="3">
        <v>0.14104943427982522</v>
      </c>
      <c r="Q189" s="3">
        <v>1.1235650347834457E-2</v>
      </c>
    </row>
    <row r="190" spans="1:17" x14ac:dyDescent="0.25">
      <c r="A190" t="s">
        <v>14</v>
      </c>
      <c r="B190" t="s">
        <v>385</v>
      </c>
      <c r="C190" t="s">
        <v>386</v>
      </c>
      <c r="D190" t="str">
        <f t="shared" si="12"/>
        <v>05</v>
      </c>
      <c r="E190" t="str">
        <f t="shared" si="13"/>
        <v>056</v>
      </c>
      <c r="F190" t="str">
        <f t="shared" si="14"/>
        <v>0561</v>
      </c>
      <c r="G190" t="str">
        <f t="shared" si="15"/>
        <v>05619</v>
      </c>
      <c r="H190" t="str">
        <f t="shared" si="16"/>
        <v>056192</v>
      </c>
      <c r="I190" t="str">
        <f t="shared" si="17"/>
        <v>05619204</v>
      </c>
      <c r="J190" s="1">
        <v>0.23</v>
      </c>
      <c r="K190" s="2">
        <v>3.8036360391492344E-2</v>
      </c>
      <c r="L190" s="2">
        <v>7.3018273181041579E-2</v>
      </c>
      <c r="M190" s="2">
        <v>6.1759627256006186E-2</v>
      </c>
      <c r="N190" s="2">
        <v>6.3012414110876158E-2</v>
      </c>
      <c r="O190" s="3">
        <v>3.7409477438509808E-2</v>
      </c>
      <c r="P190" s="3">
        <v>0.1188243618708312</v>
      </c>
      <c r="Q190" s="3">
        <v>6.2547025324297664E-2</v>
      </c>
    </row>
    <row r="191" spans="1:17" x14ac:dyDescent="0.25">
      <c r="A191" t="s">
        <v>14</v>
      </c>
      <c r="B191" t="s">
        <v>387</v>
      </c>
      <c r="C191" t="s">
        <v>388</v>
      </c>
      <c r="D191" t="str">
        <f t="shared" si="12"/>
        <v>05</v>
      </c>
      <c r="E191" t="str">
        <f t="shared" si="13"/>
        <v>056</v>
      </c>
      <c r="F191" t="str">
        <f t="shared" si="14"/>
        <v>0561</v>
      </c>
      <c r="G191" t="str">
        <f t="shared" si="15"/>
        <v>05619</v>
      </c>
      <c r="H191" t="str">
        <f t="shared" si="16"/>
        <v>056194</v>
      </c>
      <c r="I191" t="str">
        <f t="shared" si="17"/>
        <v>05619406</v>
      </c>
      <c r="J191" s="1">
        <v>0.28000000000000003</v>
      </c>
      <c r="K191" s="2">
        <v>1.1673797249176221</v>
      </c>
      <c r="L191" s="2">
        <v>1.183664251344563</v>
      </c>
      <c r="M191" s="2">
        <v>1.1371645659450309</v>
      </c>
      <c r="N191" s="2">
        <v>0.6825595196271631</v>
      </c>
      <c r="O191" s="3">
        <v>1.4798780362744581</v>
      </c>
      <c r="P191" s="3">
        <v>1.1888670071976379</v>
      </c>
      <c r="Q191" s="3">
        <v>1.4433382316613088</v>
      </c>
    </row>
    <row r="192" spans="1:17" x14ac:dyDescent="0.25">
      <c r="A192" t="s">
        <v>14</v>
      </c>
      <c r="B192" t="s">
        <v>389</v>
      </c>
      <c r="C192" t="s">
        <v>390</v>
      </c>
      <c r="D192" t="str">
        <f t="shared" si="12"/>
        <v>05</v>
      </c>
      <c r="E192" t="str">
        <f t="shared" si="13"/>
        <v>056</v>
      </c>
      <c r="F192" t="str">
        <f t="shared" si="14"/>
        <v>0561</v>
      </c>
      <c r="G192" t="str">
        <f t="shared" si="15"/>
        <v>05619</v>
      </c>
      <c r="H192" t="str">
        <f t="shared" si="16"/>
        <v>056194</v>
      </c>
      <c r="I192" t="str">
        <f t="shared" si="17"/>
        <v>05619408</v>
      </c>
      <c r="J192" s="1">
        <v>0.18</v>
      </c>
      <c r="K192" s="2">
        <v>1.2624799871944301</v>
      </c>
      <c r="L192" s="2">
        <v>0.21940954206723279</v>
      </c>
      <c r="M192" s="2">
        <v>0.44379321016749362</v>
      </c>
      <c r="N192" s="2">
        <v>0.71482679634075863</v>
      </c>
      <c r="O192" s="3">
        <v>2.8402955631088505E-2</v>
      </c>
      <c r="P192" s="3">
        <v>0.2077752984622645</v>
      </c>
      <c r="Q192" s="3">
        <v>0.25142044727375151</v>
      </c>
    </row>
    <row r="193" spans="1:17" x14ac:dyDescent="0.25">
      <c r="A193" t="s">
        <v>14</v>
      </c>
      <c r="B193" t="s">
        <v>391</v>
      </c>
      <c r="C193" t="s">
        <v>392</v>
      </c>
      <c r="D193" t="str">
        <f t="shared" si="12"/>
        <v>05</v>
      </c>
      <c r="E193" t="str">
        <f t="shared" si="13"/>
        <v>056</v>
      </c>
      <c r="F193" t="str">
        <f t="shared" si="14"/>
        <v>0561</v>
      </c>
      <c r="G193" t="str">
        <f t="shared" si="15"/>
        <v>05619</v>
      </c>
      <c r="H193" t="str">
        <f t="shared" si="16"/>
        <v>056194</v>
      </c>
      <c r="I193" t="str">
        <f t="shared" si="17"/>
        <v>05619413</v>
      </c>
      <c r="J193" s="1">
        <v>0.02</v>
      </c>
      <c r="K193" s="2">
        <v>0.40086624033994422</v>
      </c>
      <c r="L193" s="2">
        <v>0.77594741939984246</v>
      </c>
      <c r="M193" s="2">
        <v>0.21323823206856482</v>
      </c>
      <c r="N193" s="2">
        <v>0.12061295818567032</v>
      </c>
      <c r="O193" s="3">
        <v>0.19941085947718845</v>
      </c>
      <c r="P193" s="3">
        <v>0.20716150301605163</v>
      </c>
      <c r="Q193" s="3">
        <v>0.32566189696204789</v>
      </c>
    </row>
    <row r="194" spans="1:17" x14ac:dyDescent="0.25">
      <c r="A194" t="s">
        <v>14</v>
      </c>
      <c r="B194" t="s">
        <v>393</v>
      </c>
      <c r="C194" t="s">
        <v>394</v>
      </c>
      <c r="D194" t="str">
        <f t="shared" si="12"/>
        <v>05</v>
      </c>
      <c r="E194" t="str">
        <f t="shared" si="13"/>
        <v>056</v>
      </c>
      <c r="F194" t="str">
        <f t="shared" si="14"/>
        <v>0561</v>
      </c>
      <c r="G194" t="str">
        <f t="shared" si="15"/>
        <v>05619</v>
      </c>
      <c r="H194" t="str">
        <f t="shared" si="16"/>
        <v>056194</v>
      </c>
      <c r="I194" t="str">
        <f t="shared" si="17"/>
        <v>05619415</v>
      </c>
      <c r="J194" s="1">
        <v>0.28999999999999998</v>
      </c>
      <c r="K194" s="2">
        <v>5.8693168450959635E-2</v>
      </c>
      <c r="L194" s="2">
        <v>0.19604274349075404</v>
      </c>
      <c r="M194" s="2">
        <v>5.427058193033004E-2</v>
      </c>
      <c r="N194" s="2">
        <v>0.26368947882352112</v>
      </c>
      <c r="O194" s="3">
        <v>0.20523633336410269</v>
      </c>
      <c r="P194" s="3">
        <v>1.1968529128287888E-2</v>
      </c>
      <c r="Q194" s="3">
        <v>0.20846947144958472</v>
      </c>
    </row>
    <row r="195" spans="1:17" x14ac:dyDescent="0.25">
      <c r="A195" t="s">
        <v>14</v>
      </c>
      <c r="B195" t="s">
        <v>395</v>
      </c>
      <c r="C195" t="s">
        <v>396</v>
      </c>
      <c r="D195" t="str">
        <f t="shared" ref="D195:D244" si="18">LEFT(B195,2)</f>
        <v>05</v>
      </c>
      <c r="E195" t="str">
        <f t="shared" ref="E195:E244" si="19">LEFT(B195,3)</f>
        <v>056</v>
      </c>
      <c r="F195" t="str">
        <f t="shared" ref="F195:F244" si="20">LEFT(B195,4)</f>
        <v>0561</v>
      </c>
      <c r="G195" t="str">
        <f t="shared" ref="G195:G244" si="21">LEFT(B195,5)</f>
        <v>05619</v>
      </c>
      <c r="H195" t="str">
        <f t="shared" ref="H195:H244" si="22">LEFT(B195,6)</f>
        <v>056194</v>
      </c>
      <c r="I195" t="str">
        <f t="shared" ref="I195:I244" si="23">LEFT(B195,8)</f>
        <v>05619422</v>
      </c>
      <c r="J195" s="1">
        <v>0.13</v>
      </c>
      <c r="K195" s="2">
        <v>0.25982225977045664</v>
      </c>
      <c r="L195" s="2">
        <v>0.23141405155898115</v>
      </c>
      <c r="M195" s="2">
        <v>0.21719052203463754</v>
      </c>
      <c r="N195" s="2">
        <v>0.13691544528579813</v>
      </c>
      <c r="O195" s="3">
        <v>4.9520492586087851E-2</v>
      </c>
      <c r="P195" s="3">
        <v>7.6407394053097766E-2</v>
      </c>
      <c r="Q195" s="3">
        <v>0.2497583120620461</v>
      </c>
    </row>
    <row r="196" spans="1:17" x14ac:dyDescent="0.25">
      <c r="A196" t="s">
        <v>14</v>
      </c>
      <c r="B196" t="s">
        <v>397</v>
      </c>
      <c r="C196" t="s">
        <v>398</v>
      </c>
      <c r="D196" t="str">
        <f t="shared" si="18"/>
        <v>05</v>
      </c>
      <c r="E196" t="str">
        <f t="shared" si="19"/>
        <v>056</v>
      </c>
      <c r="F196" t="str">
        <f t="shared" si="20"/>
        <v>0561</v>
      </c>
      <c r="G196" t="str">
        <f t="shared" si="21"/>
        <v>05619</v>
      </c>
      <c r="H196" t="str">
        <f t="shared" si="22"/>
        <v>056194</v>
      </c>
      <c r="I196" t="str">
        <f t="shared" si="23"/>
        <v>05619430</v>
      </c>
      <c r="J196" s="1">
        <v>0.76</v>
      </c>
      <c r="K196" s="2">
        <v>0.28300606756412294</v>
      </c>
      <c r="L196" s="2">
        <v>8.2125131787966182E-2</v>
      </c>
      <c r="M196" s="2">
        <v>7.3921457150200848E-2</v>
      </c>
      <c r="N196" s="2">
        <v>0.32311784061390725</v>
      </c>
      <c r="O196" s="3">
        <v>0.16902855569633113</v>
      </c>
      <c r="P196" s="3">
        <v>5.6053559942688735E-2</v>
      </c>
      <c r="Q196" s="3">
        <v>0.54689778023306024</v>
      </c>
    </row>
    <row r="197" spans="1:17" x14ac:dyDescent="0.25">
      <c r="A197" t="s">
        <v>14</v>
      </c>
      <c r="B197" t="s">
        <v>399</v>
      </c>
      <c r="C197" t="s">
        <v>400</v>
      </c>
      <c r="D197" t="str">
        <f t="shared" si="18"/>
        <v>05</v>
      </c>
      <c r="E197" t="str">
        <f t="shared" si="19"/>
        <v>056</v>
      </c>
      <c r="F197" t="str">
        <f t="shared" si="20"/>
        <v>0561</v>
      </c>
      <c r="G197" t="str">
        <f t="shared" si="21"/>
        <v>05619</v>
      </c>
      <c r="H197" t="str">
        <f t="shared" si="22"/>
        <v>056194</v>
      </c>
      <c r="I197" t="str">
        <f t="shared" si="23"/>
        <v>05619431</v>
      </c>
      <c r="J197" s="1">
        <v>0.02</v>
      </c>
      <c r="K197" s="2">
        <v>0.30784744477865211</v>
      </c>
      <c r="L197" s="2">
        <v>0.64946152999999995</v>
      </c>
      <c r="M197" s="2">
        <v>8.7826285149214992E-2</v>
      </c>
      <c r="N197" s="2">
        <v>5.1332425386160938E-2</v>
      </c>
      <c r="O197" s="3">
        <v>0.14215151214959657</v>
      </c>
      <c r="P197" s="3">
        <v>0.16480146770552417</v>
      </c>
      <c r="Q197" s="3">
        <v>0.57910648502116091</v>
      </c>
    </row>
    <row r="198" spans="1:17" x14ac:dyDescent="0.25">
      <c r="A198" t="s">
        <v>14</v>
      </c>
      <c r="B198" t="s">
        <v>401</v>
      </c>
      <c r="C198" t="s">
        <v>402</v>
      </c>
      <c r="D198" t="str">
        <f t="shared" si="18"/>
        <v>06</v>
      </c>
      <c r="E198" t="str">
        <f t="shared" si="19"/>
        <v>061</v>
      </c>
      <c r="F198" t="str">
        <f t="shared" si="20"/>
        <v>0611</v>
      </c>
      <c r="G198" t="str">
        <f t="shared" si="21"/>
        <v>06111</v>
      </c>
      <c r="H198" t="str">
        <f t="shared" si="22"/>
        <v>061111</v>
      </c>
      <c r="I198" t="str">
        <f t="shared" si="23"/>
        <v>06111103</v>
      </c>
      <c r="J198" s="1">
        <v>0.95</v>
      </c>
      <c r="K198" s="2">
        <v>0.12105284342990945</v>
      </c>
      <c r="L198" s="2">
        <v>0.20631867530944317</v>
      </c>
      <c r="M198" s="2">
        <v>8.3964928070381473E-2</v>
      </c>
      <c r="N198" s="2">
        <v>0.15114215621343732</v>
      </c>
      <c r="O198" s="3">
        <v>0.1653</v>
      </c>
      <c r="P198" s="3">
        <v>0.315</v>
      </c>
      <c r="Q198" s="3">
        <v>0.65129999999999999</v>
      </c>
    </row>
    <row r="199" spans="1:17" x14ac:dyDescent="0.25">
      <c r="A199" t="s">
        <v>14</v>
      </c>
      <c r="B199" t="s">
        <v>403</v>
      </c>
      <c r="C199" t="s">
        <v>404</v>
      </c>
      <c r="D199" t="str">
        <f t="shared" si="18"/>
        <v>06</v>
      </c>
      <c r="E199" t="str">
        <f t="shared" si="19"/>
        <v>061</v>
      </c>
      <c r="F199" t="str">
        <f t="shared" si="20"/>
        <v>0611</v>
      </c>
      <c r="G199" t="str">
        <f t="shared" si="21"/>
        <v>06111</v>
      </c>
      <c r="H199" t="str">
        <f t="shared" si="22"/>
        <v>061111</v>
      </c>
      <c r="I199" t="str">
        <f t="shared" si="23"/>
        <v>06111104</v>
      </c>
      <c r="J199" s="1">
        <v>0.77</v>
      </c>
      <c r="K199" s="2">
        <v>8.7130229211376198E-2</v>
      </c>
      <c r="L199" s="2">
        <v>3.4534097624459449E-2</v>
      </c>
      <c r="M199" s="2">
        <v>4.2671974676117858E-2</v>
      </c>
      <c r="N199" s="2">
        <v>8.3870101638999689E-2</v>
      </c>
      <c r="O199" s="3">
        <v>3.8363434333577126E-2</v>
      </c>
      <c r="P199" s="3">
        <v>2.8381480475399769E-2</v>
      </c>
      <c r="Q199" s="3">
        <v>3.7110303789547758E-2</v>
      </c>
    </row>
    <row r="200" spans="1:17" x14ac:dyDescent="0.25">
      <c r="A200" t="s">
        <v>14</v>
      </c>
      <c r="B200" t="s">
        <v>405</v>
      </c>
      <c r="C200" t="s">
        <v>406</v>
      </c>
      <c r="D200" t="str">
        <f t="shared" si="18"/>
        <v>06</v>
      </c>
      <c r="E200" t="str">
        <f t="shared" si="19"/>
        <v>061</v>
      </c>
      <c r="F200" t="str">
        <f t="shared" si="20"/>
        <v>0611</v>
      </c>
      <c r="G200" t="str">
        <f t="shared" si="21"/>
        <v>06111</v>
      </c>
      <c r="H200" t="str">
        <f t="shared" si="22"/>
        <v>061111</v>
      </c>
      <c r="I200" t="str">
        <f t="shared" si="23"/>
        <v>06111105</v>
      </c>
      <c r="J200" s="1">
        <v>0.49</v>
      </c>
      <c r="K200" s="2">
        <v>3.2529580325234439E-2</v>
      </c>
      <c r="L200" s="2">
        <v>8.4014308268641369E-2</v>
      </c>
      <c r="M200" s="2">
        <v>3.0929426494329653E-2</v>
      </c>
      <c r="N200" s="2">
        <v>6.1335965279387838E-2</v>
      </c>
      <c r="O200" s="3">
        <v>5.9044921742543666E-2</v>
      </c>
      <c r="P200" s="3">
        <v>1.3702571658884576E-2</v>
      </c>
      <c r="Q200" s="3">
        <v>1.8212010930622826E-2</v>
      </c>
    </row>
    <row r="201" spans="1:17" x14ac:dyDescent="0.25">
      <c r="A201" t="s">
        <v>14</v>
      </c>
      <c r="B201" t="s">
        <v>407</v>
      </c>
      <c r="C201" t="s">
        <v>408</v>
      </c>
      <c r="D201" t="str">
        <f t="shared" si="18"/>
        <v>06</v>
      </c>
      <c r="E201" t="str">
        <f t="shared" si="19"/>
        <v>061</v>
      </c>
      <c r="F201" t="str">
        <f t="shared" si="20"/>
        <v>0611</v>
      </c>
      <c r="G201" t="str">
        <f t="shared" si="21"/>
        <v>06111</v>
      </c>
      <c r="H201" t="str">
        <f t="shared" si="22"/>
        <v>061111</v>
      </c>
      <c r="I201" t="str">
        <f t="shared" si="23"/>
        <v>06111107</v>
      </c>
      <c r="J201" s="1">
        <v>0.59</v>
      </c>
      <c r="K201" s="2">
        <v>0.10659669581138784</v>
      </c>
      <c r="L201" s="2">
        <v>0.18814141459480616</v>
      </c>
      <c r="M201" s="2">
        <v>0.21750451483891056</v>
      </c>
      <c r="N201" s="2">
        <v>6.4889500387667097E-3</v>
      </c>
      <c r="O201" s="3">
        <v>7.343912695465088E-2</v>
      </c>
      <c r="P201" s="3">
        <v>0.17235339838506519</v>
      </c>
      <c r="Q201" s="3">
        <v>0.80225583545549228</v>
      </c>
    </row>
    <row r="202" spans="1:17" x14ac:dyDescent="0.25">
      <c r="A202" t="s">
        <v>14</v>
      </c>
      <c r="B202" t="s">
        <v>409</v>
      </c>
      <c r="C202" t="s">
        <v>410</v>
      </c>
      <c r="D202" t="str">
        <f t="shared" si="18"/>
        <v>06</v>
      </c>
      <c r="E202" t="str">
        <f t="shared" si="19"/>
        <v>061</v>
      </c>
      <c r="F202" t="str">
        <f t="shared" si="20"/>
        <v>0611</v>
      </c>
      <c r="G202" t="str">
        <f t="shared" si="21"/>
        <v>06111</v>
      </c>
      <c r="H202" t="str">
        <f t="shared" si="22"/>
        <v>061111</v>
      </c>
      <c r="I202" t="str">
        <f t="shared" si="23"/>
        <v>06111109</v>
      </c>
      <c r="J202" s="1">
        <v>0.55000000000000004</v>
      </c>
      <c r="K202" s="2">
        <v>1.0821847881190378</v>
      </c>
      <c r="L202" s="2">
        <v>0.43706372269893762</v>
      </c>
      <c r="M202" s="2">
        <v>1.6537764560561379</v>
      </c>
      <c r="N202" s="2">
        <v>0.45501391290460463</v>
      </c>
      <c r="O202" s="3">
        <v>0.59949406663035931</v>
      </c>
      <c r="P202" s="3">
        <v>1.0328812497779287</v>
      </c>
      <c r="Q202" s="3">
        <v>0.68790234179763099</v>
      </c>
    </row>
    <row r="203" spans="1:17" x14ac:dyDescent="0.25">
      <c r="A203" t="s">
        <v>14</v>
      </c>
      <c r="B203" t="s">
        <v>411</v>
      </c>
      <c r="C203" t="s">
        <v>412</v>
      </c>
      <c r="D203" t="str">
        <f t="shared" si="18"/>
        <v>06</v>
      </c>
      <c r="E203" t="str">
        <f t="shared" si="19"/>
        <v>061</v>
      </c>
      <c r="F203" t="str">
        <f t="shared" si="20"/>
        <v>0611</v>
      </c>
      <c r="G203" t="str">
        <f t="shared" si="21"/>
        <v>06111</v>
      </c>
      <c r="H203" t="str">
        <f t="shared" si="22"/>
        <v>061111</v>
      </c>
      <c r="I203" t="str">
        <f t="shared" si="23"/>
        <v>06111110</v>
      </c>
      <c r="J203" s="1">
        <v>0.86</v>
      </c>
      <c r="K203" s="2">
        <v>0.16066814816903865</v>
      </c>
      <c r="L203" s="2">
        <v>0.11936750617040424</v>
      </c>
      <c r="M203" s="2">
        <v>0.69223661033117456</v>
      </c>
      <c r="N203" s="2">
        <v>0.20591425808349526</v>
      </c>
      <c r="O203" s="3">
        <v>0.31462556959888455</v>
      </c>
      <c r="P203" s="3">
        <v>6.1373099244945738E-2</v>
      </c>
      <c r="Q203" s="3">
        <v>0.27584264534725228</v>
      </c>
    </row>
    <row r="204" spans="1:17" x14ac:dyDescent="0.25">
      <c r="A204" t="s">
        <v>14</v>
      </c>
      <c r="B204" t="s">
        <v>413</v>
      </c>
      <c r="C204" t="s">
        <v>414</v>
      </c>
      <c r="D204" t="str">
        <f t="shared" si="18"/>
        <v>06</v>
      </c>
      <c r="E204" t="str">
        <f t="shared" si="19"/>
        <v>061</v>
      </c>
      <c r="F204" t="str">
        <f t="shared" si="20"/>
        <v>0611</v>
      </c>
      <c r="G204" t="str">
        <f t="shared" si="21"/>
        <v>06111</v>
      </c>
      <c r="H204" t="str">
        <f t="shared" si="22"/>
        <v>061111</v>
      </c>
      <c r="I204" t="str">
        <f t="shared" si="23"/>
        <v>06111114</v>
      </c>
      <c r="J204" s="1">
        <v>0.56000000000000005</v>
      </c>
      <c r="K204" s="2">
        <v>6.2553016982583171E-2</v>
      </c>
      <c r="L204" s="2">
        <v>4.2663843633015744E-2</v>
      </c>
      <c r="M204" s="2">
        <v>4.3790112623690348E-2</v>
      </c>
      <c r="N204" s="2">
        <v>5.6452524058853787E-2</v>
      </c>
      <c r="O204" s="3">
        <v>7.5316463040245474E-2</v>
      </c>
      <c r="P204" s="3">
        <v>7.2326874943964267E-2</v>
      </c>
      <c r="Q204" s="3">
        <v>6.4783722758104581E-2</v>
      </c>
    </row>
    <row r="205" spans="1:17" x14ac:dyDescent="0.25">
      <c r="A205" t="s">
        <v>14</v>
      </c>
      <c r="B205" t="s">
        <v>415</v>
      </c>
      <c r="C205" t="s">
        <v>416</v>
      </c>
      <c r="D205" t="str">
        <f t="shared" si="18"/>
        <v>06</v>
      </c>
      <c r="E205" t="str">
        <f t="shared" si="19"/>
        <v>061</v>
      </c>
      <c r="F205" t="str">
        <f t="shared" si="20"/>
        <v>0611</v>
      </c>
      <c r="G205" t="str">
        <f t="shared" si="21"/>
        <v>06111</v>
      </c>
      <c r="H205" t="str">
        <f t="shared" si="22"/>
        <v>061111</v>
      </c>
      <c r="I205" t="str">
        <f t="shared" si="23"/>
        <v>06111115</v>
      </c>
      <c r="J205" s="1">
        <v>0.98</v>
      </c>
      <c r="K205" s="2">
        <v>2.9880114427864445E-2</v>
      </c>
      <c r="L205" s="2">
        <v>2.9880114427864445E-2</v>
      </c>
      <c r="M205" s="2">
        <v>2.9880114427864445E-2</v>
      </c>
      <c r="N205" s="2">
        <v>2.9880114427864445E-2</v>
      </c>
      <c r="O205" s="3">
        <v>3.0002073206170213E-2</v>
      </c>
      <c r="P205" s="3">
        <v>1.0886717724543955E-2</v>
      </c>
      <c r="Q205" s="3">
        <v>0.19818615000000001</v>
      </c>
    </row>
    <row r="206" spans="1:17" x14ac:dyDescent="0.25">
      <c r="A206" t="s">
        <v>14</v>
      </c>
      <c r="B206" t="s">
        <v>417</v>
      </c>
      <c r="C206" t="s">
        <v>418</v>
      </c>
      <c r="D206" t="str">
        <f t="shared" si="18"/>
        <v>06</v>
      </c>
      <c r="E206" t="str">
        <f t="shared" si="19"/>
        <v>061</v>
      </c>
      <c r="F206" t="str">
        <f t="shared" si="20"/>
        <v>0611</v>
      </c>
      <c r="G206" t="str">
        <f t="shared" si="21"/>
        <v>06111</v>
      </c>
      <c r="H206" t="str">
        <f t="shared" si="22"/>
        <v>061111</v>
      </c>
      <c r="I206" t="str">
        <f t="shared" si="23"/>
        <v>06111116</v>
      </c>
      <c r="J206" s="1">
        <v>0.56999999999999995</v>
      </c>
      <c r="K206" s="2">
        <v>6.7150494421343548E-2</v>
      </c>
      <c r="L206" s="2">
        <v>3.3634940432537147E-2</v>
      </c>
      <c r="M206" s="2">
        <v>8.33536033463355E-2</v>
      </c>
      <c r="N206" s="2">
        <v>9.8512316595380053E-2</v>
      </c>
      <c r="O206" s="3">
        <v>5.817539794226511E-2</v>
      </c>
      <c r="P206" s="3">
        <v>0.13732591577666292</v>
      </c>
      <c r="Q206" s="3">
        <v>7.903688597685779E-2</v>
      </c>
    </row>
    <row r="207" spans="1:17" x14ac:dyDescent="0.25">
      <c r="A207" t="s">
        <v>14</v>
      </c>
      <c r="B207" t="s">
        <v>419</v>
      </c>
      <c r="C207" t="s">
        <v>420</v>
      </c>
      <c r="D207" t="str">
        <f t="shared" si="18"/>
        <v>06</v>
      </c>
      <c r="E207" t="str">
        <f t="shared" si="19"/>
        <v>061</v>
      </c>
      <c r="F207" t="str">
        <f t="shared" si="20"/>
        <v>0611</v>
      </c>
      <c r="G207" t="str">
        <f t="shared" si="21"/>
        <v>06111</v>
      </c>
      <c r="H207" t="str">
        <f t="shared" si="22"/>
        <v>061111</v>
      </c>
      <c r="I207" t="str">
        <f t="shared" si="23"/>
        <v>06111121</v>
      </c>
      <c r="J207" s="1">
        <v>0.57999999999999996</v>
      </c>
      <c r="K207" s="2">
        <v>0.90931529328014427</v>
      </c>
      <c r="L207" s="2">
        <v>0.35739721664066687</v>
      </c>
      <c r="M207" s="2">
        <v>0.75673648697908324</v>
      </c>
      <c r="N207" s="2">
        <v>0.50227531174483997</v>
      </c>
      <c r="O207" s="3">
        <v>1.4531600458458238</v>
      </c>
      <c r="P207" s="3">
        <v>0.14596000000000001</v>
      </c>
      <c r="Q207" s="3">
        <v>1.024986560748977</v>
      </c>
    </row>
    <row r="208" spans="1:17" x14ac:dyDescent="0.25">
      <c r="A208" t="s">
        <v>14</v>
      </c>
      <c r="B208" t="s">
        <v>421</v>
      </c>
      <c r="C208" t="s">
        <v>422</v>
      </c>
      <c r="D208" t="str">
        <f t="shared" si="18"/>
        <v>06</v>
      </c>
      <c r="E208" t="str">
        <f t="shared" si="19"/>
        <v>061</v>
      </c>
      <c r="F208" t="str">
        <f t="shared" si="20"/>
        <v>0611</v>
      </c>
      <c r="G208" t="str">
        <f t="shared" si="21"/>
        <v>06111</v>
      </c>
      <c r="H208" t="str">
        <f t="shared" si="22"/>
        <v>061111</v>
      </c>
      <c r="I208" t="str">
        <f t="shared" si="23"/>
        <v>06111123</v>
      </c>
      <c r="J208" s="1">
        <v>0.33</v>
      </c>
      <c r="K208" s="2">
        <v>1.8690443308011124</v>
      </c>
      <c r="L208" s="2">
        <v>0.96509999999999996</v>
      </c>
      <c r="M208" s="2">
        <v>1.4747920824244822</v>
      </c>
      <c r="N208" s="2">
        <v>2.1602978396860449E-2</v>
      </c>
      <c r="O208" s="3">
        <v>0.85516631196511217</v>
      </c>
      <c r="P208" s="3">
        <v>0.2329</v>
      </c>
      <c r="Q208" s="3">
        <v>0.48997110654274911</v>
      </c>
    </row>
    <row r="209" spans="1:17" x14ac:dyDescent="0.25">
      <c r="A209" t="s">
        <v>14</v>
      </c>
      <c r="B209" t="s">
        <v>423</v>
      </c>
      <c r="C209" t="s">
        <v>424</v>
      </c>
      <c r="D209" t="str">
        <f t="shared" si="18"/>
        <v>06</v>
      </c>
      <c r="E209" t="str">
        <f t="shared" si="19"/>
        <v>061</v>
      </c>
      <c r="F209" t="str">
        <f t="shared" si="20"/>
        <v>0611</v>
      </c>
      <c r="G209" t="str">
        <f t="shared" si="21"/>
        <v>06111</v>
      </c>
      <c r="H209" t="str">
        <f t="shared" si="22"/>
        <v>061111</v>
      </c>
      <c r="I209" t="str">
        <f t="shared" si="23"/>
        <v>06111125</v>
      </c>
      <c r="J209" s="1">
        <v>0.98</v>
      </c>
      <c r="K209" s="2">
        <v>3.525088123660395E-2</v>
      </c>
      <c r="L209" s="2">
        <v>0.30941233907897925</v>
      </c>
      <c r="M209" s="2">
        <v>5.4745292615031922E-2</v>
      </c>
      <c r="N209" s="2">
        <v>0.18725822018027913</v>
      </c>
      <c r="O209" s="3">
        <v>0.21863386445941188</v>
      </c>
      <c r="P209" s="3">
        <v>0.24197019639725617</v>
      </c>
      <c r="Q209" s="3">
        <v>0.27681411285018859</v>
      </c>
    </row>
    <row r="210" spans="1:17" x14ac:dyDescent="0.25">
      <c r="A210" t="s">
        <v>14</v>
      </c>
      <c r="B210" t="s">
        <v>425</v>
      </c>
      <c r="C210" t="s">
        <v>426</v>
      </c>
      <c r="D210" t="str">
        <f t="shared" si="18"/>
        <v>06</v>
      </c>
      <c r="E210" t="str">
        <f t="shared" si="19"/>
        <v>061</v>
      </c>
      <c r="F210" t="str">
        <f t="shared" si="20"/>
        <v>0611</v>
      </c>
      <c r="G210" t="str">
        <f t="shared" si="21"/>
        <v>06111</v>
      </c>
      <c r="H210" t="str">
        <f t="shared" si="22"/>
        <v>061111</v>
      </c>
      <c r="I210" t="str">
        <f t="shared" si="23"/>
        <v>06111127</v>
      </c>
      <c r="J210" s="1">
        <v>0.47</v>
      </c>
      <c r="K210" s="2">
        <v>0.57570794548476079</v>
      </c>
      <c r="L210" s="2">
        <v>0.59204892871656756</v>
      </c>
      <c r="M210" s="2">
        <v>0.7402350096293896</v>
      </c>
      <c r="N210" s="2">
        <v>0.81254621775476132</v>
      </c>
      <c r="O210" s="3">
        <v>0.27695261305127622</v>
      </c>
      <c r="P210" s="3">
        <v>0.53568911888195681</v>
      </c>
      <c r="Q210" s="3">
        <v>0.55620807438667785</v>
      </c>
    </row>
    <row r="211" spans="1:17" x14ac:dyDescent="0.25">
      <c r="A211" t="s">
        <v>14</v>
      </c>
      <c r="B211" t="s">
        <v>427</v>
      </c>
      <c r="C211" t="s">
        <v>428</v>
      </c>
      <c r="D211" t="str">
        <f t="shared" si="18"/>
        <v>06</v>
      </c>
      <c r="E211" t="str">
        <f t="shared" si="19"/>
        <v>061</v>
      </c>
      <c r="F211" t="str">
        <f t="shared" si="20"/>
        <v>0611</v>
      </c>
      <c r="G211" t="str">
        <f t="shared" si="21"/>
        <v>06111</v>
      </c>
      <c r="H211" t="str">
        <f t="shared" si="22"/>
        <v>061112</v>
      </c>
      <c r="I211" t="str">
        <f t="shared" si="23"/>
        <v>06111201</v>
      </c>
      <c r="J211" s="1">
        <v>0.13</v>
      </c>
      <c r="K211" s="2">
        <v>0.30073140484183408</v>
      </c>
      <c r="L211" s="2">
        <v>9.2920413892788323E-2</v>
      </c>
      <c r="M211" s="2">
        <v>0.21961741843693144</v>
      </c>
      <c r="N211" s="2">
        <v>0.14290178013451346</v>
      </c>
      <c r="O211" s="3">
        <v>0.35299999999999998</v>
      </c>
      <c r="P211" s="3">
        <v>5.0999999999999997E-2</v>
      </c>
      <c r="Q211" s="3">
        <v>1.516</v>
      </c>
    </row>
    <row r="212" spans="1:17" x14ac:dyDescent="0.25">
      <c r="A212" t="s">
        <v>14</v>
      </c>
      <c r="B212" t="s">
        <v>429</v>
      </c>
      <c r="C212" t="s">
        <v>430</v>
      </c>
      <c r="D212" t="str">
        <f t="shared" si="18"/>
        <v>06</v>
      </c>
      <c r="E212" t="str">
        <f t="shared" si="19"/>
        <v>061</v>
      </c>
      <c r="F212" t="str">
        <f t="shared" si="20"/>
        <v>0611</v>
      </c>
      <c r="G212" t="str">
        <f t="shared" si="21"/>
        <v>06111</v>
      </c>
      <c r="H212" t="str">
        <f t="shared" si="22"/>
        <v>061112</v>
      </c>
      <c r="I212" t="str">
        <f t="shared" si="23"/>
        <v>06111202</v>
      </c>
      <c r="J212" s="1">
        <v>0.64</v>
      </c>
      <c r="K212" s="2">
        <v>4.707587383239635E-2</v>
      </c>
      <c r="L212" s="2">
        <v>0.13938322190111874</v>
      </c>
      <c r="M212" s="2">
        <v>4.178927354626287E-2</v>
      </c>
      <c r="N212" s="2">
        <v>0.53955203703049903</v>
      </c>
      <c r="O212" s="3">
        <v>1.0469274007009633E-2</v>
      </c>
      <c r="P212" s="3">
        <v>5.5766723862632345E-2</v>
      </c>
      <c r="Q212" s="3">
        <v>3.1809281315794385E-2</v>
      </c>
    </row>
    <row r="213" spans="1:17" x14ac:dyDescent="0.25">
      <c r="A213" t="s">
        <v>14</v>
      </c>
      <c r="B213" t="s">
        <v>431</v>
      </c>
      <c r="C213" t="s">
        <v>432</v>
      </c>
      <c r="D213" t="str">
        <f t="shared" si="18"/>
        <v>06</v>
      </c>
      <c r="E213" t="str">
        <f t="shared" si="19"/>
        <v>061</v>
      </c>
      <c r="F213" t="str">
        <f t="shared" si="20"/>
        <v>0611</v>
      </c>
      <c r="G213" t="str">
        <f t="shared" si="21"/>
        <v>06111</v>
      </c>
      <c r="H213" t="str">
        <f t="shared" si="22"/>
        <v>061112</v>
      </c>
      <c r="I213" t="str">
        <f t="shared" si="23"/>
        <v>06111203</v>
      </c>
      <c r="J213" s="1">
        <v>0.2</v>
      </c>
      <c r="K213" s="2">
        <v>9.1982899438464452E-2</v>
      </c>
      <c r="L213" s="2">
        <v>1.0576458816446368</v>
      </c>
      <c r="M213" s="2">
        <v>0.2727655068614957</v>
      </c>
      <c r="N213" s="2">
        <v>0.19774572356459555</v>
      </c>
      <c r="O213" s="3">
        <v>0.35500120145668851</v>
      </c>
      <c r="P213" s="3">
        <v>0.38026088601635355</v>
      </c>
      <c r="Q213" s="3">
        <v>0.38646394716576699</v>
      </c>
    </row>
    <row r="214" spans="1:17" x14ac:dyDescent="0.25">
      <c r="A214" t="s">
        <v>14</v>
      </c>
      <c r="B214" t="s">
        <v>433</v>
      </c>
      <c r="C214" t="s">
        <v>434</v>
      </c>
      <c r="D214" t="str">
        <f t="shared" si="18"/>
        <v>06</v>
      </c>
      <c r="E214" t="str">
        <f t="shared" si="19"/>
        <v>061</v>
      </c>
      <c r="F214" t="str">
        <f t="shared" si="20"/>
        <v>0611</v>
      </c>
      <c r="G214" t="str">
        <f t="shared" si="21"/>
        <v>06111</v>
      </c>
      <c r="H214" t="str">
        <f t="shared" si="22"/>
        <v>061112</v>
      </c>
      <c r="I214" t="str">
        <f t="shared" si="23"/>
        <v>06111205</v>
      </c>
      <c r="J214" s="1">
        <v>0.01</v>
      </c>
      <c r="K214" s="2">
        <v>0.3330390716155503</v>
      </c>
      <c r="L214" s="2">
        <v>1.3582105422595199</v>
      </c>
      <c r="M214" s="2">
        <v>1</v>
      </c>
      <c r="N214" s="2">
        <v>0.34172933177088521</v>
      </c>
      <c r="O214" s="3">
        <v>0.10185415592350142</v>
      </c>
      <c r="P214" s="3">
        <v>6.5723506778600976E-2</v>
      </c>
      <c r="Q214" s="3">
        <v>2.3867241602381974</v>
      </c>
    </row>
    <row r="215" spans="1:17" x14ac:dyDescent="0.25">
      <c r="A215" t="s">
        <v>14</v>
      </c>
      <c r="B215" t="s">
        <v>435</v>
      </c>
      <c r="C215" t="s">
        <v>436</v>
      </c>
      <c r="D215" t="str">
        <f t="shared" si="18"/>
        <v>06</v>
      </c>
      <c r="E215" t="str">
        <f t="shared" si="19"/>
        <v>061</v>
      </c>
      <c r="F215" t="str">
        <f t="shared" si="20"/>
        <v>0611</v>
      </c>
      <c r="G215" t="str">
        <f t="shared" si="21"/>
        <v>06111</v>
      </c>
      <c r="H215" t="str">
        <f t="shared" si="22"/>
        <v>061112</v>
      </c>
      <c r="I215" t="str">
        <f t="shared" si="23"/>
        <v>06111206</v>
      </c>
      <c r="J215" s="1">
        <v>0.76</v>
      </c>
      <c r="K215" s="2">
        <v>1.9164706185982785</v>
      </c>
      <c r="L215" s="2">
        <v>1.2680388806855243</v>
      </c>
      <c r="M215" s="2">
        <v>2.1407440502484785</v>
      </c>
      <c r="N215" s="2">
        <v>0.91964400506792021</v>
      </c>
      <c r="O215" s="3">
        <v>1.2479487179380959</v>
      </c>
      <c r="P215" s="3">
        <v>0.60647508624355995</v>
      </c>
      <c r="Q215" s="3">
        <v>0.64347964923074141</v>
      </c>
    </row>
    <row r="216" spans="1:17" x14ac:dyDescent="0.25">
      <c r="A216" t="s">
        <v>14</v>
      </c>
      <c r="B216" t="s">
        <v>437</v>
      </c>
      <c r="C216" t="s">
        <v>438</v>
      </c>
      <c r="D216" t="str">
        <f t="shared" si="18"/>
        <v>06</v>
      </c>
      <c r="E216" t="str">
        <f t="shared" si="19"/>
        <v>061</v>
      </c>
      <c r="F216" t="str">
        <f t="shared" si="20"/>
        <v>0611</v>
      </c>
      <c r="G216" t="str">
        <f t="shared" si="21"/>
        <v>06111</v>
      </c>
      <c r="H216" t="str">
        <f t="shared" si="22"/>
        <v>061112</v>
      </c>
      <c r="I216" t="str">
        <f t="shared" si="23"/>
        <v>06111208</v>
      </c>
      <c r="J216" s="1">
        <v>0.12</v>
      </c>
      <c r="K216" s="2">
        <v>1.0253227626757393</v>
      </c>
      <c r="L216" s="2">
        <v>0.35119075891714951</v>
      </c>
      <c r="M216" s="2">
        <v>0.96328417292839419</v>
      </c>
      <c r="N216" s="2">
        <v>0.37608796182860371</v>
      </c>
      <c r="O216" s="3">
        <v>0.43024088592718746</v>
      </c>
      <c r="P216" s="3">
        <v>0.43459462958435785</v>
      </c>
      <c r="Q216" s="3">
        <v>0.79488869115695204</v>
      </c>
    </row>
    <row r="217" spans="1:17" x14ac:dyDescent="0.25">
      <c r="A217" t="s">
        <v>14</v>
      </c>
      <c r="B217" t="s">
        <v>439</v>
      </c>
      <c r="C217" t="s">
        <v>440</v>
      </c>
      <c r="D217" t="str">
        <f t="shared" si="18"/>
        <v>06</v>
      </c>
      <c r="E217" t="str">
        <f t="shared" si="19"/>
        <v>061</v>
      </c>
      <c r="F217" t="str">
        <f t="shared" si="20"/>
        <v>0611</v>
      </c>
      <c r="G217" t="str">
        <f t="shared" si="21"/>
        <v>06111</v>
      </c>
      <c r="H217" t="str">
        <f t="shared" si="22"/>
        <v>061112</v>
      </c>
      <c r="I217" t="str">
        <f t="shared" si="23"/>
        <v>06111209</v>
      </c>
      <c r="J217" s="1">
        <v>0.49</v>
      </c>
      <c r="K217" s="2">
        <v>0.15107812358074177</v>
      </c>
      <c r="L217" s="2">
        <v>0.2468512129543857</v>
      </c>
      <c r="M217" s="2">
        <v>0.37148101817504697</v>
      </c>
      <c r="N217" s="2">
        <v>8.2115139348850313E-2</v>
      </c>
      <c r="O217" s="3">
        <v>0.44419423366688487</v>
      </c>
      <c r="P217" s="3">
        <v>7.2907605154237769E-3</v>
      </c>
      <c r="Q217" s="3">
        <v>0.14517457213782364</v>
      </c>
    </row>
    <row r="218" spans="1:17" x14ac:dyDescent="0.25">
      <c r="A218" t="s">
        <v>14</v>
      </c>
      <c r="B218" t="s">
        <v>441</v>
      </c>
      <c r="C218" t="s">
        <v>442</v>
      </c>
      <c r="D218" t="str">
        <f t="shared" si="18"/>
        <v>06</v>
      </c>
      <c r="E218" t="str">
        <f t="shared" si="19"/>
        <v>061</v>
      </c>
      <c r="F218" t="str">
        <f t="shared" si="20"/>
        <v>0611</v>
      </c>
      <c r="G218" t="str">
        <f t="shared" si="21"/>
        <v>06111</v>
      </c>
      <c r="H218" t="str">
        <f t="shared" si="22"/>
        <v>061112</v>
      </c>
      <c r="I218" t="str">
        <f t="shared" si="23"/>
        <v>06111210</v>
      </c>
      <c r="J218" s="1">
        <v>0.56999999999999995</v>
      </c>
      <c r="K218" s="2">
        <v>1.3796541055523943</v>
      </c>
      <c r="L218" s="2">
        <v>0.65893173545165684</v>
      </c>
      <c r="M218" s="2">
        <v>1.5956122632296332</v>
      </c>
      <c r="N218" s="2">
        <v>0.66850975173723537</v>
      </c>
      <c r="O218" s="3">
        <v>1.1605268260002579</v>
      </c>
      <c r="P218" s="3">
        <v>0.52896389991624426</v>
      </c>
      <c r="Q218" s="3">
        <v>1.2553533970589121</v>
      </c>
    </row>
    <row r="219" spans="1:17" x14ac:dyDescent="0.25">
      <c r="A219" t="s">
        <v>14</v>
      </c>
      <c r="B219" t="s">
        <v>443</v>
      </c>
      <c r="C219" t="s">
        <v>444</v>
      </c>
      <c r="D219" t="str">
        <f t="shared" si="18"/>
        <v>06</v>
      </c>
      <c r="E219" t="str">
        <f t="shared" si="19"/>
        <v>061</v>
      </c>
      <c r="F219" t="str">
        <f t="shared" si="20"/>
        <v>0611</v>
      </c>
      <c r="G219" t="str">
        <f t="shared" si="21"/>
        <v>06111</v>
      </c>
      <c r="H219" t="str">
        <f t="shared" si="22"/>
        <v>061112</v>
      </c>
      <c r="I219" t="str">
        <f t="shared" si="23"/>
        <v>06111211</v>
      </c>
      <c r="J219" s="1">
        <v>0.5</v>
      </c>
      <c r="K219" s="2">
        <v>0.87957436492615093</v>
      </c>
      <c r="L219" s="2">
        <v>0.14659273913498941</v>
      </c>
      <c r="M219" s="2">
        <v>1.4887136849942615</v>
      </c>
      <c r="N219" s="2">
        <v>0.45508425032930211</v>
      </c>
      <c r="O219" s="3">
        <v>0.23093202843173655</v>
      </c>
      <c r="P219" s="3">
        <v>7.5155678428505497E-3</v>
      </c>
      <c r="Q219" s="3">
        <v>0.11678676469532971</v>
      </c>
    </row>
    <row r="220" spans="1:17" x14ac:dyDescent="0.25">
      <c r="A220" t="s">
        <v>14</v>
      </c>
      <c r="B220" t="s">
        <v>445</v>
      </c>
      <c r="C220" t="s">
        <v>446</v>
      </c>
      <c r="D220" t="str">
        <f t="shared" si="18"/>
        <v>06</v>
      </c>
      <c r="E220" t="str">
        <f t="shared" si="19"/>
        <v>061</v>
      </c>
      <c r="F220" t="str">
        <f t="shared" si="20"/>
        <v>0611</v>
      </c>
      <c r="G220" t="str">
        <f t="shared" si="21"/>
        <v>06111</v>
      </c>
      <c r="H220" t="str">
        <f t="shared" si="22"/>
        <v>061112</v>
      </c>
      <c r="I220" t="str">
        <f t="shared" si="23"/>
        <v>06111212</v>
      </c>
      <c r="J220" s="1">
        <v>0.85</v>
      </c>
      <c r="K220" s="2">
        <v>0.61171753007472074</v>
      </c>
      <c r="L220" s="2">
        <v>1.0168853757664336</v>
      </c>
      <c r="M220" s="2">
        <v>1.260599154907488</v>
      </c>
      <c r="N220" s="2">
        <v>1.074558890719097</v>
      </c>
      <c r="O220" s="3">
        <v>2.0660575028354686</v>
      </c>
      <c r="P220" s="3">
        <v>0.69295249628456035</v>
      </c>
      <c r="Q220" s="3">
        <v>1.8618271704675271</v>
      </c>
    </row>
    <row r="221" spans="1:17" x14ac:dyDescent="0.25">
      <c r="A221" t="s">
        <v>14</v>
      </c>
      <c r="B221" t="s">
        <v>447</v>
      </c>
      <c r="C221" t="s">
        <v>448</v>
      </c>
      <c r="D221" t="str">
        <f t="shared" si="18"/>
        <v>06</v>
      </c>
      <c r="E221" t="str">
        <f t="shared" si="19"/>
        <v>061</v>
      </c>
      <c r="F221" t="str">
        <f t="shared" si="20"/>
        <v>0611</v>
      </c>
      <c r="G221" t="str">
        <f t="shared" si="21"/>
        <v>06111</v>
      </c>
      <c r="H221" t="str">
        <f t="shared" si="22"/>
        <v>061112</v>
      </c>
      <c r="I221" t="str">
        <f t="shared" si="23"/>
        <v>06111213</v>
      </c>
      <c r="J221" s="1">
        <v>0.88</v>
      </c>
      <c r="K221" s="2">
        <v>0.31636748631017869</v>
      </c>
      <c r="L221" s="2">
        <v>1.69</v>
      </c>
      <c r="M221" s="2">
        <v>2.191881141785124E-2</v>
      </c>
      <c r="N221" s="2">
        <v>0.68638723364262699</v>
      </c>
      <c r="O221" s="3">
        <v>5.3152203528046872E-2</v>
      </c>
      <c r="P221" s="3">
        <v>0.34649999999999997</v>
      </c>
      <c r="Q221" s="3">
        <v>9.7952513274464151E-3</v>
      </c>
    </row>
    <row r="222" spans="1:17" x14ac:dyDescent="0.25">
      <c r="A222" t="s">
        <v>14</v>
      </c>
      <c r="B222" t="s">
        <v>449</v>
      </c>
      <c r="C222" t="s">
        <v>450</v>
      </c>
      <c r="D222" t="str">
        <f t="shared" si="18"/>
        <v>06</v>
      </c>
      <c r="E222" t="str">
        <f t="shared" si="19"/>
        <v>061</v>
      </c>
      <c r="F222" t="str">
        <f t="shared" si="20"/>
        <v>0611</v>
      </c>
      <c r="G222" t="str">
        <f t="shared" si="21"/>
        <v>06111</v>
      </c>
      <c r="H222" t="str">
        <f t="shared" si="22"/>
        <v>061112</v>
      </c>
      <c r="I222" t="str">
        <f t="shared" si="23"/>
        <v>06111216</v>
      </c>
      <c r="J222" s="1">
        <v>0.11</v>
      </c>
      <c r="K222" s="2">
        <v>1.2882442371635001E-2</v>
      </c>
      <c r="L222" s="2">
        <v>0.56583000000000006</v>
      </c>
      <c r="M222" s="2">
        <v>9.5738691595368963E-2</v>
      </c>
      <c r="N222" s="2">
        <v>1.0048887625770999</v>
      </c>
      <c r="O222" s="3">
        <v>2.0396130330246928E-3</v>
      </c>
      <c r="P222" s="3">
        <v>0.17589233081693939</v>
      </c>
      <c r="Q222" s="3">
        <v>0.98451630000000001</v>
      </c>
    </row>
    <row r="223" spans="1:17" x14ac:dyDescent="0.25">
      <c r="A223" t="s">
        <v>14</v>
      </c>
      <c r="B223" t="s">
        <v>451</v>
      </c>
      <c r="C223" t="s">
        <v>452</v>
      </c>
      <c r="D223" t="str">
        <f t="shared" si="18"/>
        <v>06</v>
      </c>
      <c r="E223" t="str">
        <f t="shared" si="19"/>
        <v>061</v>
      </c>
      <c r="F223" t="str">
        <f t="shared" si="20"/>
        <v>0611</v>
      </c>
      <c r="G223" t="str">
        <f t="shared" si="21"/>
        <v>06112</v>
      </c>
      <c r="H223" t="str">
        <f t="shared" si="22"/>
        <v>061120</v>
      </c>
      <c r="I223" t="str">
        <f t="shared" si="23"/>
        <v>06112003</v>
      </c>
      <c r="J223" s="1">
        <v>0.91</v>
      </c>
      <c r="K223" s="2">
        <v>0.4838171011289823</v>
      </c>
      <c r="L223" s="2">
        <v>0.28197422474020384</v>
      </c>
      <c r="M223" s="2">
        <v>0.35096912407285685</v>
      </c>
      <c r="N223" s="2">
        <v>0.4349057084385527</v>
      </c>
      <c r="O223" s="3">
        <v>1</v>
      </c>
      <c r="P223" s="3">
        <v>0.98399999999999999</v>
      </c>
      <c r="Q223" s="3">
        <v>1.1568430000000001</v>
      </c>
    </row>
    <row r="224" spans="1:17" x14ac:dyDescent="0.25">
      <c r="A224" t="s">
        <v>14</v>
      </c>
      <c r="B224" t="s">
        <v>453</v>
      </c>
      <c r="C224" t="s">
        <v>454</v>
      </c>
      <c r="D224" t="str">
        <f t="shared" si="18"/>
        <v>06</v>
      </c>
      <c r="E224" t="str">
        <f t="shared" si="19"/>
        <v>061</v>
      </c>
      <c r="F224" t="str">
        <f t="shared" si="20"/>
        <v>0612</v>
      </c>
      <c r="G224" t="str">
        <f t="shared" si="21"/>
        <v>06121</v>
      </c>
      <c r="H224" t="str">
        <f t="shared" si="22"/>
        <v>061211</v>
      </c>
      <c r="I224" t="str">
        <f t="shared" si="23"/>
        <v>06121102</v>
      </c>
      <c r="J224" s="1">
        <v>0.68</v>
      </c>
      <c r="K224" s="2">
        <v>0.15324674413978248</v>
      </c>
      <c r="L224" s="2">
        <v>0.55799999999999994</v>
      </c>
      <c r="M224" s="2">
        <v>5.4477561224665627E-3</v>
      </c>
      <c r="N224" s="2">
        <v>3.1621900201355878E-2</v>
      </c>
      <c r="O224" s="3">
        <v>0.65161650000000004</v>
      </c>
      <c r="P224" s="3">
        <v>0.75129999999999997</v>
      </c>
      <c r="Q224" s="3">
        <v>0.9516</v>
      </c>
    </row>
    <row r="225" spans="1:17" x14ac:dyDescent="0.25">
      <c r="A225" t="s">
        <v>14</v>
      </c>
      <c r="B225" t="s">
        <v>455</v>
      </c>
      <c r="C225" t="s">
        <v>456</v>
      </c>
      <c r="D225" t="str">
        <f t="shared" si="18"/>
        <v>06</v>
      </c>
      <c r="E225" t="str">
        <f t="shared" si="19"/>
        <v>061</v>
      </c>
      <c r="F225" t="str">
        <f t="shared" si="20"/>
        <v>0612</v>
      </c>
      <c r="G225" t="str">
        <f t="shared" si="21"/>
        <v>06121</v>
      </c>
      <c r="H225" t="str">
        <f t="shared" si="22"/>
        <v>061212</v>
      </c>
      <c r="I225" t="str">
        <f t="shared" si="23"/>
        <v>06121202</v>
      </c>
      <c r="J225" s="1">
        <v>0.17</v>
      </c>
      <c r="K225" s="2">
        <v>1.0527548925165</v>
      </c>
      <c r="L225" s="2">
        <v>7.2239670115572294E-2</v>
      </c>
      <c r="M225" s="2">
        <v>0.10160067032623449</v>
      </c>
      <c r="N225" s="2">
        <v>4.806387455566629E-2</v>
      </c>
      <c r="O225" s="3">
        <v>8.3788390967452844E-2</v>
      </c>
      <c r="P225" s="3">
        <v>1.1902831157881905E-2</v>
      </c>
      <c r="Q225" s="3">
        <v>1.3790433340869468E-2</v>
      </c>
    </row>
    <row r="226" spans="1:17" x14ac:dyDescent="0.25">
      <c r="A226" t="s">
        <v>14</v>
      </c>
      <c r="B226" t="s">
        <v>457</v>
      </c>
      <c r="C226" t="s">
        <v>458</v>
      </c>
      <c r="D226" t="str">
        <f t="shared" si="18"/>
        <v>06</v>
      </c>
      <c r="E226" t="str">
        <f t="shared" si="19"/>
        <v>061</v>
      </c>
      <c r="F226" t="str">
        <f t="shared" si="20"/>
        <v>0612</v>
      </c>
      <c r="G226" t="str">
        <f t="shared" si="21"/>
        <v>06123</v>
      </c>
      <c r="H226" t="str">
        <f t="shared" si="22"/>
        <v>061230</v>
      </c>
      <c r="I226" t="str">
        <f t="shared" si="23"/>
        <v>06123003</v>
      </c>
      <c r="J226" s="1">
        <v>0.93</v>
      </c>
      <c r="K226" s="2">
        <v>1.55684135436048</v>
      </c>
      <c r="L226" s="2">
        <v>1.6319160827620611</v>
      </c>
      <c r="M226" s="2">
        <v>1.2637566814099797</v>
      </c>
      <c r="N226" s="2">
        <v>1.5113683553790378</v>
      </c>
      <c r="O226" s="3">
        <v>1.6054321228980144</v>
      </c>
      <c r="P226" s="3">
        <v>0.66472868329050971</v>
      </c>
      <c r="Q226" s="3">
        <v>0.98546304200892543</v>
      </c>
    </row>
    <row r="227" spans="1:17" x14ac:dyDescent="0.25">
      <c r="A227" t="s">
        <v>14</v>
      </c>
      <c r="B227" t="s">
        <v>459</v>
      </c>
      <c r="C227" t="s">
        <v>460</v>
      </c>
      <c r="D227" t="str">
        <f t="shared" si="18"/>
        <v>06</v>
      </c>
      <c r="E227" t="str">
        <f t="shared" si="19"/>
        <v>061</v>
      </c>
      <c r="F227" t="str">
        <f t="shared" si="20"/>
        <v>0612</v>
      </c>
      <c r="G227" t="str">
        <f t="shared" si="21"/>
        <v>06123</v>
      </c>
      <c r="H227" t="str">
        <f t="shared" si="22"/>
        <v>061230</v>
      </c>
      <c r="I227" t="str">
        <f t="shared" si="23"/>
        <v>06123007</v>
      </c>
      <c r="J227" s="1">
        <v>0.13</v>
      </c>
      <c r="K227" s="2">
        <v>0.38275133141196249</v>
      </c>
      <c r="L227" s="2">
        <v>0.38275133141196249</v>
      </c>
      <c r="M227" s="2">
        <v>0.38275133141196249</v>
      </c>
      <c r="N227" s="2">
        <v>0.38275133141196249</v>
      </c>
      <c r="O227" s="3">
        <v>0.20229351175866175</v>
      </c>
      <c r="P227" s="3">
        <v>0.49651600000000001</v>
      </c>
      <c r="Q227" s="3">
        <v>0.98509999999999998</v>
      </c>
    </row>
    <row r="228" spans="1:17" x14ac:dyDescent="0.25">
      <c r="A228" t="s">
        <v>14</v>
      </c>
      <c r="B228" t="s">
        <v>461</v>
      </c>
      <c r="C228" t="s">
        <v>462</v>
      </c>
      <c r="D228" t="str">
        <f t="shared" si="18"/>
        <v>06</v>
      </c>
      <c r="E228" t="str">
        <f t="shared" si="19"/>
        <v>061</v>
      </c>
      <c r="F228" t="str">
        <f t="shared" si="20"/>
        <v>0613</v>
      </c>
      <c r="G228" t="str">
        <f t="shared" si="21"/>
        <v>06131</v>
      </c>
      <c r="H228" t="str">
        <f t="shared" si="22"/>
        <v>061310</v>
      </c>
      <c r="I228" t="str">
        <f t="shared" si="23"/>
        <v>06131001</v>
      </c>
      <c r="J228" s="1">
        <v>0.5</v>
      </c>
      <c r="K228" s="2">
        <v>0.11283714266860939</v>
      </c>
      <c r="L228" s="2">
        <v>0.22402997749881853</v>
      </c>
      <c r="M228" s="2">
        <v>0.25324570876191788</v>
      </c>
      <c r="N228" s="2">
        <v>0.12356785703984242</v>
      </c>
      <c r="O228" s="3">
        <v>0.21890721543097041</v>
      </c>
      <c r="P228" s="3">
        <v>0.26304317313361331</v>
      </c>
      <c r="Q228" s="3">
        <v>0.12227386449688436</v>
      </c>
    </row>
    <row r="229" spans="1:17" x14ac:dyDescent="0.25">
      <c r="A229" t="s">
        <v>14</v>
      </c>
      <c r="B229" t="s">
        <v>463</v>
      </c>
      <c r="C229" t="s">
        <v>464</v>
      </c>
      <c r="D229" t="str">
        <f t="shared" si="18"/>
        <v>06</v>
      </c>
      <c r="E229" t="str">
        <f t="shared" si="19"/>
        <v>062</v>
      </c>
      <c r="F229" t="str">
        <f t="shared" si="20"/>
        <v>0621</v>
      </c>
      <c r="G229" t="str">
        <f t="shared" si="21"/>
        <v>06219</v>
      </c>
      <c r="H229" t="str">
        <f t="shared" si="22"/>
        <v>062190</v>
      </c>
      <c r="I229" t="str">
        <f t="shared" si="23"/>
        <v>06219001</v>
      </c>
      <c r="J229" s="1">
        <v>0.76</v>
      </c>
      <c r="K229" s="2">
        <v>0.7291839503145161</v>
      </c>
      <c r="L229" s="2">
        <v>1.0513898890229547</v>
      </c>
      <c r="M229" s="2">
        <v>0.88936162263934837</v>
      </c>
      <c r="N229" s="2">
        <v>0.45731226586227991</v>
      </c>
      <c r="O229" s="3">
        <v>0.89706217703266788</v>
      </c>
      <c r="P229" s="3">
        <v>0.83842934877594377</v>
      </c>
      <c r="Q229" s="3">
        <v>0.66865669334561628</v>
      </c>
    </row>
    <row r="230" spans="1:17" x14ac:dyDescent="0.25">
      <c r="A230" t="s">
        <v>14</v>
      </c>
      <c r="B230" t="s">
        <v>465</v>
      </c>
      <c r="C230" t="s">
        <v>466</v>
      </c>
      <c r="D230" t="str">
        <f t="shared" si="18"/>
        <v>06</v>
      </c>
      <c r="E230" t="str">
        <f t="shared" si="19"/>
        <v>062</v>
      </c>
      <c r="F230" t="str">
        <f t="shared" si="20"/>
        <v>0621</v>
      </c>
      <c r="G230" t="str">
        <f t="shared" si="21"/>
        <v>06219</v>
      </c>
      <c r="H230" t="str">
        <f t="shared" si="22"/>
        <v>062190</v>
      </c>
      <c r="I230" t="str">
        <f t="shared" si="23"/>
        <v>06219003</v>
      </c>
      <c r="J230" s="1">
        <v>0.35</v>
      </c>
      <c r="K230" s="2">
        <v>0.39840550953676196</v>
      </c>
      <c r="L230" s="2">
        <v>0.51028327567496989</v>
      </c>
      <c r="M230" s="2">
        <v>0.36882056298623861</v>
      </c>
      <c r="N230" s="2">
        <v>0.35114275894803876</v>
      </c>
      <c r="O230" s="3">
        <v>0.7331207815609474</v>
      </c>
      <c r="P230" s="3">
        <v>0.62078518976078201</v>
      </c>
      <c r="Q230" s="3">
        <v>0.50842197711213044</v>
      </c>
    </row>
    <row r="231" spans="1:17" x14ac:dyDescent="0.25">
      <c r="A231" t="s">
        <v>14</v>
      </c>
      <c r="B231" t="s">
        <v>467</v>
      </c>
      <c r="C231" t="s">
        <v>468</v>
      </c>
      <c r="D231" t="str">
        <f t="shared" si="18"/>
        <v>06</v>
      </c>
      <c r="E231" t="str">
        <f t="shared" si="19"/>
        <v>062</v>
      </c>
      <c r="F231" t="str">
        <f t="shared" si="20"/>
        <v>0622</v>
      </c>
      <c r="G231" t="str">
        <f t="shared" si="21"/>
        <v>06221</v>
      </c>
      <c r="H231" t="str">
        <f t="shared" si="22"/>
        <v>062210</v>
      </c>
      <c r="I231" t="str">
        <f t="shared" si="23"/>
        <v>06221001</v>
      </c>
      <c r="J231" s="1">
        <v>0.44</v>
      </c>
      <c r="K231" s="2">
        <v>6.6512291083692526E-2</v>
      </c>
      <c r="L231" s="2">
        <v>1.4636104196360591E-2</v>
      </c>
      <c r="M231" s="2">
        <v>2.8949412782291389E-2</v>
      </c>
      <c r="N231" s="2">
        <v>6.7645526788874977E-2</v>
      </c>
      <c r="O231" s="3">
        <v>7.0284253500342245E-2</v>
      </c>
      <c r="P231" s="3">
        <v>0.56845999999999997</v>
      </c>
      <c r="Q231" s="3">
        <v>3.392199330335615E-2</v>
      </c>
    </row>
    <row r="232" spans="1:17" x14ac:dyDescent="0.25">
      <c r="A232" t="s">
        <v>14</v>
      </c>
      <c r="B232" t="s">
        <v>469</v>
      </c>
      <c r="C232" t="s">
        <v>470</v>
      </c>
      <c r="D232" t="str">
        <f t="shared" si="18"/>
        <v>06</v>
      </c>
      <c r="E232" t="str">
        <f t="shared" si="19"/>
        <v>062</v>
      </c>
      <c r="F232" t="str">
        <f t="shared" si="20"/>
        <v>0622</v>
      </c>
      <c r="G232" t="str">
        <f t="shared" si="21"/>
        <v>06229</v>
      </c>
      <c r="H232" t="str">
        <f t="shared" si="22"/>
        <v>062292</v>
      </c>
      <c r="I232" t="str">
        <f t="shared" si="23"/>
        <v>06229202</v>
      </c>
      <c r="J232" s="1">
        <v>0.09</v>
      </c>
      <c r="K232" s="2">
        <v>0.37883062645507493</v>
      </c>
      <c r="L232" s="2">
        <v>4.8105858069376943E-2</v>
      </c>
      <c r="M232" s="2">
        <v>0.10988081932455473</v>
      </c>
      <c r="N232" s="2">
        <v>1.108289191864E-2</v>
      </c>
      <c r="O232" s="3">
        <v>0.45700000000000002</v>
      </c>
      <c r="P232" s="3">
        <v>8.8713575876535559E-3</v>
      </c>
      <c r="Q232" s="3">
        <v>0.18664145695981227</v>
      </c>
    </row>
    <row r="233" spans="1:17" x14ac:dyDescent="0.25">
      <c r="A233" t="s">
        <v>14</v>
      </c>
      <c r="B233" t="s">
        <v>471</v>
      </c>
      <c r="C233" t="s">
        <v>472</v>
      </c>
      <c r="D233" t="str">
        <f t="shared" si="18"/>
        <v>06</v>
      </c>
      <c r="E233" t="str">
        <f t="shared" si="19"/>
        <v>062</v>
      </c>
      <c r="F233" t="str">
        <f t="shared" si="20"/>
        <v>0622</v>
      </c>
      <c r="G233" t="str">
        <f t="shared" si="21"/>
        <v>06229</v>
      </c>
      <c r="H233" t="str">
        <f t="shared" si="22"/>
        <v>062292</v>
      </c>
      <c r="I233" t="str">
        <f t="shared" si="23"/>
        <v>06229204</v>
      </c>
      <c r="J233" s="1">
        <v>0.03</v>
      </c>
      <c r="K233" s="2">
        <v>0.16383800105556237</v>
      </c>
      <c r="L233" s="2">
        <v>7.4994545688088998E-2</v>
      </c>
      <c r="M233" s="2">
        <v>0.18228807211494824</v>
      </c>
      <c r="N233" s="2">
        <v>9.6331714407552296E-2</v>
      </c>
      <c r="O233" s="3">
        <v>3.7451389698289608E-2</v>
      </c>
      <c r="P233" s="3">
        <v>5.4465583098716623E-2</v>
      </c>
      <c r="Q233" s="3">
        <v>8.9689206812474428E-2</v>
      </c>
    </row>
    <row r="234" spans="1:17" x14ac:dyDescent="0.25">
      <c r="A234" t="s">
        <v>14</v>
      </c>
      <c r="B234" t="s">
        <v>473</v>
      </c>
      <c r="C234" t="s">
        <v>474</v>
      </c>
      <c r="D234" t="str">
        <f t="shared" si="18"/>
        <v>06</v>
      </c>
      <c r="E234" t="str">
        <f t="shared" si="19"/>
        <v>062</v>
      </c>
      <c r="F234" t="str">
        <f t="shared" si="20"/>
        <v>0623</v>
      </c>
      <c r="G234" t="str">
        <f t="shared" si="21"/>
        <v>06231</v>
      </c>
      <c r="H234" t="str">
        <f t="shared" si="22"/>
        <v>062311</v>
      </c>
      <c r="I234" t="str">
        <f t="shared" si="23"/>
        <v>06231101</v>
      </c>
      <c r="J234" s="1">
        <v>0.21</v>
      </c>
      <c r="K234" s="2">
        <v>1.487072610892287E-2</v>
      </c>
      <c r="L234" s="2">
        <v>0.31052999999999997</v>
      </c>
      <c r="M234" s="2">
        <v>0.15239077309117088</v>
      </c>
      <c r="N234" s="2">
        <v>1.0056192713717</v>
      </c>
      <c r="O234" s="3">
        <v>4.6461886072962484E-2</v>
      </c>
      <c r="P234" s="3">
        <v>3.0134554551615278E-3</v>
      </c>
      <c r="Q234" s="3">
        <v>0.13985668215469052</v>
      </c>
    </row>
    <row r="235" spans="1:17" x14ac:dyDescent="0.25">
      <c r="A235" t="s">
        <v>14</v>
      </c>
      <c r="B235" t="s">
        <v>475</v>
      </c>
      <c r="C235" t="s">
        <v>476</v>
      </c>
      <c r="D235" t="str">
        <f t="shared" si="18"/>
        <v>06</v>
      </c>
      <c r="E235" t="str">
        <f t="shared" si="19"/>
        <v>062</v>
      </c>
      <c r="F235" t="str">
        <f t="shared" si="20"/>
        <v>0623</v>
      </c>
      <c r="G235" t="str">
        <f t="shared" si="21"/>
        <v>06231</v>
      </c>
      <c r="H235" t="str">
        <f t="shared" si="22"/>
        <v>062312</v>
      </c>
      <c r="I235" t="str">
        <f t="shared" si="23"/>
        <v>06231201</v>
      </c>
      <c r="J235" s="1">
        <v>0.95</v>
      </c>
      <c r="K235" s="2">
        <v>0.19798026829512522</v>
      </c>
      <c r="L235" s="2">
        <v>0.19474672210055829</v>
      </c>
      <c r="M235" s="2">
        <v>0.2218685827786602</v>
      </c>
      <c r="N235" s="2">
        <v>0.16217995401340313</v>
      </c>
      <c r="O235" s="3">
        <v>0.17292253343468839</v>
      </c>
      <c r="P235" s="3">
        <v>0.13977511853646701</v>
      </c>
      <c r="Q235" s="3">
        <v>0.13046342561126581</v>
      </c>
    </row>
    <row r="236" spans="1:17" x14ac:dyDescent="0.25">
      <c r="A236" t="s">
        <v>14</v>
      </c>
      <c r="B236" t="s">
        <v>477</v>
      </c>
      <c r="C236" t="s">
        <v>478</v>
      </c>
      <c r="D236" t="str">
        <f t="shared" si="18"/>
        <v>06</v>
      </c>
      <c r="E236" t="str">
        <f t="shared" si="19"/>
        <v>062</v>
      </c>
      <c r="F236" t="str">
        <f t="shared" si="20"/>
        <v>0623</v>
      </c>
      <c r="G236" t="str">
        <f t="shared" si="21"/>
        <v>06231</v>
      </c>
      <c r="H236" t="str">
        <f t="shared" si="22"/>
        <v>062312</v>
      </c>
      <c r="I236" t="str">
        <f t="shared" si="23"/>
        <v>06231216</v>
      </c>
      <c r="J236" s="1">
        <v>0.55000000000000004</v>
      </c>
      <c r="K236" s="2">
        <v>1.0397228547527899</v>
      </c>
      <c r="L236" s="2">
        <v>2.7722285140180863E-2</v>
      </c>
      <c r="M236" s="2">
        <v>1.6709019491449899</v>
      </c>
      <c r="N236" s="2">
        <v>1.8949939875087016E-2</v>
      </c>
      <c r="O236" s="3">
        <v>1.3428048292051726E-2</v>
      </c>
      <c r="P236" s="3">
        <v>0.65310000000000001</v>
      </c>
      <c r="Q236" s="3">
        <v>1.9663119361004611E-2</v>
      </c>
    </row>
    <row r="237" spans="1:17" x14ac:dyDescent="0.25">
      <c r="A237" t="s">
        <v>14</v>
      </c>
      <c r="B237" t="s">
        <v>479</v>
      </c>
      <c r="C237" t="s">
        <v>480</v>
      </c>
      <c r="D237" t="str">
        <f t="shared" si="18"/>
        <v>06</v>
      </c>
      <c r="E237" t="str">
        <f t="shared" si="19"/>
        <v>063</v>
      </c>
      <c r="F237" t="str">
        <f t="shared" si="20"/>
        <v>0631</v>
      </c>
      <c r="G237" t="str">
        <f t="shared" si="21"/>
        <v>06310</v>
      </c>
      <c r="H237" t="str">
        <f t="shared" si="22"/>
        <v>063101</v>
      </c>
      <c r="I237" t="str">
        <f t="shared" si="23"/>
        <v>06310101</v>
      </c>
      <c r="J237" s="1">
        <v>0.09</v>
      </c>
      <c r="K237" s="2">
        <v>0.14010613287134221</v>
      </c>
      <c r="L237" s="2">
        <v>0.14734442584315266</v>
      </c>
      <c r="M237" s="2">
        <v>0.16658045575990216</v>
      </c>
      <c r="N237" s="2">
        <v>0.2410878069777628</v>
      </c>
      <c r="O237" s="3">
        <v>0.15059295276387069</v>
      </c>
      <c r="P237" s="3">
        <v>5.4705509552953217E-2</v>
      </c>
      <c r="Q237" s="3">
        <v>0.15438153905200541</v>
      </c>
    </row>
    <row r="238" spans="1:17" x14ac:dyDescent="0.25">
      <c r="A238" t="s">
        <v>14</v>
      </c>
      <c r="B238" t="s">
        <v>481</v>
      </c>
      <c r="C238" t="s">
        <v>482</v>
      </c>
      <c r="D238" t="str">
        <f t="shared" si="18"/>
        <v>06</v>
      </c>
      <c r="E238" t="str">
        <f t="shared" si="19"/>
        <v>063</v>
      </c>
      <c r="F238" t="str">
        <f t="shared" si="20"/>
        <v>0631</v>
      </c>
      <c r="G238" t="str">
        <f t="shared" si="21"/>
        <v>06310</v>
      </c>
      <c r="H238" t="str">
        <f t="shared" si="22"/>
        <v>063102</v>
      </c>
      <c r="I238" t="str">
        <f t="shared" si="23"/>
        <v>06310201</v>
      </c>
      <c r="J238" s="1">
        <v>0.91</v>
      </c>
      <c r="K238" s="2">
        <v>0.25948501458922096</v>
      </c>
      <c r="L238" s="2">
        <v>0.15549403200417186</v>
      </c>
      <c r="M238" s="2">
        <v>0.22475587865984073</v>
      </c>
      <c r="N238" s="2">
        <v>0.33559356112277933</v>
      </c>
      <c r="O238" s="3">
        <v>0.15406605154550293</v>
      </c>
      <c r="P238" s="3">
        <v>4.287770898014532E-2</v>
      </c>
      <c r="Q238" s="3">
        <v>4.6534630081346479E-2</v>
      </c>
    </row>
    <row r="239" spans="1:17" x14ac:dyDescent="0.25">
      <c r="A239" t="s">
        <v>14</v>
      </c>
      <c r="B239" t="s">
        <v>483</v>
      </c>
      <c r="C239" t="s">
        <v>484</v>
      </c>
      <c r="D239" t="str">
        <f t="shared" si="18"/>
        <v>06</v>
      </c>
      <c r="E239" t="str">
        <f t="shared" si="19"/>
        <v>064</v>
      </c>
      <c r="F239" t="str">
        <f t="shared" si="20"/>
        <v>0641</v>
      </c>
      <c r="G239" t="str">
        <f t="shared" si="21"/>
        <v>06410</v>
      </c>
      <c r="H239" t="str">
        <f t="shared" si="22"/>
        <v>064101</v>
      </c>
      <c r="I239" t="str">
        <f t="shared" si="23"/>
        <v>06410103</v>
      </c>
      <c r="J239" s="1">
        <v>0.72</v>
      </c>
      <c r="K239" s="2">
        <v>0.35508309978633801</v>
      </c>
      <c r="L239" s="2">
        <v>0.52521951653750365</v>
      </c>
      <c r="M239" s="2">
        <v>0.33057558924363228</v>
      </c>
      <c r="N239" s="2">
        <v>0.55097525211620435</v>
      </c>
      <c r="O239" s="3">
        <v>0.76186095289501543</v>
      </c>
      <c r="P239" s="3">
        <v>9.2358272992229998E-2</v>
      </c>
      <c r="Q239" s="3">
        <v>0.48510873904189344</v>
      </c>
    </row>
    <row r="240" spans="1:17" x14ac:dyDescent="0.25">
      <c r="A240" t="s">
        <v>14</v>
      </c>
      <c r="B240" t="s">
        <v>485</v>
      </c>
      <c r="C240" t="s">
        <v>486</v>
      </c>
      <c r="D240" t="str">
        <f t="shared" si="18"/>
        <v>06</v>
      </c>
      <c r="E240" t="str">
        <f t="shared" si="19"/>
        <v>064</v>
      </c>
      <c r="F240" t="str">
        <f t="shared" si="20"/>
        <v>0641</v>
      </c>
      <c r="G240" t="str">
        <f t="shared" si="21"/>
        <v>06410</v>
      </c>
      <c r="H240" t="str">
        <f t="shared" si="22"/>
        <v>064101</v>
      </c>
      <c r="I240" t="str">
        <f t="shared" si="23"/>
        <v>06410106</v>
      </c>
      <c r="J240" s="1">
        <v>0.17</v>
      </c>
      <c r="K240" s="2">
        <v>0.12292989058858338</v>
      </c>
      <c r="L240" s="2">
        <v>0.55648172514493899</v>
      </c>
      <c r="M240" s="2">
        <v>8.6187807483056697E-2</v>
      </c>
      <c r="N240" s="2">
        <v>4.7625097581537754E-2</v>
      </c>
      <c r="O240" s="3">
        <v>8.645512078572502E-3</v>
      </c>
      <c r="P240" s="3">
        <v>0.78410000000000002</v>
      </c>
      <c r="Q240" s="3">
        <v>1.00220859202992</v>
      </c>
    </row>
    <row r="241" spans="1:17" x14ac:dyDescent="0.25">
      <c r="A241" t="s">
        <v>14</v>
      </c>
      <c r="B241" t="s">
        <v>487</v>
      </c>
      <c r="C241" t="s">
        <v>488</v>
      </c>
      <c r="D241" t="str">
        <f t="shared" si="18"/>
        <v>06</v>
      </c>
      <c r="E241" t="str">
        <f t="shared" si="19"/>
        <v>064</v>
      </c>
      <c r="F241" t="str">
        <f t="shared" si="20"/>
        <v>0641</v>
      </c>
      <c r="G241" t="str">
        <f t="shared" si="21"/>
        <v>06410</v>
      </c>
      <c r="H241" t="str">
        <f t="shared" si="22"/>
        <v>064101</v>
      </c>
      <c r="I241" t="str">
        <f t="shared" si="23"/>
        <v>06410110</v>
      </c>
      <c r="J241" s="1">
        <v>0.71</v>
      </c>
      <c r="K241" s="2">
        <v>0.28692779241933475</v>
      </c>
      <c r="L241" s="2">
        <v>0.19143843340892461</v>
      </c>
      <c r="M241" s="2">
        <v>0.3179368381647999</v>
      </c>
      <c r="N241" s="2">
        <v>0.14057575220368987</v>
      </c>
      <c r="O241" s="3">
        <v>0.14306378756021856</v>
      </c>
      <c r="P241" s="3">
        <v>0.11905783694897853</v>
      </c>
      <c r="Q241" s="3">
        <v>0.24161764106620803</v>
      </c>
    </row>
    <row r="242" spans="1:17" x14ac:dyDescent="0.25">
      <c r="A242" t="s">
        <v>14</v>
      </c>
      <c r="B242" t="s">
        <v>489</v>
      </c>
      <c r="C242" t="s">
        <v>490</v>
      </c>
      <c r="D242" t="str">
        <f t="shared" si="18"/>
        <v>06</v>
      </c>
      <c r="E242" t="str">
        <f t="shared" si="19"/>
        <v>064</v>
      </c>
      <c r="F242" t="str">
        <f t="shared" si="20"/>
        <v>0641</v>
      </c>
      <c r="G242" t="str">
        <f t="shared" si="21"/>
        <v>06410</v>
      </c>
      <c r="H242" t="str">
        <f t="shared" si="22"/>
        <v>064101</v>
      </c>
      <c r="I242" t="str">
        <f t="shared" si="23"/>
        <v>06410111</v>
      </c>
      <c r="J242" s="1">
        <v>0.14000000000000001</v>
      </c>
      <c r="K242" s="2">
        <v>4.8796041420387182E-2</v>
      </c>
      <c r="L242" s="2">
        <v>6.4513000000000001E-2</v>
      </c>
      <c r="M242" s="2">
        <v>7.6352733028882208E-2</v>
      </c>
      <c r="N242" s="2">
        <v>3.4768858444051559E-2</v>
      </c>
      <c r="O242" s="3">
        <v>4.5906513793889492E-2</v>
      </c>
      <c r="P242" s="3">
        <v>2.5583209703615033E-2</v>
      </c>
      <c r="Q242" s="3">
        <v>6.1889855624634532E-2</v>
      </c>
    </row>
    <row r="243" spans="1:17" x14ac:dyDescent="0.25">
      <c r="A243" t="s">
        <v>14</v>
      </c>
      <c r="B243" t="s">
        <v>491</v>
      </c>
      <c r="C243" t="s">
        <v>492</v>
      </c>
      <c r="D243" t="str">
        <f t="shared" si="18"/>
        <v>06</v>
      </c>
      <c r="E243" t="str">
        <f t="shared" si="19"/>
        <v>064</v>
      </c>
      <c r="F243" t="str">
        <f t="shared" si="20"/>
        <v>0641</v>
      </c>
      <c r="G243" t="str">
        <f t="shared" si="21"/>
        <v>06410</v>
      </c>
      <c r="H243" t="str">
        <f t="shared" si="22"/>
        <v>064102</v>
      </c>
      <c r="I243" t="str">
        <f t="shared" si="23"/>
        <v>06410208</v>
      </c>
      <c r="J243" s="1">
        <v>0.06</v>
      </c>
      <c r="K243" s="2">
        <v>3.0497242215757964E-2</v>
      </c>
      <c r="L243" s="2">
        <v>0.35399999999999998</v>
      </c>
      <c r="M243" s="2">
        <v>0.85536327448187011</v>
      </c>
      <c r="N243" s="2">
        <v>2.5323471534465188E-2</v>
      </c>
      <c r="O243" s="3">
        <v>3.3223678661606283E-2</v>
      </c>
      <c r="P243" s="3">
        <v>5.1179122832861424E-3</v>
      </c>
      <c r="Q243" s="3">
        <v>8.4752859999619845E-2</v>
      </c>
    </row>
    <row r="244" spans="1:17" x14ac:dyDescent="0.25">
      <c r="A244" t="s">
        <v>14</v>
      </c>
      <c r="B244" t="s">
        <v>493</v>
      </c>
      <c r="C244" t="s">
        <v>494</v>
      </c>
      <c r="D244" t="str">
        <f t="shared" si="18"/>
        <v>06</v>
      </c>
      <c r="E244" t="str">
        <f t="shared" si="19"/>
        <v>064</v>
      </c>
      <c r="F244" t="str">
        <f t="shared" si="20"/>
        <v>0641</v>
      </c>
      <c r="G244" t="str">
        <f t="shared" si="21"/>
        <v>06410</v>
      </c>
      <c r="H244" t="str">
        <f t="shared" si="22"/>
        <v>064102</v>
      </c>
      <c r="I244" t="str">
        <f t="shared" si="23"/>
        <v>06410211</v>
      </c>
      <c r="J244" s="1">
        <v>0.24699999999999994</v>
      </c>
      <c r="K244" s="2">
        <v>0.9754809293264638</v>
      </c>
      <c r="L244" s="2">
        <v>1.4560288130590788</v>
      </c>
      <c r="M244" s="2">
        <v>9.5580867673614719E-2</v>
      </c>
      <c r="N244" s="2">
        <v>0.917206693697034</v>
      </c>
      <c r="O244" s="3">
        <v>0.9001770892080373</v>
      </c>
      <c r="P244" s="3">
        <v>0.86150959205895106</v>
      </c>
      <c r="Q244" s="3">
        <v>0.8456635809122518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7812-65B4-4C4B-88A2-0918B234819B}">
  <dimension ref="A1:I425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G15" sqref="G15"/>
    </sheetView>
  </sheetViews>
  <sheetFormatPr baseColWidth="10" defaultRowHeight="15" x14ac:dyDescent="0.25"/>
  <cols>
    <col min="2" max="2" width="11.5703125" bestFit="1" customWidth="1"/>
    <col min="3" max="3" width="14.140625" customWidth="1"/>
    <col min="4" max="4" width="8.140625" bestFit="1" customWidth="1"/>
    <col min="5" max="5" width="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5">
      <c r="A2" t="s">
        <v>495</v>
      </c>
      <c r="B2" t="s">
        <v>496</v>
      </c>
      <c r="C2" t="s">
        <v>16</v>
      </c>
      <c r="D2" t="str">
        <f t="shared" ref="D2:D43" si="0">LEFT(B2,2)</f>
        <v>01</v>
      </c>
      <c r="E2" t="str">
        <f t="shared" ref="E2:E43" si="1">LEFT(B2,3)</f>
        <v>011</v>
      </c>
      <c r="F2" t="str">
        <f t="shared" ref="F2:F43" si="2">LEFT(B2,4)</f>
        <v>0111</v>
      </c>
      <c r="G2" t="str">
        <f t="shared" ref="G2:G43" si="3">LEFT(B2,5)</f>
        <v>01111</v>
      </c>
      <c r="H2" t="str">
        <f t="shared" ref="H2:H43" si="4">LEFT(B2,6)</f>
        <v>011112</v>
      </c>
      <c r="I2" t="str">
        <f t="shared" ref="I2:I43" si="5">LEFT(B2,8)</f>
        <v>01111201</v>
      </c>
    </row>
    <row r="3" spans="1:9" x14ac:dyDescent="0.25">
      <c r="A3" t="s">
        <v>495</v>
      </c>
      <c r="B3" t="s">
        <v>497</v>
      </c>
      <c r="C3" t="s">
        <v>498</v>
      </c>
      <c r="D3" t="str">
        <f t="shared" si="0"/>
        <v>01</v>
      </c>
      <c r="E3" t="str">
        <f t="shared" si="1"/>
        <v>011</v>
      </c>
      <c r="F3" t="str">
        <f t="shared" si="2"/>
        <v>0111</v>
      </c>
      <c r="G3" t="str">
        <f t="shared" si="3"/>
        <v>01111</v>
      </c>
      <c r="H3" t="str">
        <f t="shared" si="4"/>
        <v>011112</v>
      </c>
      <c r="I3" t="str">
        <f t="shared" si="5"/>
        <v>01111201</v>
      </c>
    </row>
    <row r="4" spans="1:9" x14ac:dyDescent="0.25">
      <c r="A4" t="s">
        <v>495</v>
      </c>
      <c r="B4" t="s">
        <v>499</v>
      </c>
      <c r="C4" t="s">
        <v>500</v>
      </c>
      <c r="D4" t="str">
        <f t="shared" si="0"/>
        <v>01</v>
      </c>
      <c r="E4" t="str">
        <f t="shared" si="1"/>
        <v>011</v>
      </c>
      <c r="F4" t="str">
        <f t="shared" si="2"/>
        <v>0111</v>
      </c>
      <c r="G4" t="str">
        <f t="shared" si="3"/>
        <v>01111</v>
      </c>
      <c r="H4" t="str">
        <f t="shared" si="4"/>
        <v>011112</v>
      </c>
      <c r="I4" t="str">
        <f t="shared" si="5"/>
        <v>01111201</v>
      </c>
    </row>
    <row r="5" spans="1:9" x14ac:dyDescent="0.25">
      <c r="A5" t="s">
        <v>495</v>
      </c>
      <c r="B5" t="s">
        <v>501</v>
      </c>
      <c r="C5" t="s">
        <v>502</v>
      </c>
      <c r="D5" t="str">
        <f t="shared" si="0"/>
        <v>01</v>
      </c>
      <c r="E5" t="str">
        <f t="shared" si="1"/>
        <v>011</v>
      </c>
      <c r="F5" t="str">
        <f t="shared" si="2"/>
        <v>0111</v>
      </c>
      <c r="G5" t="str">
        <f t="shared" si="3"/>
        <v>01111</v>
      </c>
      <c r="H5" t="str">
        <f t="shared" si="4"/>
        <v>011116</v>
      </c>
      <c r="I5" t="str">
        <f t="shared" si="5"/>
        <v>01111601</v>
      </c>
    </row>
    <row r="6" spans="1:9" x14ac:dyDescent="0.25">
      <c r="A6" t="s">
        <v>495</v>
      </c>
      <c r="B6" t="s">
        <v>503</v>
      </c>
      <c r="C6" t="s">
        <v>504</v>
      </c>
      <c r="D6" t="str">
        <f t="shared" si="0"/>
        <v>01</v>
      </c>
      <c r="E6" t="str">
        <f t="shared" si="1"/>
        <v>011</v>
      </c>
      <c r="F6" t="str">
        <f t="shared" si="2"/>
        <v>0111</v>
      </c>
      <c r="G6" t="str">
        <f t="shared" si="3"/>
        <v>01112</v>
      </c>
      <c r="H6" t="str">
        <f t="shared" si="4"/>
        <v>011121</v>
      </c>
      <c r="I6" t="str">
        <f t="shared" si="5"/>
        <v>01112101</v>
      </c>
    </row>
    <row r="7" spans="1:9" x14ac:dyDescent="0.25">
      <c r="A7" t="s">
        <v>495</v>
      </c>
      <c r="B7" t="s">
        <v>505</v>
      </c>
      <c r="C7" t="s">
        <v>506</v>
      </c>
      <c r="D7" t="str">
        <f t="shared" si="0"/>
        <v>01</v>
      </c>
      <c r="E7" t="str">
        <f t="shared" si="1"/>
        <v>011</v>
      </c>
      <c r="F7" t="str">
        <f t="shared" si="2"/>
        <v>0111</v>
      </c>
      <c r="G7" t="str">
        <f t="shared" si="3"/>
        <v>01112</v>
      </c>
      <c r="H7" t="str">
        <f t="shared" si="4"/>
        <v>011126</v>
      </c>
      <c r="I7" t="str">
        <f t="shared" si="5"/>
        <v>01112601</v>
      </c>
    </row>
    <row r="8" spans="1:9" x14ac:dyDescent="0.25">
      <c r="A8" t="s">
        <v>495</v>
      </c>
      <c r="B8" t="s">
        <v>507</v>
      </c>
      <c r="C8" t="s">
        <v>508</v>
      </c>
      <c r="D8" t="str">
        <f t="shared" si="0"/>
        <v>01</v>
      </c>
      <c r="E8" t="str">
        <f t="shared" si="1"/>
        <v>011</v>
      </c>
      <c r="F8" t="str">
        <f t="shared" si="2"/>
        <v>0111</v>
      </c>
      <c r="G8" t="str">
        <f t="shared" si="3"/>
        <v>01112</v>
      </c>
      <c r="H8" t="str">
        <f t="shared" si="4"/>
        <v>011126</v>
      </c>
      <c r="I8" t="str">
        <f t="shared" si="5"/>
        <v>01112601</v>
      </c>
    </row>
    <row r="9" spans="1:9" x14ac:dyDescent="0.25">
      <c r="A9" t="s">
        <v>495</v>
      </c>
      <c r="B9" t="s">
        <v>509</v>
      </c>
      <c r="C9" t="s">
        <v>510</v>
      </c>
      <c r="D9" t="str">
        <f t="shared" si="0"/>
        <v>01</v>
      </c>
      <c r="E9" t="str">
        <f t="shared" si="1"/>
        <v>011</v>
      </c>
      <c r="F9" t="str">
        <f t="shared" si="2"/>
        <v>0111</v>
      </c>
      <c r="G9" t="str">
        <f t="shared" si="3"/>
        <v>01113</v>
      </c>
      <c r="H9" t="str">
        <f t="shared" si="4"/>
        <v>011131</v>
      </c>
      <c r="I9" t="str">
        <f t="shared" si="5"/>
        <v>01113101</v>
      </c>
    </row>
    <row r="10" spans="1:9" x14ac:dyDescent="0.25">
      <c r="A10" t="s">
        <v>495</v>
      </c>
      <c r="B10" t="s">
        <v>511</v>
      </c>
      <c r="C10" t="s">
        <v>512</v>
      </c>
      <c r="D10" t="str">
        <f t="shared" si="0"/>
        <v>01</v>
      </c>
      <c r="E10" t="str">
        <f t="shared" si="1"/>
        <v>011</v>
      </c>
      <c r="F10" t="str">
        <f t="shared" si="2"/>
        <v>0111</v>
      </c>
      <c r="G10" t="str">
        <f t="shared" si="3"/>
        <v>01113</v>
      </c>
      <c r="H10" t="str">
        <f t="shared" si="4"/>
        <v>011131</v>
      </c>
      <c r="I10" t="str">
        <f t="shared" si="5"/>
        <v>01113101</v>
      </c>
    </row>
    <row r="11" spans="1:9" x14ac:dyDescent="0.25">
      <c r="A11" t="s">
        <v>495</v>
      </c>
      <c r="B11" t="s">
        <v>513</v>
      </c>
      <c r="C11" t="s">
        <v>514</v>
      </c>
      <c r="D11" t="str">
        <f t="shared" si="0"/>
        <v>01</v>
      </c>
      <c r="E11" t="str">
        <f t="shared" si="1"/>
        <v>011</v>
      </c>
      <c r="F11" t="str">
        <f t="shared" si="2"/>
        <v>0111</v>
      </c>
      <c r="G11" t="str">
        <f t="shared" si="3"/>
        <v>01113</v>
      </c>
      <c r="H11" t="str">
        <f t="shared" si="4"/>
        <v>011131</v>
      </c>
      <c r="I11" t="str">
        <f t="shared" si="5"/>
        <v>01113101</v>
      </c>
    </row>
    <row r="12" spans="1:9" x14ac:dyDescent="0.25">
      <c r="A12" t="s">
        <v>495</v>
      </c>
      <c r="B12" t="s">
        <v>515</v>
      </c>
      <c r="C12" t="s">
        <v>24</v>
      </c>
      <c r="D12" t="str">
        <f t="shared" si="0"/>
        <v>01</v>
      </c>
      <c r="E12" t="str">
        <f t="shared" si="1"/>
        <v>011</v>
      </c>
      <c r="F12" t="str">
        <f t="shared" si="2"/>
        <v>0111</v>
      </c>
      <c r="G12" t="str">
        <f t="shared" si="3"/>
        <v>01113</v>
      </c>
      <c r="H12" t="str">
        <f t="shared" si="4"/>
        <v>011131</v>
      </c>
      <c r="I12" t="str">
        <f t="shared" si="5"/>
        <v>01113117</v>
      </c>
    </row>
    <row r="13" spans="1:9" x14ac:dyDescent="0.25">
      <c r="A13" t="s">
        <v>495</v>
      </c>
      <c r="B13" t="s">
        <v>516</v>
      </c>
      <c r="C13" t="s">
        <v>517</v>
      </c>
      <c r="D13" t="str">
        <f t="shared" si="0"/>
        <v>01</v>
      </c>
      <c r="E13" t="str">
        <f t="shared" si="1"/>
        <v>011</v>
      </c>
      <c r="F13" t="str">
        <f t="shared" si="2"/>
        <v>0111</v>
      </c>
      <c r="G13" t="str">
        <f t="shared" si="3"/>
        <v>01113</v>
      </c>
      <c r="H13" t="str">
        <f t="shared" si="4"/>
        <v>011131</v>
      </c>
      <c r="I13" t="str">
        <f t="shared" si="5"/>
        <v>01113119</v>
      </c>
    </row>
    <row r="14" spans="1:9" x14ac:dyDescent="0.25">
      <c r="A14" t="s">
        <v>495</v>
      </c>
      <c r="B14" t="s">
        <v>518</v>
      </c>
      <c r="C14" t="s">
        <v>519</v>
      </c>
      <c r="D14" t="str">
        <f t="shared" si="0"/>
        <v>01</v>
      </c>
      <c r="E14" t="str">
        <f t="shared" si="1"/>
        <v>011</v>
      </c>
      <c r="F14" t="str">
        <f t="shared" si="2"/>
        <v>0111</v>
      </c>
      <c r="G14" t="str">
        <f t="shared" si="3"/>
        <v>01113</v>
      </c>
      <c r="H14" t="str">
        <f t="shared" si="4"/>
        <v>011131</v>
      </c>
      <c r="I14" t="str">
        <f t="shared" si="5"/>
        <v>01113119</v>
      </c>
    </row>
    <row r="15" spans="1:9" x14ac:dyDescent="0.25">
      <c r="A15" t="s">
        <v>495</v>
      </c>
      <c r="B15" t="s">
        <v>520</v>
      </c>
      <c r="C15" t="s">
        <v>521</v>
      </c>
      <c r="D15" t="str">
        <f t="shared" si="0"/>
        <v>01</v>
      </c>
      <c r="E15" t="str">
        <f t="shared" si="1"/>
        <v>011</v>
      </c>
      <c r="F15" t="str">
        <f t="shared" si="2"/>
        <v>0111</v>
      </c>
      <c r="G15" t="str">
        <f t="shared" si="3"/>
        <v>01113</v>
      </c>
      <c r="H15" t="str">
        <f t="shared" si="4"/>
        <v>011131</v>
      </c>
      <c r="I15" t="str">
        <f t="shared" si="5"/>
        <v>01113127</v>
      </c>
    </row>
    <row r="16" spans="1:9" x14ac:dyDescent="0.25">
      <c r="A16" t="s">
        <v>495</v>
      </c>
      <c r="B16" t="s">
        <v>522</v>
      </c>
      <c r="C16" t="s">
        <v>523</v>
      </c>
      <c r="D16" t="str">
        <f t="shared" si="0"/>
        <v>01</v>
      </c>
      <c r="E16" t="str">
        <f t="shared" si="1"/>
        <v>011</v>
      </c>
      <c r="F16" t="str">
        <f t="shared" si="2"/>
        <v>0111</v>
      </c>
      <c r="G16" t="str">
        <f t="shared" si="3"/>
        <v>01113</v>
      </c>
      <c r="H16" t="str">
        <f t="shared" si="4"/>
        <v>011131</v>
      </c>
      <c r="I16" t="str">
        <f t="shared" si="5"/>
        <v>01113127</v>
      </c>
    </row>
    <row r="17" spans="1:9" x14ac:dyDescent="0.25">
      <c r="A17" t="s">
        <v>495</v>
      </c>
      <c r="B17" t="s">
        <v>524</v>
      </c>
      <c r="C17" t="s">
        <v>525</v>
      </c>
      <c r="D17" t="str">
        <f t="shared" si="0"/>
        <v>01</v>
      </c>
      <c r="E17" t="str">
        <f t="shared" si="1"/>
        <v>011</v>
      </c>
      <c r="F17" t="str">
        <f t="shared" si="2"/>
        <v>0111</v>
      </c>
      <c r="G17" t="str">
        <f t="shared" si="3"/>
        <v>01113</v>
      </c>
      <c r="H17" t="str">
        <f t="shared" si="4"/>
        <v>011131</v>
      </c>
      <c r="I17" t="str">
        <f t="shared" si="5"/>
        <v>01113128</v>
      </c>
    </row>
    <row r="18" spans="1:9" x14ac:dyDescent="0.25">
      <c r="A18" t="s">
        <v>495</v>
      </c>
      <c r="B18" t="s">
        <v>526</v>
      </c>
      <c r="C18" t="s">
        <v>527</v>
      </c>
      <c r="D18" t="str">
        <f t="shared" si="0"/>
        <v>01</v>
      </c>
      <c r="E18" t="str">
        <f t="shared" si="1"/>
        <v>011</v>
      </c>
      <c r="F18" t="str">
        <f t="shared" si="2"/>
        <v>0111</v>
      </c>
      <c r="G18" t="str">
        <f t="shared" si="3"/>
        <v>01113</v>
      </c>
      <c r="H18" t="str">
        <f t="shared" si="4"/>
        <v>011131</v>
      </c>
      <c r="I18" t="str">
        <f t="shared" si="5"/>
        <v>01113128</v>
      </c>
    </row>
    <row r="19" spans="1:9" x14ac:dyDescent="0.25">
      <c r="A19" t="s">
        <v>495</v>
      </c>
      <c r="B19" t="s">
        <v>528</v>
      </c>
      <c r="C19" t="s">
        <v>529</v>
      </c>
      <c r="D19" t="str">
        <f t="shared" si="0"/>
        <v>01</v>
      </c>
      <c r="E19" t="str">
        <f t="shared" si="1"/>
        <v>011</v>
      </c>
      <c r="F19" t="str">
        <f t="shared" si="2"/>
        <v>0111</v>
      </c>
      <c r="G19" t="str">
        <f t="shared" si="3"/>
        <v>01113</v>
      </c>
      <c r="H19" t="str">
        <f t="shared" si="4"/>
        <v>011131</v>
      </c>
      <c r="I19" t="str">
        <f t="shared" si="5"/>
        <v>01113133</v>
      </c>
    </row>
    <row r="20" spans="1:9" x14ac:dyDescent="0.25">
      <c r="A20" t="s">
        <v>495</v>
      </c>
      <c r="B20" t="s">
        <v>530</v>
      </c>
      <c r="C20" t="s">
        <v>531</v>
      </c>
      <c r="D20" t="str">
        <f t="shared" si="0"/>
        <v>01</v>
      </c>
      <c r="E20" t="str">
        <f t="shared" si="1"/>
        <v>011</v>
      </c>
      <c r="F20" t="str">
        <f t="shared" si="2"/>
        <v>0111</v>
      </c>
      <c r="G20" t="str">
        <f t="shared" si="3"/>
        <v>01113</v>
      </c>
      <c r="H20" t="str">
        <f t="shared" si="4"/>
        <v>011139</v>
      </c>
      <c r="I20" t="str">
        <f t="shared" si="5"/>
        <v>01113902</v>
      </c>
    </row>
    <row r="21" spans="1:9" x14ac:dyDescent="0.25">
      <c r="A21" t="s">
        <v>495</v>
      </c>
      <c r="B21" t="s">
        <v>532</v>
      </c>
      <c r="C21" t="s">
        <v>533</v>
      </c>
      <c r="D21" t="str">
        <f t="shared" si="0"/>
        <v>01</v>
      </c>
      <c r="E21" t="str">
        <f t="shared" si="1"/>
        <v>011</v>
      </c>
      <c r="F21" t="str">
        <f t="shared" si="2"/>
        <v>0111</v>
      </c>
      <c r="G21" t="str">
        <f t="shared" si="3"/>
        <v>01113</v>
      </c>
      <c r="H21" t="str">
        <f t="shared" si="4"/>
        <v>011139</v>
      </c>
      <c r="I21" t="str">
        <f t="shared" si="5"/>
        <v>01113902</v>
      </c>
    </row>
    <row r="22" spans="1:9" x14ac:dyDescent="0.25">
      <c r="A22" t="s">
        <v>495</v>
      </c>
      <c r="B22" t="s">
        <v>534</v>
      </c>
      <c r="C22" t="s">
        <v>535</v>
      </c>
      <c r="D22" t="str">
        <f t="shared" si="0"/>
        <v>01</v>
      </c>
      <c r="E22" t="str">
        <f t="shared" si="1"/>
        <v>011</v>
      </c>
      <c r="F22" t="str">
        <f t="shared" si="2"/>
        <v>0111</v>
      </c>
      <c r="G22" t="str">
        <f t="shared" si="3"/>
        <v>01113</v>
      </c>
      <c r="H22" t="str">
        <f t="shared" si="4"/>
        <v>011139</v>
      </c>
      <c r="I22" t="str">
        <f t="shared" si="5"/>
        <v>01113902</v>
      </c>
    </row>
    <row r="23" spans="1:9" x14ac:dyDescent="0.25">
      <c r="A23" t="s">
        <v>495</v>
      </c>
      <c r="B23" t="s">
        <v>536</v>
      </c>
      <c r="C23" t="s">
        <v>537</v>
      </c>
      <c r="D23" t="str">
        <f t="shared" si="0"/>
        <v>01</v>
      </c>
      <c r="E23" t="str">
        <f t="shared" si="1"/>
        <v>011</v>
      </c>
      <c r="F23" t="str">
        <f t="shared" si="2"/>
        <v>0111</v>
      </c>
      <c r="G23" t="str">
        <f t="shared" si="3"/>
        <v>01113</v>
      </c>
      <c r="H23" t="str">
        <f t="shared" si="4"/>
        <v>011139</v>
      </c>
      <c r="I23" t="str">
        <f t="shared" si="5"/>
        <v>01113905</v>
      </c>
    </row>
    <row r="24" spans="1:9" x14ac:dyDescent="0.25">
      <c r="A24" t="s">
        <v>495</v>
      </c>
      <c r="B24" t="s">
        <v>538</v>
      </c>
      <c r="C24" t="s">
        <v>539</v>
      </c>
      <c r="D24" t="str">
        <f t="shared" si="0"/>
        <v>01</v>
      </c>
      <c r="E24" t="str">
        <f t="shared" si="1"/>
        <v>011</v>
      </c>
      <c r="F24" t="str">
        <f t="shared" si="2"/>
        <v>0111</v>
      </c>
      <c r="G24" t="str">
        <f t="shared" si="3"/>
        <v>01113</v>
      </c>
      <c r="H24" t="str">
        <f t="shared" si="4"/>
        <v>011139</v>
      </c>
      <c r="I24" t="str">
        <f t="shared" si="5"/>
        <v>01113905</v>
      </c>
    </row>
    <row r="25" spans="1:9" x14ac:dyDescent="0.25">
      <c r="A25" t="s">
        <v>495</v>
      </c>
      <c r="B25" t="s">
        <v>540</v>
      </c>
      <c r="C25" t="s">
        <v>541</v>
      </c>
      <c r="D25" t="str">
        <f t="shared" si="0"/>
        <v>01</v>
      </c>
      <c r="E25" t="str">
        <f t="shared" si="1"/>
        <v>011</v>
      </c>
      <c r="F25" t="str">
        <f t="shared" si="2"/>
        <v>0111</v>
      </c>
      <c r="G25" t="str">
        <f t="shared" si="3"/>
        <v>01114</v>
      </c>
      <c r="H25" t="str">
        <f t="shared" si="4"/>
        <v>011140</v>
      </c>
      <c r="I25" t="str">
        <f t="shared" si="5"/>
        <v>01114001</v>
      </c>
    </row>
    <row r="26" spans="1:9" x14ac:dyDescent="0.25">
      <c r="A26" t="s">
        <v>495</v>
      </c>
      <c r="B26" t="s">
        <v>542</v>
      </c>
      <c r="C26" t="s">
        <v>543</v>
      </c>
      <c r="D26" t="str">
        <f t="shared" si="0"/>
        <v>01</v>
      </c>
      <c r="E26" t="str">
        <f t="shared" si="1"/>
        <v>011</v>
      </c>
      <c r="F26" t="str">
        <f t="shared" si="2"/>
        <v>0111</v>
      </c>
      <c r="G26" t="str">
        <f t="shared" si="3"/>
        <v>01114</v>
      </c>
      <c r="H26" t="str">
        <f t="shared" si="4"/>
        <v>011140</v>
      </c>
      <c r="I26" t="str">
        <f t="shared" si="5"/>
        <v>01114003</v>
      </c>
    </row>
    <row r="27" spans="1:9" x14ac:dyDescent="0.25">
      <c r="A27" t="s">
        <v>495</v>
      </c>
      <c r="B27" t="s">
        <v>544</v>
      </c>
      <c r="C27" t="s">
        <v>545</v>
      </c>
      <c r="D27" t="str">
        <f t="shared" si="0"/>
        <v>01</v>
      </c>
      <c r="E27" t="str">
        <f t="shared" si="1"/>
        <v>011</v>
      </c>
      <c r="F27" t="str">
        <f t="shared" si="2"/>
        <v>0111</v>
      </c>
      <c r="G27" t="str">
        <f t="shared" si="3"/>
        <v>01114</v>
      </c>
      <c r="H27" t="str">
        <f t="shared" si="4"/>
        <v>011140</v>
      </c>
      <c r="I27" t="str">
        <f t="shared" si="5"/>
        <v>01114003</v>
      </c>
    </row>
    <row r="28" spans="1:9" x14ac:dyDescent="0.25">
      <c r="A28" t="s">
        <v>495</v>
      </c>
      <c r="B28" t="s">
        <v>546</v>
      </c>
      <c r="C28" t="s">
        <v>547</v>
      </c>
      <c r="D28" t="str">
        <f t="shared" si="0"/>
        <v>01</v>
      </c>
      <c r="E28" t="str">
        <f t="shared" si="1"/>
        <v>011</v>
      </c>
      <c r="F28" t="str">
        <f t="shared" si="2"/>
        <v>0111</v>
      </c>
      <c r="G28" t="str">
        <f t="shared" si="3"/>
        <v>01114</v>
      </c>
      <c r="H28" t="str">
        <f t="shared" si="4"/>
        <v>011140</v>
      </c>
      <c r="I28" t="str">
        <f t="shared" si="5"/>
        <v>01114003</v>
      </c>
    </row>
    <row r="29" spans="1:9" x14ac:dyDescent="0.25">
      <c r="A29" t="s">
        <v>495</v>
      </c>
      <c r="B29" t="s">
        <v>548</v>
      </c>
      <c r="C29" t="s">
        <v>549</v>
      </c>
      <c r="D29" t="str">
        <f t="shared" si="0"/>
        <v>01</v>
      </c>
      <c r="E29" t="str">
        <f t="shared" si="1"/>
        <v>011</v>
      </c>
      <c r="F29" t="str">
        <f t="shared" si="2"/>
        <v>0111</v>
      </c>
      <c r="G29" t="str">
        <f t="shared" si="3"/>
        <v>01114</v>
      </c>
      <c r="H29" t="str">
        <f t="shared" si="4"/>
        <v>011140</v>
      </c>
      <c r="I29" t="str">
        <f t="shared" si="5"/>
        <v>01114003</v>
      </c>
    </row>
    <row r="30" spans="1:9" x14ac:dyDescent="0.25">
      <c r="A30" t="s">
        <v>495</v>
      </c>
      <c r="B30" t="s">
        <v>550</v>
      </c>
      <c r="C30" t="s">
        <v>551</v>
      </c>
      <c r="D30" t="str">
        <f t="shared" si="0"/>
        <v>01</v>
      </c>
      <c r="E30" t="str">
        <f t="shared" si="1"/>
        <v>011</v>
      </c>
      <c r="F30" t="str">
        <f t="shared" si="2"/>
        <v>0111</v>
      </c>
      <c r="G30" t="str">
        <f t="shared" si="3"/>
        <v>01114</v>
      </c>
      <c r="H30" t="str">
        <f t="shared" si="4"/>
        <v>011140</v>
      </c>
      <c r="I30" t="str">
        <f t="shared" si="5"/>
        <v>01114003</v>
      </c>
    </row>
    <row r="31" spans="1:9" x14ac:dyDescent="0.25">
      <c r="A31" t="s">
        <v>495</v>
      </c>
      <c r="B31" t="s">
        <v>552</v>
      </c>
      <c r="C31" t="s">
        <v>553</v>
      </c>
      <c r="D31" t="str">
        <f t="shared" si="0"/>
        <v>01</v>
      </c>
      <c r="E31" t="str">
        <f t="shared" si="1"/>
        <v>011</v>
      </c>
      <c r="F31" t="str">
        <f t="shared" si="2"/>
        <v>0111</v>
      </c>
      <c r="G31" t="str">
        <f t="shared" si="3"/>
        <v>01115</v>
      </c>
      <c r="H31" t="str">
        <f t="shared" si="4"/>
        <v>011150</v>
      </c>
      <c r="I31" t="str">
        <f t="shared" si="5"/>
        <v>01115001</v>
      </c>
    </row>
    <row r="32" spans="1:9" x14ac:dyDescent="0.25">
      <c r="A32" t="s">
        <v>495</v>
      </c>
      <c r="B32" t="s">
        <v>554</v>
      </c>
      <c r="C32" t="s">
        <v>555</v>
      </c>
      <c r="D32" t="str">
        <f t="shared" si="0"/>
        <v>01</v>
      </c>
      <c r="E32" t="str">
        <f t="shared" si="1"/>
        <v>011</v>
      </c>
      <c r="F32" t="str">
        <f t="shared" si="2"/>
        <v>0111</v>
      </c>
      <c r="G32" t="str">
        <f t="shared" si="3"/>
        <v>01115</v>
      </c>
      <c r="H32" t="str">
        <f t="shared" si="4"/>
        <v>011150</v>
      </c>
      <c r="I32" t="str">
        <f t="shared" si="5"/>
        <v>01115001</v>
      </c>
    </row>
    <row r="33" spans="1:9" x14ac:dyDescent="0.25">
      <c r="A33" t="s">
        <v>495</v>
      </c>
      <c r="B33" t="s">
        <v>556</v>
      </c>
      <c r="C33" t="s">
        <v>557</v>
      </c>
      <c r="D33" t="str">
        <f t="shared" si="0"/>
        <v>01</v>
      </c>
      <c r="E33" t="str">
        <f t="shared" si="1"/>
        <v>011</v>
      </c>
      <c r="F33" t="str">
        <f t="shared" si="2"/>
        <v>0111</v>
      </c>
      <c r="G33" t="str">
        <f t="shared" si="3"/>
        <v>01115</v>
      </c>
      <c r="H33" t="str">
        <f t="shared" si="4"/>
        <v>011150</v>
      </c>
      <c r="I33" t="str">
        <f t="shared" si="5"/>
        <v>01115007</v>
      </c>
    </row>
    <row r="34" spans="1:9" x14ac:dyDescent="0.25">
      <c r="A34" t="s">
        <v>495</v>
      </c>
      <c r="B34" t="s">
        <v>558</v>
      </c>
      <c r="C34" t="s">
        <v>559</v>
      </c>
      <c r="D34" t="str">
        <f t="shared" si="0"/>
        <v>01</v>
      </c>
      <c r="E34" t="str">
        <f t="shared" si="1"/>
        <v>011</v>
      </c>
      <c r="F34" t="str">
        <f t="shared" si="2"/>
        <v>0111</v>
      </c>
      <c r="G34" t="str">
        <f t="shared" si="3"/>
        <v>01115</v>
      </c>
      <c r="H34" t="str">
        <f t="shared" si="4"/>
        <v>011150</v>
      </c>
      <c r="I34" t="str">
        <f t="shared" si="5"/>
        <v>01115007</v>
      </c>
    </row>
    <row r="35" spans="1:9" x14ac:dyDescent="0.25">
      <c r="A35" t="s">
        <v>495</v>
      </c>
      <c r="B35" t="s">
        <v>560</v>
      </c>
      <c r="C35" t="s">
        <v>561</v>
      </c>
      <c r="D35" t="str">
        <f t="shared" si="0"/>
        <v>01</v>
      </c>
      <c r="E35" t="str">
        <f t="shared" si="1"/>
        <v>011</v>
      </c>
      <c r="F35" t="str">
        <f t="shared" si="2"/>
        <v>0111</v>
      </c>
      <c r="G35" t="str">
        <f t="shared" si="3"/>
        <v>01115</v>
      </c>
      <c r="H35" t="str">
        <f t="shared" si="4"/>
        <v>011150</v>
      </c>
      <c r="I35" t="str">
        <f t="shared" si="5"/>
        <v>01115007</v>
      </c>
    </row>
    <row r="36" spans="1:9" x14ac:dyDescent="0.25">
      <c r="A36" t="s">
        <v>495</v>
      </c>
      <c r="B36" t="s">
        <v>562</v>
      </c>
      <c r="C36" t="s">
        <v>563</v>
      </c>
      <c r="D36" t="str">
        <f t="shared" si="0"/>
        <v>01</v>
      </c>
      <c r="E36" t="str">
        <f t="shared" si="1"/>
        <v>011</v>
      </c>
      <c r="F36" t="str">
        <f t="shared" si="2"/>
        <v>0111</v>
      </c>
      <c r="G36" t="str">
        <f t="shared" si="3"/>
        <v>01115</v>
      </c>
      <c r="H36" t="str">
        <f t="shared" si="4"/>
        <v>011150</v>
      </c>
      <c r="I36" t="str">
        <f t="shared" si="5"/>
        <v>01115007</v>
      </c>
    </row>
    <row r="37" spans="1:9" x14ac:dyDescent="0.25">
      <c r="A37" t="s">
        <v>495</v>
      </c>
      <c r="B37" t="s">
        <v>564</v>
      </c>
      <c r="C37" t="s">
        <v>565</v>
      </c>
      <c r="D37" t="str">
        <f t="shared" si="0"/>
        <v>01</v>
      </c>
      <c r="E37" t="str">
        <f t="shared" si="1"/>
        <v>011</v>
      </c>
      <c r="F37" t="str">
        <f t="shared" si="2"/>
        <v>0111</v>
      </c>
      <c r="G37" t="str">
        <f t="shared" si="3"/>
        <v>01119</v>
      </c>
      <c r="H37" t="str">
        <f t="shared" si="4"/>
        <v>011190</v>
      </c>
      <c r="I37" t="str">
        <f t="shared" si="5"/>
        <v>01119001</v>
      </c>
    </row>
    <row r="38" spans="1:9" x14ac:dyDescent="0.25">
      <c r="A38" t="s">
        <v>495</v>
      </c>
      <c r="B38" t="s">
        <v>566</v>
      </c>
      <c r="C38" t="s">
        <v>567</v>
      </c>
      <c r="D38" t="str">
        <f t="shared" si="0"/>
        <v>01</v>
      </c>
      <c r="E38" t="str">
        <f t="shared" si="1"/>
        <v>011</v>
      </c>
      <c r="F38" t="str">
        <f t="shared" si="2"/>
        <v>0111</v>
      </c>
      <c r="G38" t="str">
        <f t="shared" si="3"/>
        <v>01119</v>
      </c>
      <c r="H38" t="str">
        <f t="shared" si="4"/>
        <v>011190</v>
      </c>
      <c r="I38" t="str">
        <f t="shared" si="5"/>
        <v>01119001</v>
      </c>
    </row>
    <row r="39" spans="1:9" x14ac:dyDescent="0.25">
      <c r="A39" t="s">
        <v>495</v>
      </c>
      <c r="B39" t="s">
        <v>568</v>
      </c>
      <c r="C39" t="s">
        <v>569</v>
      </c>
      <c r="D39" t="str">
        <f t="shared" si="0"/>
        <v>01</v>
      </c>
      <c r="E39" t="str">
        <f t="shared" si="1"/>
        <v>011</v>
      </c>
      <c r="F39" t="str">
        <f t="shared" si="2"/>
        <v>0111</v>
      </c>
      <c r="G39" t="str">
        <f t="shared" si="3"/>
        <v>01119</v>
      </c>
      <c r="H39" t="str">
        <f t="shared" si="4"/>
        <v>011193</v>
      </c>
      <c r="I39" t="str">
        <f t="shared" si="5"/>
        <v>01119301</v>
      </c>
    </row>
    <row r="40" spans="1:9" x14ac:dyDescent="0.25">
      <c r="A40" t="s">
        <v>495</v>
      </c>
      <c r="B40" t="s">
        <v>570</v>
      </c>
      <c r="C40" t="s">
        <v>571</v>
      </c>
      <c r="D40" t="str">
        <f t="shared" si="0"/>
        <v>01</v>
      </c>
      <c r="E40" t="str">
        <f t="shared" si="1"/>
        <v>011</v>
      </c>
      <c r="F40" t="str">
        <f t="shared" si="2"/>
        <v>0112</v>
      </c>
      <c r="G40" t="str">
        <f t="shared" si="3"/>
        <v>01122</v>
      </c>
      <c r="H40" t="str">
        <f t="shared" si="4"/>
        <v>011221</v>
      </c>
      <c r="I40" t="str">
        <f t="shared" si="5"/>
        <v>01122101</v>
      </c>
    </row>
    <row r="41" spans="1:9" x14ac:dyDescent="0.25">
      <c r="A41" t="s">
        <v>495</v>
      </c>
      <c r="B41" t="s">
        <v>572</v>
      </c>
      <c r="C41" t="s">
        <v>573</v>
      </c>
      <c r="D41" t="str">
        <f t="shared" si="0"/>
        <v>01</v>
      </c>
      <c r="E41" t="str">
        <f t="shared" si="1"/>
        <v>011</v>
      </c>
      <c r="F41" t="str">
        <f t="shared" si="2"/>
        <v>0112</v>
      </c>
      <c r="G41" t="str">
        <f t="shared" si="3"/>
        <v>01122</v>
      </c>
      <c r="H41" t="str">
        <f t="shared" si="4"/>
        <v>011221</v>
      </c>
      <c r="I41" t="str">
        <f t="shared" si="5"/>
        <v>01122102</v>
      </c>
    </row>
    <row r="42" spans="1:9" x14ac:dyDescent="0.25">
      <c r="A42" t="s">
        <v>495</v>
      </c>
      <c r="B42" t="s">
        <v>574</v>
      </c>
      <c r="C42" t="s">
        <v>575</v>
      </c>
      <c r="D42" t="str">
        <f t="shared" si="0"/>
        <v>01</v>
      </c>
      <c r="E42" t="str">
        <f t="shared" si="1"/>
        <v>011</v>
      </c>
      <c r="F42" t="str">
        <f t="shared" si="2"/>
        <v>0112</v>
      </c>
      <c r="G42" t="str">
        <f t="shared" si="3"/>
        <v>01122</v>
      </c>
      <c r="H42" t="str">
        <f t="shared" si="4"/>
        <v>011221</v>
      </c>
      <c r="I42" t="str">
        <f t="shared" si="5"/>
        <v>01122104</v>
      </c>
    </row>
    <row r="43" spans="1:9" x14ac:dyDescent="0.25">
      <c r="A43" t="s">
        <v>495</v>
      </c>
      <c r="B43" t="s">
        <v>576</v>
      </c>
      <c r="C43" t="s">
        <v>577</v>
      </c>
      <c r="D43" t="str">
        <f t="shared" si="0"/>
        <v>01</v>
      </c>
      <c r="E43" t="str">
        <f t="shared" si="1"/>
        <v>011</v>
      </c>
      <c r="F43" t="str">
        <f t="shared" si="2"/>
        <v>0112</v>
      </c>
      <c r="G43" t="str">
        <f t="shared" si="3"/>
        <v>01122</v>
      </c>
      <c r="H43" t="str">
        <f t="shared" si="4"/>
        <v>011221</v>
      </c>
      <c r="I43" t="str">
        <f t="shared" si="5"/>
        <v>01122106</v>
      </c>
    </row>
    <row r="44" spans="1:9" x14ac:dyDescent="0.25">
      <c r="A44" t="s">
        <v>495</v>
      </c>
      <c r="B44" t="s">
        <v>578</v>
      </c>
      <c r="C44" t="s">
        <v>579</v>
      </c>
      <c r="D44" t="str">
        <f t="shared" ref="D44:D82" si="6">LEFT(B44,2)</f>
        <v>01</v>
      </c>
      <c r="E44" t="str">
        <f t="shared" ref="E44:E82" si="7">LEFT(B44,3)</f>
        <v>011</v>
      </c>
      <c r="F44" t="str">
        <f t="shared" ref="F44:F82" si="8">LEFT(B44,4)</f>
        <v>0112</v>
      </c>
      <c r="G44" t="str">
        <f t="shared" ref="G44:G82" si="9">LEFT(B44,5)</f>
        <v>01122</v>
      </c>
      <c r="H44" t="str">
        <f t="shared" ref="H44:H82" si="10">LEFT(B44,6)</f>
        <v>011221</v>
      </c>
      <c r="I44" t="str">
        <f t="shared" ref="I44:I82" si="11">LEFT(B44,8)</f>
        <v>01122110</v>
      </c>
    </row>
    <row r="45" spans="1:9" x14ac:dyDescent="0.25">
      <c r="A45" t="s">
        <v>495</v>
      </c>
      <c r="B45" t="s">
        <v>580</v>
      </c>
      <c r="C45" t="s">
        <v>581</v>
      </c>
      <c r="D45" t="str">
        <f t="shared" si="6"/>
        <v>01</v>
      </c>
      <c r="E45" t="str">
        <f t="shared" si="7"/>
        <v>011</v>
      </c>
      <c r="F45" t="str">
        <f t="shared" si="8"/>
        <v>0112</v>
      </c>
      <c r="G45" t="str">
        <f t="shared" si="9"/>
        <v>01122</v>
      </c>
      <c r="H45" t="str">
        <f t="shared" si="10"/>
        <v>011221</v>
      </c>
      <c r="I45" t="str">
        <f t="shared" si="11"/>
        <v>01122115</v>
      </c>
    </row>
    <row r="46" spans="1:9" x14ac:dyDescent="0.25">
      <c r="A46" t="s">
        <v>495</v>
      </c>
      <c r="B46" t="s">
        <v>582</v>
      </c>
      <c r="C46" t="s">
        <v>583</v>
      </c>
      <c r="D46" t="str">
        <f t="shared" si="6"/>
        <v>01</v>
      </c>
      <c r="E46" t="str">
        <f t="shared" si="7"/>
        <v>011</v>
      </c>
      <c r="F46" t="str">
        <f t="shared" si="8"/>
        <v>0112</v>
      </c>
      <c r="G46" t="str">
        <f t="shared" si="9"/>
        <v>01122</v>
      </c>
      <c r="H46" t="str">
        <f t="shared" si="10"/>
        <v>011222</v>
      </c>
      <c r="I46" t="str">
        <f t="shared" si="11"/>
        <v>01122201</v>
      </c>
    </row>
    <row r="47" spans="1:9" x14ac:dyDescent="0.25">
      <c r="A47" t="s">
        <v>495</v>
      </c>
      <c r="B47" t="s">
        <v>584</v>
      </c>
      <c r="C47" t="s">
        <v>585</v>
      </c>
      <c r="D47" t="str">
        <f t="shared" si="6"/>
        <v>01</v>
      </c>
      <c r="E47" t="str">
        <f t="shared" si="7"/>
        <v>011</v>
      </c>
      <c r="F47" t="str">
        <f t="shared" si="8"/>
        <v>0112</v>
      </c>
      <c r="G47" t="str">
        <f t="shared" si="9"/>
        <v>01122</v>
      </c>
      <c r="H47" t="str">
        <f t="shared" si="10"/>
        <v>011222</v>
      </c>
      <c r="I47" t="str">
        <f t="shared" si="11"/>
        <v>01122205</v>
      </c>
    </row>
    <row r="48" spans="1:9" x14ac:dyDescent="0.25">
      <c r="A48" t="s">
        <v>495</v>
      </c>
      <c r="B48" t="s">
        <v>586</v>
      </c>
      <c r="C48" t="s">
        <v>587</v>
      </c>
      <c r="D48" t="str">
        <f t="shared" si="6"/>
        <v>01</v>
      </c>
      <c r="E48" t="str">
        <f t="shared" si="7"/>
        <v>011</v>
      </c>
      <c r="F48" t="str">
        <f t="shared" si="8"/>
        <v>0112</v>
      </c>
      <c r="G48" t="str">
        <f t="shared" si="9"/>
        <v>01122</v>
      </c>
      <c r="H48" t="str">
        <f t="shared" si="10"/>
        <v>011222</v>
      </c>
      <c r="I48" t="str">
        <f t="shared" si="11"/>
        <v>01122207</v>
      </c>
    </row>
    <row r="49" spans="1:9" x14ac:dyDescent="0.25">
      <c r="A49" t="s">
        <v>495</v>
      </c>
      <c r="B49" t="s">
        <v>588</v>
      </c>
      <c r="C49" t="s">
        <v>589</v>
      </c>
      <c r="D49" t="str">
        <f t="shared" si="6"/>
        <v>01</v>
      </c>
      <c r="E49" t="str">
        <f t="shared" si="7"/>
        <v>011</v>
      </c>
      <c r="F49" t="str">
        <f t="shared" si="8"/>
        <v>0112</v>
      </c>
      <c r="G49" t="str">
        <f t="shared" si="9"/>
        <v>01122</v>
      </c>
      <c r="H49" t="str">
        <f t="shared" si="10"/>
        <v>011222</v>
      </c>
      <c r="I49" t="str">
        <f t="shared" si="11"/>
        <v>01122210</v>
      </c>
    </row>
    <row r="50" spans="1:9" x14ac:dyDescent="0.25">
      <c r="A50" t="s">
        <v>495</v>
      </c>
      <c r="B50" t="s">
        <v>590</v>
      </c>
      <c r="C50" t="s">
        <v>591</v>
      </c>
      <c r="D50" t="str">
        <f t="shared" si="6"/>
        <v>01</v>
      </c>
      <c r="E50" t="str">
        <f t="shared" si="7"/>
        <v>011</v>
      </c>
      <c r="F50" t="str">
        <f t="shared" si="8"/>
        <v>0112</v>
      </c>
      <c r="G50" t="str">
        <f t="shared" si="9"/>
        <v>01122</v>
      </c>
      <c r="H50" t="str">
        <f t="shared" si="10"/>
        <v>011222</v>
      </c>
      <c r="I50" t="str">
        <f t="shared" si="11"/>
        <v>01122213</v>
      </c>
    </row>
    <row r="51" spans="1:9" x14ac:dyDescent="0.25">
      <c r="A51" t="s">
        <v>495</v>
      </c>
      <c r="B51" t="s">
        <v>592</v>
      </c>
      <c r="C51" t="s">
        <v>593</v>
      </c>
      <c r="D51" t="str">
        <f t="shared" si="6"/>
        <v>01</v>
      </c>
      <c r="E51" t="str">
        <f t="shared" si="7"/>
        <v>011</v>
      </c>
      <c r="F51" t="str">
        <f t="shared" si="8"/>
        <v>0112</v>
      </c>
      <c r="G51" t="str">
        <f t="shared" si="9"/>
        <v>01122</v>
      </c>
      <c r="H51" t="str">
        <f t="shared" si="10"/>
        <v>011224</v>
      </c>
      <c r="I51" t="str">
        <f t="shared" si="11"/>
        <v>01122405</v>
      </c>
    </row>
    <row r="52" spans="1:9" x14ac:dyDescent="0.25">
      <c r="A52" t="s">
        <v>495</v>
      </c>
      <c r="B52" t="s">
        <v>594</v>
      </c>
      <c r="C52" t="s">
        <v>595</v>
      </c>
      <c r="D52" t="str">
        <f t="shared" si="6"/>
        <v>01</v>
      </c>
      <c r="E52" t="str">
        <f t="shared" si="7"/>
        <v>011</v>
      </c>
      <c r="F52" t="str">
        <f t="shared" si="8"/>
        <v>0112</v>
      </c>
      <c r="G52" t="str">
        <f t="shared" si="9"/>
        <v>01122</v>
      </c>
      <c r="H52" t="str">
        <f t="shared" si="10"/>
        <v>011224</v>
      </c>
      <c r="I52" t="str">
        <f t="shared" si="11"/>
        <v>01122408</v>
      </c>
    </row>
    <row r="53" spans="1:9" x14ac:dyDescent="0.25">
      <c r="A53" t="s">
        <v>495</v>
      </c>
      <c r="B53" t="s">
        <v>596</v>
      </c>
      <c r="C53" t="s">
        <v>597</v>
      </c>
      <c r="D53" t="str">
        <f t="shared" si="6"/>
        <v>01</v>
      </c>
      <c r="E53" t="str">
        <f t="shared" si="7"/>
        <v>011</v>
      </c>
      <c r="F53" t="str">
        <f t="shared" si="8"/>
        <v>0112</v>
      </c>
      <c r="G53" t="str">
        <f t="shared" si="9"/>
        <v>01122</v>
      </c>
      <c r="H53" t="str">
        <f t="shared" si="10"/>
        <v>011224</v>
      </c>
      <c r="I53" t="str">
        <f t="shared" si="11"/>
        <v>01122408</v>
      </c>
    </row>
    <row r="54" spans="1:9" x14ac:dyDescent="0.25">
      <c r="A54" t="s">
        <v>495</v>
      </c>
      <c r="B54" t="s">
        <v>598</v>
      </c>
      <c r="C54" t="s">
        <v>599</v>
      </c>
      <c r="D54" t="str">
        <f t="shared" si="6"/>
        <v>01</v>
      </c>
      <c r="E54" t="str">
        <f t="shared" si="7"/>
        <v>011</v>
      </c>
      <c r="F54" t="str">
        <f t="shared" si="8"/>
        <v>0112</v>
      </c>
      <c r="G54" t="str">
        <f t="shared" si="9"/>
        <v>01122</v>
      </c>
      <c r="H54" t="str">
        <f t="shared" si="10"/>
        <v>011224</v>
      </c>
      <c r="I54" t="str">
        <f t="shared" si="11"/>
        <v>01122408</v>
      </c>
    </row>
    <row r="55" spans="1:9" x14ac:dyDescent="0.25">
      <c r="A55" t="s">
        <v>495</v>
      </c>
      <c r="B55" t="s">
        <v>600</v>
      </c>
      <c r="C55" t="s">
        <v>601</v>
      </c>
      <c r="D55" t="str">
        <f t="shared" si="6"/>
        <v>01</v>
      </c>
      <c r="E55" t="str">
        <f t="shared" si="7"/>
        <v>011</v>
      </c>
      <c r="F55" t="str">
        <f t="shared" si="8"/>
        <v>0112</v>
      </c>
      <c r="G55" t="str">
        <f t="shared" si="9"/>
        <v>01124</v>
      </c>
      <c r="H55" t="str">
        <f t="shared" si="10"/>
        <v>011241</v>
      </c>
      <c r="I55" t="str">
        <f t="shared" si="11"/>
        <v>01124102</v>
      </c>
    </row>
    <row r="56" spans="1:9" x14ac:dyDescent="0.25">
      <c r="A56" t="s">
        <v>495</v>
      </c>
      <c r="B56" t="s">
        <v>602</v>
      </c>
      <c r="C56" t="s">
        <v>603</v>
      </c>
      <c r="D56" t="str">
        <f t="shared" si="6"/>
        <v>01</v>
      </c>
      <c r="E56" t="str">
        <f t="shared" si="7"/>
        <v>011</v>
      </c>
      <c r="F56" t="str">
        <f t="shared" si="8"/>
        <v>0112</v>
      </c>
      <c r="G56" t="str">
        <f t="shared" si="9"/>
        <v>01124</v>
      </c>
      <c r="H56" t="str">
        <f t="shared" si="10"/>
        <v>011241</v>
      </c>
      <c r="I56" t="str">
        <f t="shared" si="11"/>
        <v>01124102</v>
      </c>
    </row>
    <row r="57" spans="1:9" x14ac:dyDescent="0.25">
      <c r="A57" t="s">
        <v>495</v>
      </c>
      <c r="B57" t="s">
        <v>604</v>
      </c>
      <c r="C57" t="s">
        <v>605</v>
      </c>
      <c r="D57" t="str">
        <f t="shared" si="6"/>
        <v>01</v>
      </c>
      <c r="E57" t="str">
        <f t="shared" si="7"/>
        <v>011</v>
      </c>
      <c r="F57" t="str">
        <f t="shared" si="8"/>
        <v>0112</v>
      </c>
      <c r="G57" t="str">
        <f t="shared" si="9"/>
        <v>01125</v>
      </c>
      <c r="H57" t="str">
        <f t="shared" si="10"/>
        <v>011251</v>
      </c>
      <c r="I57" t="str">
        <f t="shared" si="11"/>
        <v>01125102</v>
      </c>
    </row>
    <row r="58" spans="1:9" x14ac:dyDescent="0.25">
      <c r="A58" t="s">
        <v>495</v>
      </c>
      <c r="B58" t="s">
        <v>606</v>
      </c>
      <c r="C58" t="s">
        <v>607</v>
      </c>
      <c r="D58" t="str">
        <f t="shared" si="6"/>
        <v>01</v>
      </c>
      <c r="E58" t="str">
        <f t="shared" si="7"/>
        <v>011</v>
      </c>
      <c r="F58" t="str">
        <f t="shared" si="8"/>
        <v>0112</v>
      </c>
      <c r="G58" t="str">
        <f t="shared" si="9"/>
        <v>01125</v>
      </c>
      <c r="H58" t="str">
        <f t="shared" si="10"/>
        <v>011251</v>
      </c>
      <c r="I58" t="str">
        <f t="shared" si="11"/>
        <v>01125111</v>
      </c>
    </row>
    <row r="59" spans="1:9" x14ac:dyDescent="0.25">
      <c r="A59" t="s">
        <v>495</v>
      </c>
      <c r="B59" t="s">
        <v>608</v>
      </c>
      <c r="C59" t="s">
        <v>82</v>
      </c>
      <c r="D59" t="str">
        <f t="shared" si="6"/>
        <v>01</v>
      </c>
      <c r="E59" t="str">
        <f t="shared" si="7"/>
        <v>011</v>
      </c>
      <c r="F59" t="str">
        <f t="shared" si="8"/>
        <v>0112</v>
      </c>
      <c r="G59" t="str">
        <f t="shared" si="9"/>
        <v>01125</v>
      </c>
      <c r="H59" t="str">
        <f t="shared" si="10"/>
        <v>011251</v>
      </c>
      <c r="I59" t="str">
        <f t="shared" si="11"/>
        <v>01125112</v>
      </c>
    </row>
    <row r="60" spans="1:9" x14ac:dyDescent="0.25">
      <c r="A60" t="s">
        <v>495</v>
      </c>
      <c r="B60" t="s">
        <v>609</v>
      </c>
      <c r="C60" t="s">
        <v>610</v>
      </c>
      <c r="D60" t="str">
        <f t="shared" si="6"/>
        <v>01</v>
      </c>
      <c r="E60" t="str">
        <f t="shared" si="7"/>
        <v>011</v>
      </c>
      <c r="F60" t="str">
        <f t="shared" si="8"/>
        <v>0112</v>
      </c>
      <c r="G60" t="str">
        <f t="shared" si="9"/>
        <v>01125</v>
      </c>
      <c r="H60" t="str">
        <f t="shared" si="10"/>
        <v>011251</v>
      </c>
      <c r="I60" t="str">
        <f t="shared" si="11"/>
        <v>01125112</v>
      </c>
    </row>
    <row r="61" spans="1:9" x14ac:dyDescent="0.25">
      <c r="A61" t="s">
        <v>495</v>
      </c>
      <c r="B61" t="s">
        <v>611</v>
      </c>
      <c r="C61" t="s">
        <v>612</v>
      </c>
      <c r="D61" t="str">
        <f t="shared" si="6"/>
        <v>01</v>
      </c>
      <c r="E61" t="str">
        <f t="shared" si="7"/>
        <v>011</v>
      </c>
      <c r="F61" t="str">
        <f t="shared" si="8"/>
        <v>0112</v>
      </c>
      <c r="G61" t="str">
        <f t="shared" si="9"/>
        <v>01125</v>
      </c>
      <c r="H61" t="str">
        <f t="shared" si="10"/>
        <v>011251</v>
      </c>
      <c r="I61" t="str">
        <f t="shared" si="11"/>
        <v>01125112</v>
      </c>
    </row>
    <row r="62" spans="1:9" x14ac:dyDescent="0.25">
      <c r="A62" t="s">
        <v>495</v>
      </c>
      <c r="B62" t="s">
        <v>613</v>
      </c>
      <c r="C62" t="s">
        <v>614</v>
      </c>
      <c r="D62" t="str">
        <f t="shared" si="6"/>
        <v>01</v>
      </c>
      <c r="E62" t="str">
        <f t="shared" si="7"/>
        <v>011</v>
      </c>
      <c r="F62" t="str">
        <f t="shared" si="8"/>
        <v>0112</v>
      </c>
      <c r="G62" t="str">
        <f t="shared" si="9"/>
        <v>01125</v>
      </c>
      <c r="H62" t="str">
        <f t="shared" si="10"/>
        <v>011259</v>
      </c>
      <c r="I62" t="str">
        <f t="shared" si="11"/>
        <v>01125908</v>
      </c>
    </row>
    <row r="63" spans="1:9" x14ac:dyDescent="0.25">
      <c r="A63" t="s">
        <v>495</v>
      </c>
      <c r="B63" t="s">
        <v>615</v>
      </c>
      <c r="C63" t="s">
        <v>616</v>
      </c>
      <c r="D63" t="str">
        <f t="shared" si="6"/>
        <v>01</v>
      </c>
      <c r="E63" t="str">
        <f t="shared" si="7"/>
        <v>011</v>
      </c>
      <c r="F63" t="str">
        <f t="shared" si="8"/>
        <v>0112</v>
      </c>
      <c r="G63" t="str">
        <f t="shared" si="9"/>
        <v>01125</v>
      </c>
      <c r="H63" t="str">
        <f t="shared" si="10"/>
        <v>011259</v>
      </c>
      <c r="I63" t="str">
        <f t="shared" si="11"/>
        <v>01125920</v>
      </c>
    </row>
    <row r="64" spans="1:9" x14ac:dyDescent="0.25">
      <c r="A64" t="s">
        <v>495</v>
      </c>
      <c r="B64" t="s">
        <v>617</v>
      </c>
      <c r="C64" t="s">
        <v>88</v>
      </c>
      <c r="D64" t="str">
        <f t="shared" si="6"/>
        <v>01</v>
      </c>
      <c r="E64" t="str">
        <f t="shared" si="7"/>
        <v>011</v>
      </c>
      <c r="F64" t="str">
        <f t="shared" si="8"/>
        <v>0112</v>
      </c>
      <c r="G64" t="str">
        <f t="shared" si="9"/>
        <v>01125</v>
      </c>
      <c r="H64" t="str">
        <f t="shared" si="10"/>
        <v>011259</v>
      </c>
      <c r="I64" t="str">
        <f t="shared" si="11"/>
        <v>01125921</v>
      </c>
    </row>
    <row r="65" spans="1:9" x14ac:dyDescent="0.25">
      <c r="A65" t="s">
        <v>495</v>
      </c>
      <c r="B65" t="s">
        <v>618</v>
      </c>
      <c r="C65" t="s">
        <v>619</v>
      </c>
      <c r="D65" t="str">
        <f t="shared" si="6"/>
        <v>01</v>
      </c>
      <c r="E65" t="str">
        <f t="shared" si="7"/>
        <v>011</v>
      </c>
      <c r="F65" t="str">
        <f t="shared" si="8"/>
        <v>0113</v>
      </c>
      <c r="G65" t="str">
        <f t="shared" si="9"/>
        <v>01131</v>
      </c>
      <c r="H65" t="str">
        <f t="shared" si="10"/>
        <v>011311</v>
      </c>
      <c r="I65" t="str">
        <f t="shared" si="11"/>
        <v>01131104</v>
      </c>
    </row>
    <row r="66" spans="1:9" x14ac:dyDescent="0.25">
      <c r="A66" t="s">
        <v>495</v>
      </c>
      <c r="B66" t="s">
        <v>620</v>
      </c>
      <c r="C66" t="s">
        <v>621</v>
      </c>
      <c r="D66" t="str">
        <f t="shared" si="6"/>
        <v>01</v>
      </c>
      <c r="E66" t="str">
        <f t="shared" si="7"/>
        <v>011</v>
      </c>
      <c r="F66" t="str">
        <f t="shared" si="8"/>
        <v>0113</v>
      </c>
      <c r="G66" t="str">
        <f t="shared" si="9"/>
        <v>01131</v>
      </c>
      <c r="H66" t="str">
        <f t="shared" si="10"/>
        <v>011311</v>
      </c>
      <c r="I66" t="str">
        <f t="shared" si="11"/>
        <v>01131104</v>
      </c>
    </row>
    <row r="67" spans="1:9" x14ac:dyDescent="0.25">
      <c r="A67" t="s">
        <v>495</v>
      </c>
      <c r="B67" t="s">
        <v>622</v>
      </c>
      <c r="C67" t="s">
        <v>623</v>
      </c>
      <c r="D67" t="str">
        <f t="shared" si="6"/>
        <v>01</v>
      </c>
      <c r="E67" t="str">
        <f t="shared" si="7"/>
        <v>011</v>
      </c>
      <c r="F67" t="str">
        <f t="shared" si="8"/>
        <v>0113</v>
      </c>
      <c r="G67" t="str">
        <f t="shared" si="9"/>
        <v>01131</v>
      </c>
      <c r="H67" t="str">
        <f t="shared" si="10"/>
        <v>011314</v>
      </c>
      <c r="I67" t="str">
        <f t="shared" si="11"/>
        <v>01131404</v>
      </c>
    </row>
    <row r="68" spans="1:9" x14ac:dyDescent="0.25">
      <c r="A68" t="s">
        <v>495</v>
      </c>
      <c r="B68" t="s">
        <v>624</v>
      </c>
      <c r="C68" t="s">
        <v>625</v>
      </c>
      <c r="D68" t="str">
        <f t="shared" si="6"/>
        <v>01</v>
      </c>
      <c r="E68" t="str">
        <f t="shared" si="7"/>
        <v>011</v>
      </c>
      <c r="F68" t="str">
        <f t="shared" si="8"/>
        <v>0113</v>
      </c>
      <c r="G68" t="str">
        <f t="shared" si="9"/>
        <v>01131</v>
      </c>
      <c r="H68" t="str">
        <f t="shared" si="10"/>
        <v>011314</v>
      </c>
      <c r="I68" t="str">
        <f t="shared" si="11"/>
        <v>01131404</v>
      </c>
    </row>
    <row r="69" spans="1:9" x14ac:dyDescent="0.25">
      <c r="A69" t="s">
        <v>495</v>
      </c>
      <c r="B69" t="s">
        <v>626</v>
      </c>
      <c r="C69" t="s">
        <v>627</v>
      </c>
      <c r="D69" t="str">
        <f t="shared" si="6"/>
        <v>01</v>
      </c>
      <c r="E69" t="str">
        <f t="shared" si="7"/>
        <v>011</v>
      </c>
      <c r="F69" t="str">
        <f t="shared" si="8"/>
        <v>0113</v>
      </c>
      <c r="G69" t="str">
        <f t="shared" si="9"/>
        <v>01131</v>
      </c>
      <c r="H69" t="str">
        <f t="shared" si="10"/>
        <v>011316</v>
      </c>
      <c r="I69" t="str">
        <f t="shared" si="11"/>
        <v>01131605</v>
      </c>
    </row>
    <row r="70" spans="1:9" x14ac:dyDescent="0.25">
      <c r="A70" t="s">
        <v>495</v>
      </c>
      <c r="B70" t="s">
        <v>628</v>
      </c>
      <c r="C70" t="s">
        <v>629</v>
      </c>
      <c r="D70" t="str">
        <f t="shared" si="6"/>
        <v>01</v>
      </c>
      <c r="E70" t="str">
        <f t="shared" si="7"/>
        <v>011</v>
      </c>
      <c r="F70" t="str">
        <f t="shared" si="8"/>
        <v>0113</v>
      </c>
      <c r="G70" t="str">
        <f t="shared" si="9"/>
        <v>01131</v>
      </c>
      <c r="H70" t="str">
        <f t="shared" si="10"/>
        <v>011316</v>
      </c>
      <c r="I70" t="str">
        <f t="shared" si="11"/>
        <v>01131605</v>
      </c>
    </row>
    <row r="71" spans="1:9" x14ac:dyDescent="0.25">
      <c r="A71" t="s">
        <v>495</v>
      </c>
      <c r="B71" t="s">
        <v>630</v>
      </c>
      <c r="C71" t="s">
        <v>631</v>
      </c>
      <c r="D71" t="str">
        <f t="shared" si="6"/>
        <v>01</v>
      </c>
      <c r="E71" t="str">
        <f t="shared" si="7"/>
        <v>011</v>
      </c>
      <c r="F71" t="str">
        <f t="shared" si="8"/>
        <v>0113</v>
      </c>
      <c r="G71" t="str">
        <f t="shared" si="9"/>
        <v>01133</v>
      </c>
      <c r="H71" t="str">
        <f t="shared" si="10"/>
        <v>011332</v>
      </c>
      <c r="I71" t="str">
        <f t="shared" si="11"/>
        <v>01133202</v>
      </c>
    </row>
    <row r="72" spans="1:9" x14ac:dyDescent="0.25">
      <c r="A72" t="s">
        <v>495</v>
      </c>
      <c r="B72" t="s">
        <v>632</v>
      </c>
      <c r="C72" t="s">
        <v>633</v>
      </c>
      <c r="D72" t="str">
        <f t="shared" si="6"/>
        <v>01</v>
      </c>
      <c r="E72" t="str">
        <f t="shared" si="7"/>
        <v>011</v>
      </c>
      <c r="F72" t="str">
        <f t="shared" si="8"/>
        <v>0113</v>
      </c>
      <c r="G72" t="str">
        <f t="shared" si="9"/>
        <v>01133</v>
      </c>
      <c r="H72" t="str">
        <f t="shared" si="10"/>
        <v>011332</v>
      </c>
      <c r="I72" t="str">
        <f t="shared" si="11"/>
        <v>01133202</v>
      </c>
    </row>
    <row r="73" spans="1:9" x14ac:dyDescent="0.25">
      <c r="A73" t="s">
        <v>495</v>
      </c>
      <c r="B73" t="s">
        <v>634</v>
      </c>
      <c r="C73" t="s">
        <v>635</v>
      </c>
      <c r="D73" t="str">
        <f t="shared" si="6"/>
        <v>01</v>
      </c>
      <c r="E73" t="str">
        <f t="shared" si="7"/>
        <v>011</v>
      </c>
      <c r="F73" t="str">
        <f t="shared" si="8"/>
        <v>0113</v>
      </c>
      <c r="G73" t="str">
        <f t="shared" si="9"/>
        <v>01134</v>
      </c>
      <c r="H73" t="str">
        <f t="shared" si="10"/>
        <v>011341</v>
      </c>
      <c r="I73" t="str">
        <f t="shared" si="11"/>
        <v>01134102</v>
      </c>
    </row>
    <row r="74" spans="1:9" x14ac:dyDescent="0.25">
      <c r="A74" t="s">
        <v>495</v>
      </c>
      <c r="B74" t="s">
        <v>636</v>
      </c>
      <c r="C74" t="s">
        <v>637</v>
      </c>
      <c r="D74" t="str">
        <f t="shared" si="6"/>
        <v>01</v>
      </c>
      <c r="E74" t="str">
        <f t="shared" si="7"/>
        <v>011</v>
      </c>
      <c r="F74" t="str">
        <f t="shared" si="8"/>
        <v>0113</v>
      </c>
      <c r="G74" t="str">
        <f t="shared" si="9"/>
        <v>01134</v>
      </c>
      <c r="H74" t="str">
        <f t="shared" si="10"/>
        <v>011341</v>
      </c>
      <c r="I74" t="str">
        <f t="shared" si="11"/>
        <v>01134102</v>
      </c>
    </row>
    <row r="75" spans="1:9" x14ac:dyDescent="0.25">
      <c r="A75" t="s">
        <v>495</v>
      </c>
      <c r="B75" t="s">
        <v>638</v>
      </c>
      <c r="C75" t="s">
        <v>639</v>
      </c>
      <c r="D75" t="str">
        <f t="shared" si="6"/>
        <v>01</v>
      </c>
      <c r="E75" t="str">
        <f t="shared" si="7"/>
        <v>011</v>
      </c>
      <c r="F75" t="str">
        <f t="shared" si="8"/>
        <v>0114</v>
      </c>
      <c r="G75" t="str">
        <f t="shared" si="9"/>
        <v>01141</v>
      </c>
      <c r="H75" t="str">
        <f t="shared" si="10"/>
        <v>011411</v>
      </c>
      <c r="I75" t="str">
        <f t="shared" si="11"/>
        <v>01141101</v>
      </c>
    </row>
    <row r="76" spans="1:9" x14ac:dyDescent="0.25">
      <c r="A76" t="s">
        <v>495</v>
      </c>
      <c r="B76" t="s">
        <v>640</v>
      </c>
      <c r="C76" t="s">
        <v>641</v>
      </c>
      <c r="D76" t="str">
        <f t="shared" si="6"/>
        <v>01</v>
      </c>
      <c r="E76" t="str">
        <f t="shared" si="7"/>
        <v>011</v>
      </c>
      <c r="F76" t="str">
        <f t="shared" si="8"/>
        <v>0114</v>
      </c>
      <c r="G76" t="str">
        <f t="shared" si="9"/>
        <v>01141</v>
      </c>
      <c r="H76" t="str">
        <f t="shared" si="10"/>
        <v>011411</v>
      </c>
      <c r="I76" t="str">
        <f t="shared" si="11"/>
        <v>01141101</v>
      </c>
    </row>
    <row r="77" spans="1:9" x14ac:dyDescent="0.25">
      <c r="A77" t="s">
        <v>495</v>
      </c>
      <c r="B77" t="s">
        <v>642</v>
      </c>
      <c r="C77" t="s">
        <v>643</v>
      </c>
      <c r="D77" t="str">
        <f t="shared" si="6"/>
        <v>01</v>
      </c>
      <c r="E77" t="str">
        <f t="shared" si="7"/>
        <v>011</v>
      </c>
      <c r="F77" t="str">
        <f t="shared" si="8"/>
        <v>0114</v>
      </c>
      <c r="G77" t="str">
        <f t="shared" si="9"/>
        <v>01142</v>
      </c>
      <c r="H77" t="str">
        <f t="shared" si="10"/>
        <v>011420</v>
      </c>
      <c r="I77" t="str">
        <f t="shared" si="11"/>
        <v>01142001</v>
      </c>
    </row>
    <row r="78" spans="1:9" x14ac:dyDescent="0.25">
      <c r="A78" t="s">
        <v>495</v>
      </c>
      <c r="B78" t="s">
        <v>644</v>
      </c>
      <c r="C78" t="s">
        <v>645</v>
      </c>
      <c r="D78" t="str">
        <f t="shared" si="6"/>
        <v>01</v>
      </c>
      <c r="E78" t="str">
        <f t="shared" si="7"/>
        <v>011</v>
      </c>
      <c r="F78" t="str">
        <f t="shared" si="8"/>
        <v>0114</v>
      </c>
      <c r="G78" t="str">
        <f t="shared" si="9"/>
        <v>01142</v>
      </c>
      <c r="H78" t="str">
        <f t="shared" si="10"/>
        <v>011420</v>
      </c>
      <c r="I78" t="str">
        <f t="shared" si="11"/>
        <v>01142001</v>
      </c>
    </row>
    <row r="79" spans="1:9" x14ac:dyDescent="0.25">
      <c r="A79" t="s">
        <v>495</v>
      </c>
      <c r="B79" t="s">
        <v>646</v>
      </c>
      <c r="C79" t="s">
        <v>647</v>
      </c>
      <c r="D79" t="str">
        <f t="shared" si="6"/>
        <v>01</v>
      </c>
      <c r="E79" t="str">
        <f t="shared" si="7"/>
        <v>011</v>
      </c>
      <c r="F79" t="str">
        <f t="shared" si="8"/>
        <v>0114</v>
      </c>
      <c r="G79" t="str">
        <f t="shared" si="9"/>
        <v>01143</v>
      </c>
      <c r="H79" t="str">
        <f t="shared" si="10"/>
        <v>011432</v>
      </c>
      <c r="I79" t="str">
        <f t="shared" si="11"/>
        <v>01143202</v>
      </c>
    </row>
    <row r="80" spans="1:9" x14ac:dyDescent="0.25">
      <c r="A80" t="s">
        <v>495</v>
      </c>
      <c r="B80" t="s">
        <v>648</v>
      </c>
      <c r="C80" t="s">
        <v>649</v>
      </c>
      <c r="D80" t="str">
        <f t="shared" si="6"/>
        <v>01</v>
      </c>
      <c r="E80" t="str">
        <f t="shared" si="7"/>
        <v>011</v>
      </c>
      <c r="F80" t="str">
        <f t="shared" si="8"/>
        <v>0114</v>
      </c>
      <c r="G80" t="str">
        <f t="shared" si="9"/>
        <v>01144</v>
      </c>
      <c r="H80" t="str">
        <f t="shared" si="10"/>
        <v>011441</v>
      </c>
      <c r="I80" t="str">
        <f t="shared" si="11"/>
        <v>01144101</v>
      </c>
    </row>
    <row r="81" spans="1:9" x14ac:dyDescent="0.25">
      <c r="A81" t="s">
        <v>495</v>
      </c>
      <c r="B81" t="s">
        <v>650</v>
      </c>
      <c r="C81" t="s">
        <v>651</v>
      </c>
      <c r="D81" t="str">
        <f t="shared" si="6"/>
        <v>01</v>
      </c>
      <c r="E81" t="str">
        <f t="shared" si="7"/>
        <v>011</v>
      </c>
      <c r="F81" t="str">
        <f t="shared" si="8"/>
        <v>0114</v>
      </c>
      <c r="G81" t="str">
        <f t="shared" si="9"/>
        <v>01144</v>
      </c>
      <c r="H81" t="str">
        <f t="shared" si="10"/>
        <v>011441</v>
      </c>
      <c r="I81" t="str">
        <f t="shared" si="11"/>
        <v>01144101</v>
      </c>
    </row>
    <row r="82" spans="1:9" x14ac:dyDescent="0.25">
      <c r="A82" t="s">
        <v>495</v>
      </c>
      <c r="B82" t="s">
        <v>652</v>
      </c>
      <c r="C82" t="s">
        <v>107</v>
      </c>
      <c r="D82" t="str">
        <f t="shared" si="6"/>
        <v>01</v>
      </c>
      <c r="E82" t="str">
        <f t="shared" si="7"/>
        <v>011</v>
      </c>
      <c r="F82" t="str">
        <f t="shared" si="8"/>
        <v>0114</v>
      </c>
      <c r="G82" t="str">
        <f t="shared" si="9"/>
        <v>01145</v>
      </c>
      <c r="H82" t="str">
        <f t="shared" si="10"/>
        <v>011450</v>
      </c>
      <c r="I82" t="str">
        <f t="shared" si="11"/>
        <v>01145001</v>
      </c>
    </row>
    <row r="83" spans="1:9" x14ac:dyDescent="0.25">
      <c r="A83" t="s">
        <v>495</v>
      </c>
      <c r="B83" t="s">
        <v>653</v>
      </c>
      <c r="C83" t="s">
        <v>109</v>
      </c>
      <c r="D83" t="str">
        <f t="shared" ref="D83:D120" si="12">LEFT(B83,2)</f>
        <v>01</v>
      </c>
      <c r="E83" t="str">
        <f t="shared" ref="E83:E120" si="13">LEFT(B83,3)</f>
        <v>011</v>
      </c>
      <c r="F83" t="str">
        <f t="shared" ref="F83:F120" si="14">LEFT(B83,4)</f>
        <v>0114</v>
      </c>
      <c r="G83" t="str">
        <f t="shared" ref="G83:G120" si="15">LEFT(B83,5)</f>
        <v>01145</v>
      </c>
      <c r="H83" t="str">
        <f t="shared" ref="H83:H120" si="16">LEFT(B83,6)</f>
        <v>011450</v>
      </c>
      <c r="I83" t="str">
        <f t="shared" ref="I83:I120" si="17">LEFT(B83,8)</f>
        <v>01145004</v>
      </c>
    </row>
    <row r="84" spans="1:9" x14ac:dyDescent="0.25">
      <c r="A84" t="s">
        <v>495</v>
      </c>
      <c r="B84" t="s">
        <v>654</v>
      </c>
      <c r="C84" t="s">
        <v>655</v>
      </c>
      <c r="D84" t="str">
        <f t="shared" si="12"/>
        <v>01</v>
      </c>
      <c r="E84" t="str">
        <f t="shared" si="13"/>
        <v>011</v>
      </c>
      <c r="F84" t="str">
        <f t="shared" si="14"/>
        <v>0114</v>
      </c>
      <c r="G84" t="str">
        <f t="shared" si="15"/>
        <v>01145</v>
      </c>
      <c r="H84" t="str">
        <f t="shared" si="16"/>
        <v>011450</v>
      </c>
      <c r="I84" t="str">
        <f t="shared" si="17"/>
        <v>01145004</v>
      </c>
    </row>
    <row r="85" spans="1:9" x14ac:dyDescent="0.25">
      <c r="A85" t="s">
        <v>495</v>
      </c>
      <c r="B85" t="s">
        <v>656</v>
      </c>
      <c r="C85" t="s">
        <v>657</v>
      </c>
      <c r="D85" t="str">
        <f t="shared" si="12"/>
        <v>01</v>
      </c>
      <c r="E85" t="str">
        <f t="shared" si="13"/>
        <v>011</v>
      </c>
      <c r="F85" t="str">
        <f t="shared" si="14"/>
        <v>0114</v>
      </c>
      <c r="G85" t="str">
        <f t="shared" si="15"/>
        <v>01145</v>
      </c>
      <c r="H85" t="str">
        <f t="shared" si="16"/>
        <v>011450</v>
      </c>
      <c r="I85" t="str">
        <f t="shared" si="17"/>
        <v>01145004</v>
      </c>
    </row>
    <row r="86" spans="1:9" x14ac:dyDescent="0.25">
      <c r="A86" t="s">
        <v>495</v>
      </c>
      <c r="B86" t="s">
        <v>658</v>
      </c>
      <c r="C86" t="s">
        <v>659</v>
      </c>
      <c r="D86" t="str">
        <f t="shared" si="12"/>
        <v>01</v>
      </c>
      <c r="E86" t="str">
        <f t="shared" si="13"/>
        <v>011</v>
      </c>
      <c r="F86" t="str">
        <f t="shared" si="14"/>
        <v>0114</v>
      </c>
      <c r="G86" t="str">
        <f t="shared" si="15"/>
        <v>01145</v>
      </c>
      <c r="H86" t="str">
        <f t="shared" si="16"/>
        <v>011450</v>
      </c>
      <c r="I86" t="str">
        <f t="shared" si="17"/>
        <v>01145008</v>
      </c>
    </row>
    <row r="87" spans="1:9" x14ac:dyDescent="0.25">
      <c r="A87" t="s">
        <v>495</v>
      </c>
      <c r="B87" t="s">
        <v>660</v>
      </c>
      <c r="C87" t="s">
        <v>661</v>
      </c>
      <c r="D87" t="str">
        <f t="shared" si="12"/>
        <v>01</v>
      </c>
      <c r="E87" t="str">
        <f t="shared" si="13"/>
        <v>011</v>
      </c>
      <c r="F87" t="str">
        <f t="shared" si="14"/>
        <v>0114</v>
      </c>
      <c r="G87" t="str">
        <f t="shared" si="15"/>
        <v>01145</v>
      </c>
      <c r="H87" t="str">
        <f t="shared" si="16"/>
        <v>011450</v>
      </c>
      <c r="I87" t="str">
        <f t="shared" si="17"/>
        <v>01145008</v>
      </c>
    </row>
    <row r="88" spans="1:9" x14ac:dyDescent="0.25">
      <c r="A88" t="s">
        <v>495</v>
      </c>
      <c r="B88" t="s">
        <v>662</v>
      </c>
      <c r="C88" t="s">
        <v>663</v>
      </c>
      <c r="D88" t="str">
        <f t="shared" si="12"/>
        <v>01</v>
      </c>
      <c r="E88" t="str">
        <f t="shared" si="13"/>
        <v>011</v>
      </c>
      <c r="F88" t="str">
        <f t="shared" si="14"/>
        <v>0114</v>
      </c>
      <c r="G88" t="str">
        <f t="shared" si="15"/>
        <v>01145</v>
      </c>
      <c r="H88" t="str">
        <f t="shared" si="16"/>
        <v>011450</v>
      </c>
      <c r="I88" t="str">
        <f t="shared" si="17"/>
        <v>01145008</v>
      </c>
    </row>
    <row r="89" spans="1:9" x14ac:dyDescent="0.25">
      <c r="A89" t="s">
        <v>495</v>
      </c>
      <c r="B89" t="s">
        <v>664</v>
      </c>
      <c r="C89" t="s">
        <v>665</v>
      </c>
      <c r="D89" t="str">
        <f t="shared" si="12"/>
        <v>01</v>
      </c>
      <c r="E89" t="str">
        <f t="shared" si="13"/>
        <v>011</v>
      </c>
      <c r="F89" t="str">
        <f t="shared" si="14"/>
        <v>0114</v>
      </c>
      <c r="G89" t="str">
        <f t="shared" si="15"/>
        <v>01145</v>
      </c>
      <c r="H89" t="str">
        <f t="shared" si="16"/>
        <v>011450</v>
      </c>
      <c r="I89" t="str">
        <f t="shared" si="17"/>
        <v>01145009</v>
      </c>
    </row>
    <row r="90" spans="1:9" x14ac:dyDescent="0.25">
      <c r="A90" t="s">
        <v>495</v>
      </c>
      <c r="B90" t="s">
        <v>666</v>
      </c>
      <c r="C90" t="s">
        <v>115</v>
      </c>
      <c r="D90" t="str">
        <f t="shared" si="12"/>
        <v>01</v>
      </c>
      <c r="E90" t="str">
        <f t="shared" si="13"/>
        <v>011</v>
      </c>
      <c r="F90" t="str">
        <f t="shared" si="14"/>
        <v>0114</v>
      </c>
      <c r="G90" t="str">
        <f t="shared" si="15"/>
        <v>01145</v>
      </c>
      <c r="H90" t="str">
        <f t="shared" si="16"/>
        <v>011450</v>
      </c>
      <c r="I90" t="str">
        <f t="shared" si="17"/>
        <v>01145015</v>
      </c>
    </row>
    <row r="91" spans="1:9" x14ac:dyDescent="0.25">
      <c r="A91" t="s">
        <v>495</v>
      </c>
      <c r="B91" t="s">
        <v>667</v>
      </c>
      <c r="C91" t="s">
        <v>668</v>
      </c>
      <c r="D91" t="str">
        <f t="shared" si="12"/>
        <v>01</v>
      </c>
      <c r="E91" t="str">
        <f t="shared" si="13"/>
        <v>011</v>
      </c>
      <c r="F91" t="str">
        <f t="shared" si="14"/>
        <v>0114</v>
      </c>
      <c r="G91" t="str">
        <f t="shared" si="15"/>
        <v>01145</v>
      </c>
      <c r="H91" t="str">
        <f t="shared" si="16"/>
        <v>011450</v>
      </c>
      <c r="I91" t="str">
        <f t="shared" si="17"/>
        <v>01145016</v>
      </c>
    </row>
    <row r="92" spans="1:9" x14ac:dyDescent="0.25">
      <c r="A92" t="s">
        <v>495</v>
      </c>
      <c r="B92" t="s">
        <v>669</v>
      </c>
      <c r="C92" t="s">
        <v>670</v>
      </c>
      <c r="D92" t="str">
        <f t="shared" si="12"/>
        <v>01</v>
      </c>
      <c r="E92" t="str">
        <f t="shared" si="13"/>
        <v>011</v>
      </c>
      <c r="F92" t="str">
        <f t="shared" si="14"/>
        <v>0114</v>
      </c>
      <c r="G92" t="str">
        <f t="shared" si="15"/>
        <v>01145</v>
      </c>
      <c r="H92" t="str">
        <f t="shared" si="16"/>
        <v>011450</v>
      </c>
      <c r="I92" t="str">
        <f t="shared" si="17"/>
        <v>01145016</v>
      </c>
    </row>
    <row r="93" spans="1:9" x14ac:dyDescent="0.25">
      <c r="A93" t="s">
        <v>495</v>
      </c>
      <c r="B93" t="s">
        <v>671</v>
      </c>
      <c r="C93" t="s">
        <v>672</v>
      </c>
      <c r="D93" t="str">
        <f t="shared" si="12"/>
        <v>01</v>
      </c>
      <c r="E93" t="str">
        <f t="shared" si="13"/>
        <v>011</v>
      </c>
      <c r="F93" t="str">
        <f t="shared" si="14"/>
        <v>0114</v>
      </c>
      <c r="G93" t="str">
        <f t="shared" si="15"/>
        <v>01146</v>
      </c>
      <c r="H93" t="str">
        <f t="shared" si="16"/>
        <v>011460</v>
      </c>
      <c r="I93" t="str">
        <f t="shared" si="17"/>
        <v>01146001</v>
      </c>
    </row>
    <row r="94" spans="1:9" x14ac:dyDescent="0.25">
      <c r="A94" t="s">
        <v>495</v>
      </c>
      <c r="B94" t="s">
        <v>673</v>
      </c>
      <c r="C94" t="s">
        <v>674</v>
      </c>
      <c r="D94" t="str">
        <f t="shared" si="12"/>
        <v>01</v>
      </c>
      <c r="E94" t="str">
        <f t="shared" si="13"/>
        <v>011</v>
      </c>
      <c r="F94" t="str">
        <f t="shared" si="14"/>
        <v>0114</v>
      </c>
      <c r="G94" t="str">
        <f t="shared" si="15"/>
        <v>01146</v>
      </c>
      <c r="H94" t="str">
        <f t="shared" si="16"/>
        <v>011460</v>
      </c>
      <c r="I94" t="str">
        <f t="shared" si="17"/>
        <v>01146001</v>
      </c>
    </row>
    <row r="95" spans="1:9" x14ac:dyDescent="0.25">
      <c r="A95" t="s">
        <v>495</v>
      </c>
      <c r="B95" t="s">
        <v>675</v>
      </c>
      <c r="C95" t="s">
        <v>676</v>
      </c>
      <c r="D95" t="str">
        <f t="shared" si="12"/>
        <v>01</v>
      </c>
      <c r="E95" t="str">
        <f t="shared" si="13"/>
        <v>011</v>
      </c>
      <c r="F95" t="str">
        <f t="shared" si="14"/>
        <v>0114</v>
      </c>
      <c r="G95" t="str">
        <f t="shared" si="15"/>
        <v>01147</v>
      </c>
      <c r="H95" t="str">
        <f t="shared" si="16"/>
        <v>011470</v>
      </c>
      <c r="I95" t="str">
        <f t="shared" si="17"/>
        <v>01147005</v>
      </c>
    </row>
    <row r="96" spans="1:9" x14ac:dyDescent="0.25">
      <c r="A96" t="s">
        <v>495</v>
      </c>
      <c r="B96" t="s">
        <v>677</v>
      </c>
      <c r="C96" t="s">
        <v>678</v>
      </c>
      <c r="D96" t="str">
        <f t="shared" si="12"/>
        <v>01</v>
      </c>
      <c r="E96" t="str">
        <f t="shared" si="13"/>
        <v>011</v>
      </c>
      <c r="F96" t="str">
        <f t="shared" si="14"/>
        <v>0114</v>
      </c>
      <c r="G96" t="str">
        <f t="shared" si="15"/>
        <v>01148</v>
      </c>
      <c r="H96" t="str">
        <f t="shared" si="16"/>
        <v>011481</v>
      </c>
      <c r="I96" t="str">
        <f t="shared" si="17"/>
        <v>01148102</v>
      </c>
    </row>
    <row r="97" spans="1:9" x14ac:dyDescent="0.25">
      <c r="A97" t="s">
        <v>495</v>
      </c>
      <c r="B97" t="s">
        <v>679</v>
      </c>
      <c r="C97" t="s">
        <v>680</v>
      </c>
      <c r="D97" t="str">
        <f t="shared" si="12"/>
        <v>01</v>
      </c>
      <c r="E97" t="str">
        <f t="shared" si="13"/>
        <v>011</v>
      </c>
      <c r="F97" t="str">
        <f t="shared" si="14"/>
        <v>0115</v>
      </c>
      <c r="G97" t="str">
        <f t="shared" si="15"/>
        <v>01151</v>
      </c>
      <c r="H97" t="str">
        <f t="shared" si="16"/>
        <v>011513</v>
      </c>
      <c r="I97" t="str">
        <f t="shared" si="17"/>
        <v>01151301</v>
      </c>
    </row>
    <row r="98" spans="1:9" x14ac:dyDescent="0.25">
      <c r="A98" t="s">
        <v>495</v>
      </c>
      <c r="B98" t="s">
        <v>681</v>
      </c>
      <c r="C98" t="s">
        <v>682</v>
      </c>
      <c r="D98" t="str">
        <f t="shared" si="12"/>
        <v>01</v>
      </c>
      <c r="E98" t="str">
        <f t="shared" si="13"/>
        <v>011</v>
      </c>
      <c r="F98" t="str">
        <f t="shared" si="14"/>
        <v>0115</v>
      </c>
      <c r="G98" t="str">
        <f t="shared" si="15"/>
        <v>01151</v>
      </c>
      <c r="H98" t="str">
        <f t="shared" si="16"/>
        <v>011519</v>
      </c>
      <c r="I98" t="str">
        <f t="shared" si="17"/>
        <v>01151902</v>
      </c>
    </row>
    <row r="99" spans="1:9" x14ac:dyDescent="0.25">
      <c r="A99" t="s">
        <v>495</v>
      </c>
      <c r="B99" t="s">
        <v>683</v>
      </c>
      <c r="C99" t="s">
        <v>127</v>
      </c>
      <c r="D99" t="str">
        <f t="shared" si="12"/>
        <v>01</v>
      </c>
      <c r="E99" t="str">
        <f t="shared" si="13"/>
        <v>011</v>
      </c>
      <c r="F99" t="str">
        <f t="shared" si="14"/>
        <v>0115</v>
      </c>
      <c r="G99" t="str">
        <f t="shared" si="15"/>
        <v>01152</v>
      </c>
      <c r="H99" t="str">
        <f t="shared" si="16"/>
        <v>011521</v>
      </c>
      <c r="I99" t="str">
        <f t="shared" si="17"/>
        <v>01152101</v>
      </c>
    </row>
    <row r="100" spans="1:9" x14ac:dyDescent="0.25">
      <c r="A100" t="s">
        <v>495</v>
      </c>
      <c r="B100" t="s">
        <v>684</v>
      </c>
      <c r="C100" t="s">
        <v>685</v>
      </c>
      <c r="D100" t="str">
        <f t="shared" si="12"/>
        <v>01</v>
      </c>
      <c r="E100" t="str">
        <f t="shared" si="13"/>
        <v>011</v>
      </c>
      <c r="F100" t="str">
        <f t="shared" si="14"/>
        <v>0115</v>
      </c>
      <c r="G100" t="str">
        <f t="shared" si="15"/>
        <v>01153</v>
      </c>
      <c r="H100" t="str">
        <f t="shared" si="16"/>
        <v>011530</v>
      </c>
      <c r="I100" t="str">
        <f t="shared" si="17"/>
        <v>01153001</v>
      </c>
    </row>
    <row r="101" spans="1:9" x14ac:dyDescent="0.25">
      <c r="A101" t="s">
        <v>495</v>
      </c>
      <c r="B101" t="s">
        <v>686</v>
      </c>
      <c r="C101" t="s">
        <v>687</v>
      </c>
      <c r="D101" t="str">
        <f t="shared" si="12"/>
        <v>01</v>
      </c>
      <c r="E101" t="str">
        <f t="shared" si="13"/>
        <v>011</v>
      </c>
      <c r="F101" t="str">
        <f t="shared" si="14"/>
        <v>0115</v>
      </c>
      <c r="G101" t="str">
        <f t="shared" si="15"/>
        <v>01153</v>
      </c>
      <c r="H101" t="str">
        <f t="shared" si="16"/>
        <v>011530</v>
      </c>
      <c r="I101" t="str">
        <f t="shared" si="17"/>
        <v>01153002</v>
      </c>
    </row>
    <row r="102" spans="1:9" x14ac:dyDescent="0.25">
      <c r="A102" t="s">
        <v>495</v>
      </c>
      <c r="B102" t="s">
        <v>688</v>
      </c>
      <c r="C102" t="s">
        <v>689</v>
      </c>
      <c r="D102" t="str">
        <f t="shared" si="12"/>
        <v>01</v>
      </c>
      <c r="E102" t="str">
        <f t="shared" si="13"/>
        <v>011</v>
      </c>
      <c r="F102" t="str">
        <f t="shared" si="14"/>
        <v>0115</v>
      </c>
      <c r="G102" t="str">
        <f t="shared" si="15"/>
        <v>01153</v>
      </c>
      <c r="H102" t="str">
        <f t="shared" si="16"/>
        <v>011530</v>
      </c>
      <c r="I102" t="str">
        <f t="shared" si="17"/>
        <v>01153002</v>
      </c>
    </row>
    <row r="103" spans="1:9" x14ac:dyDescent="0.25">
      <c r="A103" t="s">
        <v>495</v>
      </c>
      <c r="B103" t="s">
        <v>690</v>
      </c>
      <c r="C103" t="s">
        <v>691</v>
      </c>
      <c r="D103" t="str">
        <f t="shared" si="12"/>
        <v>01</v>
      </c>
      <c r="E103" t="str">
        <f t="shared" si="13"/>
        <v>011</v>
      </c>
      <c r="F103" t="str">
        <f t="shared" si="14"/>
        <v>0116</v>
      </c>
      <c r="G103" t="str">
        <f t="shared" si="15"/>
        <v>01161</v>
      </c>
      <c r="H103" t="str">
        <f t="shared" si="16"/>
        <v>011611</v>
      </c>
      <c r="I103" t="str">
        <f t="shared" si="17"/>
        <v>01161101</v>
      </c>
    </row>
    <row r="104" spans="1:9" x14ac:dyDescent="0.25">
      <c r="A104" t="s">
        <v>495</v>
      </c>
      <c r="B104" t="s">
        <v>692</v>
      </c>
      <c r="C104" t="s">
        <v>693</v>
      </c>
      <c r="D104" t="str">
        <f t="shared" si="12"/>
        <v>01</v>
      </c>
      <c r="E104" t="str">
        <f t="shared" si="13"/>
        <v>011</v>
      </c>
      <c r="F104" t="str">
        <f t="shared" si="14"/>
        <v>0116</v>
      </c>
      <c r="G104" t="str">
        <f t="shared" si="15"/>
        <v>01161</v>
      </c>
      <c r="H104" t="str">
        <f t="shared" si="16"/>
        <v>011612</v>
      </c>
      <c r="I104" t="str">
        <f t="shared" si="17"/>
        <v>01161201</v>
      </c>
    </row>
    <row r="105" spans="1:9" x14ac:dyDescent="0.25">
      <c r="A105" t="s">
        <v>495</v>
      </c>
      <c r="B105" t="s">
        <v>694</v>
      </c>
      <c r="C105" t="s">
        <v>695</v>
      </c>
      <c r="D105" t="str">
        <f t="shared" si="12"/>
        <v>01</v>
      </c>
      <c r="E105" t="str">
        <f t="shared" si="13"/>
        <v>011</v>
      </c>
      <c r="F105" t="str">
        <f t="shared" si="14"/>
        <v>0116</v>
      </c>
      <c r="G105" t="str">
        <f t="shared" si="15"/>
        <v>01161</v>
      </c>
      <c r="H105" t="str">
        <f t="shared" si="16"/>
        <v>011615</v>
      </c>
      <c r="I105" t="str">
        <f t="shared" si="17"/>
        <v>01161502</v>
      </c>
    </row>
    <row r="106" spans="1:9" x14ac:dyDescent="0.25">
      <c r="A106" t="s">
        <v>495</v>
      </c>
      <c r="B106" t="s">
        <v>696</v>
      </c>
      <c r="C106" t="s">
        <v>697</v>
      </c>
      <c r="D106" t="str">
        <f t="shared" si="12"/>
        <v>01</v>
      </c>
      <c r="E106" t="str">
        <f t="shared" si="13"/>
        <v>011</v>
      </c>
      <c r="F106" t="str">
        <f t="shared" si="14"/>
        <v>0116</v>
      </c>
      <c r="G106" t="str">
        <f t="shared" si="15"/>
        <v>01161</v>
      </c>
      <c r="H106" t="str">
        <f t="shared" si="16"/>
        <v>011616</v>
      </c>
      <c r="I106" t="str">
        <f t="shared" si="17"/>
        <v>01161601</v>
      </c>
    </row>
    <row r="107" spans="1:9" x14ac:dyDescent="0.25">
      <c r="A107" t="s">
        <v>495</v>
      </c>
      <c r="B107" t="s">
        <v>698</v>
      </c>
      <c r="C107" t="s">
        <v>139</v>
      </c>
      <c r="D107" t="str">
        <f t="shared" si="12"/>
        <v>01</v>
      </c>
      <c r="E107" t="str">
        <f t="shared" si="13"/>
        <v>011</v>
      </c>
      <c r="F107" t="str">
        <f t="shared" si="14"/>
        <v>0116</v>
      </c>
      <c r="G107" t="str">
        <f t="shared" si="15"/>
        <v>01161</v>
      </c>
      <c r="H107" t="str">
        <f t="shared" si="16"/>
        <v>011616</v>
      </c>
      <c r="I107" t="str">
        <f t="shared" si="17"/>
        <v>01161601</v>
      </c>
    </row>
    <row r="108" spans="1:9" x14ac:dyDescent="0.25">
      <c r="A108" t="s">
        <v>495</v>
      </c>
      <c r="B108" t="s">
        <v>699</v>
      </c>
      <c r="C108" t="s">
        <v>141</v>
      </c>
      <c r="D108" t="str">
        <f t="shared" si="12"/>
        <v>01</v>
      </c>
      <c r="E108" t="str">
        <f t="shared" si="13"/>
        <v>011</v>
      </c>
      <c r="F108" t="str">
        <f t="shared" si="14"/>
        <v>0116</v>
      </c>
      <c r="G108" t="str">
        <f t="shared" si="15"/>
        <v>01161</v>
      </c>
      <c r="H108" t="str">
        <f t="shared" si="16"/>
        <v>011617</v>
      </c>
      <c r="I108" t="str">
        <f t="shared" si="17"/>
        <v>01161701</v>
      </c>
    </row>
    <row r="109" spans="1:9" x14ac:dyDescent="0.25">
      <c r="A109" t="s">
        <v>495</v>
      </c>
      <c r="B109" t="s">
        <v>700</v>
      </c>
      <c r="C109" t="s">
        <v>701</v>
      </c>
      <c r="D109" t="str">
        <f t="shared" si="12"/>
        <v>01</v>
      </c>
      <c r="E109" t="str">
        <f t="shared" si="13"/>
        <v>011</v>
      </c>
      <c r="F109" t="str">
        <f t="shared" si="14"/>
        <v>0116</v>
      </c>
      <c r="G109" t="str">
        <f t="shared" si="15"/>
        <v>01162</v>
      </c>
      <c r="H109" t="str">
        <f t="shared" si="16"/>
        <v>011622</v>
      </c>
      <c r="I109" t="str">
        <f t="shared" si="17"/>
        <v>01162203</v>
      </c>
    </row>
    <row r="110" spans="1:9" x14ac:dyDescent="0.25">
      <c r="A110" t="s">
        <v>495</v>
      </c>
      <c r="B110" t="s">
        <v>702</v>
      </c>
      <c r="C110" t="s">
        <v>703</v>
      </c>
      <c r="D110" t="str">
        <f t="shared" si="12"/>
        <v>01</v>
      </c>
      <c r="E110" t="str">
        <f t="shared" si="13"/>
        <v>011</v>
      </c>
      <c r="F110" t="str">
        <f t="shared" si="14"/>
        <v>0116</v>
      </c>
      <c r="G110" t="str">
        <f t="shared" si="15"/>
        <v>01162</v>
      </c>
      <c r="H110" t="str">
        <f t="shared" si="16"/>
        <v>011622</v>
      </c>
      <c r="I110" t="str">
        <f t="shared" si="17"/>
        <v>01162203</v>
      </c>
    </row>
    <row r="111" spans="1:9" x14ac:dyDescent="0.25">
      <c r="A111" t="s">
        <v>495</v>
      </c>
      <c r="B111" t="s">
        <v>704</v>
      </c>
      <c r="C111" t="s">
        <v>705</v>
      </c>
      <c r="D111" t="str">
        <f t="shared" si="12"/>
        <v>01</v>
      </c>
      <c r="E111" t="str">
        <f t="shared" si="13"/>
        <v>011</v>
      </c>
      <c r="F111" t="str">
        <f t="shared" si="14"/>
        <v>0116</v>
      </c>
      <c r="G111" t="str">
        <f t="shared" si="15"/>
        <v>01163</v>
      </c>
      <c r="H111" t="str">
        <f t="shared" si="16"/>
        <v>011631</v>
      </c>
      <c r="I111" t="str">
        <f t="shared" si="17"/>
        <v>01163101</v>
      </c>
    </row>
    <row r="112" spans="1:9" x14ac:dyDescent="0.25">
      <c r="A112" t="s">
        <v>495</v>
      </c>
      <c r="B112" t="s">
        <v>706</v>
      </c>
      <c r="C112" t="s">
        <v>707</v>
      </c>
      <c r="D112" t="str">
        <f t="shared" si="12"/>
        <v>01</v>
      </c>
      <c r="E112" t="str">
        <f t="shared" si="13"/>
        <v>011</v>
      </c>
      <c r="F112" t="str">
        <f t="shared" si="14"/>
        <v>0116</v>
      </c>
      <c r="G112" t="str">
        <f t="shared" si="15"/>
        <v>01163</v>
      </c>
      <c r="H112" t="str">
        <f t="shared" si="16"/>
        <v>011631</v>
      </c>
      <c r="I112" t="str">
        <f t="shared" si="17"/>
        <v>01163101</v>
      </c>
    </row>
    <row r="113" spans="1:9" x14ac:dyDescent="0.25">
      <c r="A113" t="s">
        <v>495</v>
      </c>
      <c r="B113" t="s">
        <v>708</v>
      </c>
      <c r="C113" t="s">
        <v>13</v>
      </c>
      <c r="D113" t="str">
        <f t="shared" si="12"/>
        <v>01</v>
      </c>
      <c r="E113" t="str">
        <f t="shared" si="13"/>
        <v>011</v>
      </c>
      <c r="F113" t="str">
        <f t="shared" si="14"/>
        <v>0116</v>
      </c>
      <c r="G113" t="str">
        <f t="shared" si="15"/>
        <v>01164</v>
      </c>
      <c r="H113" t="str">
        <f t="shared" si="16"/>
        <v>011645</v>
      </c>
      <c r="I113" t="str">
        <f t="shared" si="17"/>
        <v>01164501</v>
      </c>
    </row>
    <row r="114" spans="1:9" x14ac:dyDescent="0.25">
      <c r="A114" t="s">
        <v>495</v>
      </c>
      <c r="B114" t="s">
        <v>709</v>
      </c>
      <c r="C114" t="s">
        <v>710</v>
      </c>
      <c r="D114" t="str">
        <f t="shared" si="12"/>
        <v>01</v>
      </c>
      <c r="E114" t="str">
        <f t="shared" si="13"/>
        <v>011</v>
      </c>
      <c r="F114" t="str">
        <f t="shared" si="14"/>
        <v>0116</v>
      </c>
      <c r="G114" t="str">
        <f t="shared" si="15"/>
        <v>01165</v>
      </c>
      <c r="H114" t="str">
        <f t="shared" si="16"/>
        <v>011651</v>
      </c>
      <c r="I114" t="str">
        <f t="shared" si="17"/>
        <v>01165102</v>
      </c>
    </row>
    <row r="115" spans="1:9" x14ac:dyDescent="0.25">
      <c r="A115" t="s">
        <v>495</v>
      </c>
      <c r="B115" t="s">
        <v>711</v>
      </c>
      <c r="C115" t="s">
        <v>712</v>
      </c>
      <c r="D115" t="str">
        <f t="shared" si="12"/>
        <v>01</v>
      </c>
      <c r="E115" t="str">
        <f t="shared" si="13"/>
        <v>011</v>
      </c>
      <c r="F115" t="str">
        <f t="shared" si="14"/>
        <v>0116</v>
      </c>
      <c r="G115" t="str">
        <f t="shared" si="15"/>
        <v>01165</v>
      </c>
      <c r="H115" t="str">
        <f t="shared" si="16"/>
        <v>011651</v>
      </c>
      <c r="I115" t="str">
        <f t="shared" si="17"/>
        <v>01165102</v>
      </c>
    </row>
    <row r="116" spans="1:9" x14ac:dyDescent="0.25">
      <c r="A116" t="s">
        <v>495</v>
      </c>
      <c r="B116" t="s">
        <v>713</v>
      </c>
      <c r="C116" t="s">
        <v>714</v>
      </c>
      <c r="D116" t="str">
        <f t="shared" si="12"/>
        <v>01</v>
      </c>
      <c r="E116" t="str">
        <f t="shared" si="13"/>
        <v>011</v>
      </c>
      <c r="F116" t="str">
        <f t="shared" si="14"/>
        <v>0116</v>
      </c>
      <c r="G116" t="str">
        <f t="shared" si="15"/>
        <v>01165</v>
      </c>
      <c r="H116" t="str">
        <f t="shared" si="16"/>
        <v>011654</v>
      </c>
      <c r="I116" t="str">
        <f t="shared" si="17"/>
        <v>01165401</v>
      </c>
    </row>
    <row r="117" spans="1:9" x14ac:dyDescent="0.25">
      <c r="A117" t="s">
        <v>495</v>
      </c>
      <c r="B117" t="s">
        <v>715</v>
      </c>
      <c r="C117" t="s">
        <v>716</v>
      </c>
      <c r="D117" t="str">
        <f t="shared" si="12"/>
        <v>01</v>
      </c>
      <c r="E117" t="str">
        <f t="shared" si="13"/>
        <v>011</v>
      </c>
      <c r="F117" t="str">
        <f t="shared" si="14"/>
        <v>0116</v>
      </c>
      <c r="G117" t="str">
        <f t="shared" si="15"/>
        <v>01168</v>
      </c>
      <c r="H117" t="str">
        <f t="shared" si="16"/>
        <v>011688</v>
      </c>
      <c r="I117" t="str">
        <f t="shared" si="17"/>
        <v>01168801</v>
      </c>
    </row>
    <row r="118" spans="1:9" x14ac:dyDescent="0.25">
      <c r="A118" t="s">
        <v>495</v>
      </c>
      <c r="B118" t="s">
        <v>717</v>
      </c>
      <c r="C118" t="s">
        <v>718</v>
      </c>
      <c r="D118" t="str">
        <f t="shared" si="12"/>
        <v>01</v>
      </c>
      <c r="E118" t="str">
        <f t="shared" si="13"/>
        <v>011</v>
      </c>
      <c r="F118" t="str">
        <f t="shared" si="14"/>
        <v>0117</v>
      </c>
      <c r="G118" t="str">
        <f t="shared" si="15"/>
        <v>01171</v>
      </c>
      <c r="H118" t="str">
        <f t="shared" si="16"/>
        <v>011712</v>
      </c>
      <c r="I118" t="str">
        <f t="shared" si="17"/>
        <v>01171201</v>
      </c>
    </row>
    <row r="119" spans="1:9" x14ac:dyDescent="0.25">
      <c r="A119" t="s">
        <v>495</v>
      </c>
      <c r="B119" t="s">
        <v>719</v>
      </c>
      <c r="C119" t="s">
        <v>720</v>
      </c>
      <c r="D119" t="str">
        <f t="shared" si="12"/>
        <v>01</v>
      </c>
      <c r="E119" t="str">
        <f t="shared" si="13"/>
        <v>011</v>
      </c>
      <c r="F119" t="str">
        <f t="shared" si="14"/>
        <v>0117</v>
      </c>
      <c r="G119" t="str">
        <f t="shared" si="15"/>
        <v>01171</v>
      </c>
      <c r="H119" t="str">
        <f t="shared" si="16"/>
        <v>011714</v>
      </c>
      <c r="I119" t="str">
        <f t="shared" si="17"/>
        <v>01171402</v>
      </c>
    </row>
    <row r="120" spans="1:9" x14ac:dyDescent="0.25">
      <c r="A120" t="s">
        <v>495</v>
      </c>
      <c r="B120" t="s">
        <v>721</v>
      </c>
      <c r="C120" t="s">
        <v>722</v>
      </c>
      <c r="D120" t="str">
        <f t="shared" si="12"/>
        <v>01</v>
      </c>
      <c r="E120" t="str">
        <f t="shared" si="13"/>
        <v>011</v>
      </c>
      <c r="F120" t="str">
        <f t="shared" si="14"/>
        <v>0117</v>
      </c>
      <c r="G120" t="str">
        <f t="shared" si="15"/>
        <v>01171</v>
      </c>
      <c r="H120" t="str">
        <f t="shared" si="16"/>
        <v>011714</v>
      </c>
      <c r="I120" t="str">
        <f t="shared" si="17"/>
        <v>01171402</v>
      </c>
    </row>
    <row r="121" spans="1:9" x14ac:dyDescent="0.25">
      <c r="A121" t="s">
        <v>495</v>
      </c>
      <c r="B121" t="s">
        <v>723</v>
      </c>
      <c r="C121" t="s">
        <v>724</v>
      </c>
      <c r="D121" t="str">
        <f t="shared" ref="D121:D150" si="18">LEFT(B121,2)</f>
        <v>01</v>
      </c>
      <c r="E121" t="str">
        <f t="shared" ref="E121:E150" si="19">LEFT(B121,3)</f>
        <v>011</v>
      </c>
      <c r="F121" t="str">
        <f t="shared" ref="F121:F150" si="20">LEFT(B121,4)</f>
        <v>0117</v>
      </c>
      <c r="G121" t="str">
        <f t="shared" ref="G121:G150" si="21">LEFT(B121,5)</f>
        <v>01172</v>
      </c>
      <c r="H121" t="str">
        <f t="shared" ref="H121:H150" si="22">LEFT(B121,6)</f>
        <v>011721</v>
      </c>
      <c r="I121" t="str">
        <f t="shared" ref="I121:I150" si="23">LEFT(B121,8)</f>
        <v>01172101</v>
      </c>
    </row>
    <row r="122" spans="1:9" x14ac:dyDescent="0.25">
      <c r="A122" t="s">
        <v>495</v>
      </c>
      <c r="B122" t="s">
        <v>725</v>
      </c>
      <c r="C122" t="s">
        <v>726</v>
      </c>
      <c r="D122" t="str">
        <f t="shared" si="18"/>
        <v>01</v>
      </c>
      <c r="E122" t="str">
        <f t="shared" si="19"/>
        <v>011</v>
      </c>
      <c r="F122" t="str">
        <f t="shared" si="20"/>
        <v>0117</v>
      </c>
      <c r="G122" t="str">
        <f t="shared" si="21"/>
        <v>01172</v>
      </c>
      <c r="H122" t="str">
        <f t="shared" si="22"/>
        <v>011721</v>
      </c>
      <c r="I122" t="str">
        <f t="shared" si="23"/>
        <v>01172101</v>
      </c>
    </row>
    <row r="123" spans="1:9" x14ac:dyDescent="0.25">
      <c r="A123" t="s">
        <v>495</v>
      </c>
      <c r="B123" t="s">
        <v>727</v>
      </c>
      <c r="C123" t="s">
        <v>728</v>
      </c>
      <c r="D123" t="str">
        <f t="shared" si="18"/>
        <v>01</v>
      </c>
      <c r="E123" t="str">
        <f t="shared" si="19"/>
        <v>011</v>
      </c>
      <c r="F123" t="str">
        <f t="shared" si="20"/>
        <v>0117</v>
      </c>
      <c r="G123" t="str">
        <f t="shared" si="21"/>
        <v>01172</v>
      </c>
      <c r="H123" t="str">
        <f t="shared" si="22"/>
        <v>011722</v>
      </c>
      <c r="I123" t="str">
        <f t="shared" si="23"/>
        <v>01172201</v>
      </c>
    </row>
    <row r="124" spans="1:9" x14ac:dyDescent="0.25">
      <c r="A124" t="s">
        <v>495</v>
      </c>
      <c r="B124" t="s">
        <v>729</v>
      </c>
      <c r="C124" t="s">
        <v>162</v>
      </c>
      <c r="D124" t="str">
        <f t="shared" si="18"/>
        <v>01</v>
      </c>
      <c r="E124" t="str">
        <f t="shared" si="19"/>
        <v>011</v>
      </c>
      <c r="F124" t="str">
        <f t="shared" si="20"/>
        <v>0117</v>
      </c>
      <c r="G124" t="str">
        <f t="shared" si="21"/>
        <v>01172</v>
      </c>
      <c r="H124" t="str">
        <f t="shared" si="22"/>
        <v>011724</v>
      </c>
      <c r="I124" t="str">
        <f t="shared" si="23"/>
        <v>01172402</v>
      </c>
    </row>
    <row r="125" spans="1:9" x14ac:dyDescent="0.25">
      <c r="A125" t="s">
        <v>495</v>
      </c>
      <c r="B125" t="s">
        <v>730</v>
      </c>
      <c r="C125" t="s">
        <v>731</v>
      </c>
      <c r="D125" t="str">
        <f t="shared" si="18"/>
        <v>01</v>
      </c>
      <c r="E125" t="str">
        <f t="shared" si="19"/>
        <v>011</v>
      </c>
      <c r="F125" t="str">
        <f t="shared" si="20"/>
        <v>0117</v>
      </c>
      <c r="G125" t="str">
        <f t="shared" si="21"/>
        <v>01172</v>
      </c>
      <c r="H125" t="str">
        <f t="shared" si="22"/>
        <v>011724</v>
      </c>
      <c r="I125" t="str">
        <f t="shared" si="23"/>
        <v>01172402</v>
      </c>
    </row>
    <row r="126" spans="1:9" x14ac:dyDescent="0.25">
      <c r="A126" t="s">
        <v>495</v>
      </c>
      <c r="B126" t="s">
        <v>732</v>
      </c>
      <c r="C126" t="s">
        <v>733</v>
      </c>
      <c r="D126" t="str">
        <f t="shared" si="18"/>
        <v>01</v>
      </c>
      <c r="E126" t="str">
        <f t="shared" si="19"/>
        <v>011</v>
      </c>
      <c r="F126" t="str">
        <f t="shared" si="20"/>
        <v>0117</v>
      </c>
      <c r="G126" t="str">
        <f t="shared" si="21"/>
        <v>01172</v>
      </c>
      <c r="H126" t="str">
        <f t="shared" si="22"/>
        <v>011729</v>
      </c>
      <c r="I126" t="str">
        <f t="shared" si="23"/>
        <v>01172901</v>
      </c>
    </row>
    <row r="127" spans="1:9" x14ac:dyDescent="0.25">
      <c r="A127" t="s">
        <v>495</v>
      </c>
      <c r="B127" t="s">
        <v>734</v>
      </c>
      <c r="C127" t="s">
        <v>735</v>
      </c>
      <c r="D127" t="str">
        <f t="shared" si="18"/>
        <v>01</v>
      </c>
      <c r="E127" t="str">
        <f t="shared" si="19"/>
        <v>011</v>
      </c>
      <c r="F127" t="str">
        <f t="shared" si="20"/>
        <v>0117</v>
      </c>
      <c r="G127" t="str">
        <f t="shared" si="21"/>
        <v>01172</v>
      </c>
      <c r="H127" t="str">
        <f t="shared" si="22"/>
        <v>011729</v>
      </c>
      <c r="I127" t="str">
        <f t="shared" si="23"/>
        <v>01172903</v>
      </c>
    </row>
    <row r="128" spans="1:9" x14ac:dyDescent="0.25">
      <c r="A128" t="s">
        <v>495</v>
      </c>
      <c r="B128" t="s">
        <v>736</v>
      </c>
      <c r="C128" t="s">
        <v>737</v>
      </c>
      <c r="D128" t="str">
        <f t="shared" si="18"/>
        <v>01</v>
      </c>
      <c r="E128" t="str">
        <f t="shared" si="19"/>
        <v>011</v>
      </c>
      <c r="F128" t="str">
        <f t="shared" si="20"/>
        <v>0117</v>
      </c>
      <c r="G128" t="str">
        <f t="shared" si="21"/>
        <v>01172</v>
      </c>
      <c r="H128" t="str">
        <f t="shared" si="22"/>
        <v>011729</v>
      </c>
      <c r="I128" t="str">
        <f t="shared" si="23"/>
        <v>01172903</v>
      </c>
    </row>
    <row r="129" spans="1:9" x14ac:dyDescent="0.25">
      <c r="A129" t="s">
        <v>495</v>
      </c>
      <c r="B129" t="s">
        <v>738</v>
      </c>
      <c r="C129" t="s">
        <v>168</v>
      </c>
      <c r="D129" t="str">
        <f t="shared" si="18"/>
        <v>01</v>
      </c>
      <c r="E129" t="str">
        <f t="shared" si="19"/>
        <v>011</v>
      </c>
      <c r="F129" t="str">
        <f t="shared" si="20"/>
        <v>0117</v>
      </c>
      <c r="G129" t="str">
        <f t="shared" si="21"/>
        <v>01174</v>
      </c>
      <c r="H129" t="str">
        <f t="shared" si="22"/>
        <v>011741</v>
      </c>
      <c r="I129" t="str">
        <f t="shared" si="23"/>
        <v>01174103</v>
      </c>
    </row>
    <row r="130" spans="1:9" x14ac:dyDescent="0.25">
      <c r="A130" t="s">
        <v>495</v>
      </c>
      <c r="B130" t="s">
        <v>739</v>
      </c>
      <c r="C130" t="s">
        <v>740</v>
      </c>
      <c r="D130" t="str">
        <f t="shared" si="18"/>
        <v>01</v>
      </c>
      <c r="E130" t="str">
        <f t="shared" si="19"/>
        <v>011</v>
      </c>
      <c r="F130" t="str">
        <f t="shared" si="20"/>
        <v>0117</v>
      </c>
      <c r="G130" t="str">
        <f t="shared" si="21"/>
        <v>01174</v>
      </c>
      <c r="H130" t="str">
        <f t="shared" si="22"/>
        <v>011742</v>
      </c>
      <c r="I130" t="str">
        <f t="shared" si="23"/>
        <v>01174201</v>
      </c>
    </row>
    <row r="131" spans="1:9" x14ac:dyDescent="0.25">
      <c r="A131" t="s">
        <v>495</v>
      </c>
      <c r="B131" t="s">
        <v>741</v>
      </c>
      <c r="C131" t="s">
        <v>742</v>
      </c>
      <c r="D131" t="str">
        <f t="shared" si="18"/>
        <v>01</v>
      </c>
      <c r="E131" t="str">
        <f t="shared" si="19"/>
        <v>011</v>
      </c>
      <c r="F131" t="str">
        <f t="shared" si="20"/>
        <v>0117</v>
      </c>
      <c r="G131" t="str">
        <f t="shared" si="21"/>
        <v>01174</v>
      </c>
      <c r="H131" t="str">
        <f t="shared" si="22"/>
        <v>011743</v>
      </c>
      <c r="I131" t="str">
        <f t="shared" si="23"/>
        <v>01174302</v>
      </c>
    </row>
    <row r="132" spans="1:9" x14ac:dyDescent="0.25">
      <c r="A132" t="s">
        <v>495</v>
      </c>
      <c r="B132" t="s">
        <v>743</v>
      </c>
      <c r="C132" t="s">
        <v>744</v>
      </c>
      <c r="D132" t="str">
        <f t="shared" si="18"/>
        <v>01</v>
      </c>
      <c r="E132" t="str">
        <f t="shared" si="19"/>
        <v>011</v>
      </c>
      <c r="F132" t="str">
        <f t="shared" si="20"/>
        <v>0117</v>
      </c>
      <c r="G132" t="str">
        <f t="shared" si="21"/>
        <v>01174</v>
      </c>
      <c r="H132" t="str">
        <f t="shared" si="22"/>
        <v>011743</v>
      </c>
      <c r="I132" t="str">
        <f t="shared" si="23"/>
        <v>01174302</v>
      </c>
    </row>
    <row r="133" spans="1:9" x14ac:dyDescent="0.25">
      <c r="A133" t="s">
        <v>495</v>
      </c>
      <c r="B133" t="s">
        <v>745</v>
      </c>
      <c r="C133" t="s">
        <v>746</v>
      </c>
      <c r="D133" t="str">
        <f t="shared" si="18"/>
        <v>01</v>
      </c>
      <c r="E133" t="str">
        <f t="shared" si="19"/>
        <v>011</v>
      </c>
      <c r="F133" t="str">
        <f t="shared" si="20"/>
        <v>0117</v>
      </c>
      <c r="G133" t="str">
        <f t="shared" si="21"/>
        <v>01175</v>
      </c>
      <c r="H133" t="str">
        <f t="shared" si="22"/>
        <v>011751</v>
      </c>
      <c r="I133" t="str">
        <f t="shared" si="23"/>
        <v>01175101</v>
      </c>
    </row>
    <row r="134" spans="1:9" x14ac:dyDescent="0.25">
      <c r="A134" t="s">
        <v>495</v>
      </c>
      <c r="B134" t="s">
        <v>747</v>
      </c>
      <c r="C134" t="s">
        <v>748</v>
      </c>
      <c r="D134" t="str">
        <f t="shared" si="18"/>
        <v>01</v>
      </c>
      <c r="E134" t="str">
        <f t="shared" si="19"/>
        <v>011</v>
      </c>
      <c r="F134" t="str">
        <f t="shared" si="20"/>
        <v>0117</v>
      </c>
      <c r="G134" t="str">
        <f t="shared" si="21"/>
        <v>01175</v>
      </c>
      <c r="H134" t="str">
        <f t="shared" si="22"/>
        <v>011753</v>
      </c>
      <c r="I134" t="str">
        <f t="shared" si="23"/>
        <v>01175301</v>
      </c>
    </row>
    <row r="135" spans="1:9" x14ac:dyDescent="0.25">
      <c r="A135" t="s">
        <v>495</v>
      </c>
      <c r="B135" t="s">
        <v>749</v>
      </c>
      <c r="C135" t="s">
        <v>750</v>
      </c>
      <c r="D135" t="str">
        <f t="shared" si="18"/>
        <v>01</v>
      </c>
      <c r="E135" t="str">
        <f t="shared" si="19"/>
        <v>011</v>
      </c>
      <c r="F135" t="str">
        <f t="shared" si="20"/>
        <v>0117</v>
      </c>
      <c r="G135" t="str">
        <f t="shared" si="21"/>
        <v>01175</v>
      </c>
      <c r="H135" t="str">
        <f t="shared" si="22"/>
        <v>011757</v>
      </c>
      <c r="I135" t="str">
        <f t="shared" si="23"/>
        <v>01175701</v>
      </c>
    </row>
    <row r="136" spans="1:9" x14ac:dyDescent="0.25">
      <c r="A136" t="s">
        <v>495</v>
      </c>
      <c r="B136" t="s">
        <v>751</v>
      </c>
      <c r="C136" t="s">
        <v>752</v>
      </c>
      <c r="D136" t="str">
        <f t="shared" si="18"/>
        <v>01</v>
      </c>
      <c r="E136" t="str">
        <f t="shared" si="19"/>
        <v>011</v>
      </c>
      <c r="F136" t="str">
        <f t="shared" si="20"/>
        <v>0117</v>
      </c>
      <c r="G136" t="str">
        <f t="shared" si="21"/>
        <v>01175</v>
      </c>
      <c r="H136" t="str">
        <f t="shared" si="22"/>
        <v>011757</v>
      </c>
      <c r="I136" t="str">
        <f t="shared" si="23"/>
        <v>01175702</v>
      </c>
    </row>
    <row r="137" spans="1:9" x14ac:dyDescent="0.25">
      <c r="A137" t="s">
        <v>495</v>
      </c>
      <c r="B137" t="s">
        <v>753</v>
      </c>
      <c r="C137" t="s">
        <v>754</v>
      </c>
      <c r="D137" t="str">
        <f t="shared" si="18"/>
        <v>01</v>
      </c>
      <c r="E137" t="str">
        <f t="shared" si="19"/>
        <v>011</v>
      </c>
      <c r="F137" t="str">
        <f t="shared" si="20"/>
        <v>0117</v>
      </c>
      <c r="G137" t="str">
        <f t="shared" si="21"/>
        <v>01176</v>
      </c>
      <c r="H137" t="str">
        <f t="shared" si="22"/>
        <v>011761</v>
      </c>
      <c r="I137" t="str">
        <f t="shared" si="23"/>
        <v>01176103</v>
      </c>
    </row>
    <row r="138" spans="1:9" x14ac:dyDescent="0.25">
      <c r="A138" t="s">
        <v>495</v>
      </c>
      <c r="B138" t="s">
        <v>755</v>
      </c>
      <c r="C138" t="s">
        <v>756</v>
      </c>
      <c r="D138" t="str">
        <f t="shared" si="18"/>
        <v>01</v>
      </c>
      <c r="E138" t="str">
        <f t="shared" si="19"/>
        <v>011</v>
      </c>
      <c r="F138" t="str">
        <f t="shared" si="20"/>
        <v>0117</v>
      </c>
      <c r="G138" t="str">
        <f t="shared" si="21"/>
        <v>01176</v>
      </c>
      <c r="H138" t="str">
        <f t="shared" si="22"/>
        <v>011761</v>
      </c>
      <c r="I138" t="str">
        <f t="shared" si="23"/>
        <v>01176103</v>
      </c>
    </row>
    <row r="139" spans="1:9" x14ac:dyDescent="0.25">
      <c r="A139" t="s">
        <v>495</v>
      </c>
      <c r="B139" t="s">
        <v>757</v>
      </c>
      <c r="C139" t="s">
        <v>758</v>
      </c>
      <c r="D139" t="str">
        <f t="shared" si="18"/>
        <v>01</v>
      </c>
      <c r="E139" t="str">
        <f t="shared" si="19"/>
        <v>011</v>
      </c>
      <c r="F139" t="str">
        <f t="shared" si="20"/>
        <v>0117</v>
      </c>
      <c r="G139" t="str">
        <f t="shared" si="21"/>
        <v>01179</v>
      </c>
      <c r="H139" t="str">
        <f t="shared" si="22"/>
        <v>011794</v>
      </c>
      <c r="I139" t="str">
        <f t="shared" si="23"/>
        <v>01179401</v>
      </c>
    </row>
    <row r="140" spans="1:9" x14ac:dyDescent="0.25">
      <c r="A140" t="s">
        <v>495</v>
      </c>
      <c r="B140" t="s">
        <v>759</v>
      </c>
      <c r="C140" t="s">
        <v>760</v>
      </c>
      <c r="D140" t="str">
        <f t="shared" si="18"/>
        <v>01</v>
      </c>
      <c r="E140" t="str">
        <f t="shared" si="19"/>
        <v>011</v>
      </c>
      <c r="F140" t="str">
        <f t="shared" si="20"/>
        <v>0117</v>
      </c>
      <c r="G140" t="str">
        <f t="shared" si="21"/>
        <v>01179</v>
      </c>
      <c r="H140" t="str">
        <f t="shared" si="22"/>
        <v>011799</v>
      </c>
      <c r="I140" t="str">
        <f t="shared" si="23"/>
        <v>01179904</v>
      </c>
    </row>
    <row r="141" spans="1:9" x14ac:dyDescent="0.25">
      <c r="A141" t="s">
        <v>495</v>
      </c>
      <c r="B141" t="s">
        <v>761</v>
      </c>
      <c r="C141" t="s">
        <v>762</v>
      </c>
      <c r="D141" t="str">
        <f t="shared" si="18"/>
        <v>01</v>
      </c>
      <c r="E141" t="str">
        <f t="shared" si="19"/>
        <v>011</v>
      </c>
      <c r="F141" t="str">
        <f t="shared" si="20"/>
        <v>0117</v>
      </c>
      <c r="G141" t="str">
        <f t="shared" si="21"/>
        <v>01179</v>
      </c>
      <c r="H141" t="str">
        <f t="shared" si="22"/>
        <v>011799</v>
      </c>
      <c r="I141" t="str">
        <f t="shared" si="23"/>
        <v>01179906</v>
      </c>
    </row>
    <row r="142" spans="1:9" x14ac:dyDescent="0.25">
      <c r="A142" t="s">
        <v>495</v>
      </c>
      <c r="B142" t="s">
        <v>763</v>
      </c>
      <c r="C142" t="s">
        <v>764</v>
      </c>
      <c r="D142" t="str">
        <f t="shared" si="18"/>
        <v>01</v>
      </c>
      <c r="E142" t="str">
        <f t="shared" si="19"/>
        <v>011</v>
      </c>
      <c r="F142" t="str">
        <f t="shared" si="20"/>
        <v>0117</v>
      </c>
      <c r="G142" t="str">
        <f t="shared" si="21"/>
        <v>01179</v>
      </c>
      <c r="H142" t="str">
        <f t="shared" si="22"/>
        <v>011799</v>
      </c>
      <c r="I142" t="str">
        <f t="shared" si="23"/>
        <v>01179906</v>
      </c>
    </row>
    <row r="143" spans="1:9" x14ac:dyDescent="0.25">
      <c r="A143" t="s">
        <v>495</v>
      </c>
      <c r="B143" t="s">
        <v>765</v>
      </c>
      <c r="C143" t="s">
        <v>766</v>
      </c>
      <c r="D143" t="str">
        <f t="shared" si="18"/>
        <v>01</v>
      </c>
      <c r="E143" t="str">
        <f t="shared" si="19"/>
        <v>011</v>
      </c>
      <c r="F143" t="str">
        <f t="shared" si="20"/>
        <v>0117</v>
      </c>
      <c r="G143" t="str">
        <f t="shared" si="21"/>
        <v>01179</v>
      </c>
      <c r="H143" t="str">
        <f t="shared" si="22"/>
        <v>011799</v>
      </c>
      <c r="I143" t="str">
        <f t="shared" si="23"/>
        <v>01179906</v>
      </c>
    </row>
    <row r="144" spans="1:9" x14ac:dyDescent="0.25">
      <c r="A144" t="s">
        <v>495</v>
      </c>
      <c r="B144" t="s">
        <v>767</v>
      </c>
      <c r="C144" t="s">
        <v>768</v>
      </c>
      <c r="D144" t="str">
        <f t="shared" si="18"/>
        <v>01</v>
      </c>
      <c r="E144" t="str">
        <f t="shared" si="19"/>
        <v>011</v>
      </c>
      <c r="F144" t="str">
        <f t="shared" si="20"/>
        <v>0118</v>
      </c>
      <c r="G144" t="str">
        <f t="shared" si="21"/>
        <v>01181</v>
      </c>
      <c r="H144" t="str">
        <f t="shared" si="22"/>
        <v>011811</v>
      </c>
      <c r="I144" t="str">
        <f t="shared" si="23"/>
        <v>01181101</v>
      </c>
    </row>
    <row r="145" spans="1:9" x14ac:dyDescent="0.25">
      <c r="A145" t="s">
        <v>495</v>
      </c>
      <c r="B145" t="s">
        <v>769</v>
      </c>
      <c r="C145" t="s">
        <v>770</v>
      </c>
      <c r="D145" t="str">
        <f t="shared" si="18"/>
        <v>01</v>
      </c>
      <c r="E145" t="str">
        <f t="shared" si="19"/>
        <v>011</v>
      </c>
      <c r="F145" t="str">
        <f t="shared" si="20"/>
        <v>0118</v>
      </c>
      <c r="G145" t="str">
        <f t="shared" si="21"/>
        <v>01181</v>
      </c>
      <c r="H145" t="str">
        <f t="shared" si="22"/>
        <v>011811</v>
      </c>
      <c r="I145" t="str">
        <f t="shared" si="23"/>
        <v>01181101</v>
      </c>
    </row>
    <row r="146" spans="1:9" x14ac:dyDescent="0.25">
      <c r="A146" t="s">
        <v>495</v>
      </c>
      <c r="B146" t="s">
        <v>771</v>
      </c>
      <c r="C146" t="s">
        <v>772</v>
      </c>
      <c r="D146" t="str">
        <f t="shared" si="18"/>
        <v>01</v>
      </c>
      <c r="E146" t="str">
        <f t="shared" si="19"/>
        <v>011</v>
      </c>
      <c r="F146" t="str">
        <f t="shared" si="20"/>
        <v>0118</v>
      </c>
      <c r="G146" t="str">
        <f t="shared" si="21"/>
        <v>01183</v>
      </c>
      <c r="H146" t="str">
        <f t="shared" si="22"/>
        <v>011831</v>
      </c>
      <c r="I146" t="str">
        <f t="shared" si="23"/>
        <v>01183101</v>
      </c>
    </row>
    <row r="147" spans="1:9" x14ac:dyDescent="0.25">
      <c r="A147" t="s">
        <v>495</v>
      </c>
      <c r="B147" t="s">
        <v>773</v>
      </c>
      <c r="C147" t="s">
        <v>774</v>
      </c>
      <c r="D147" t="str">
        <f t="shared" si="18"/>
        <v>01</v>
      </c>
      <c r="E147" t="str">
        <f t="shared" si="19"/>
        <v>011</v>
      </c>
      <c r="F147" t="str">
        <f t="shared" si="20"/>
        <v>0118</v>
      </c>
      <c r="G147" t="str">
        <f t="shared" si="21"/>
        <v>01183</v>
      </c>
      <c r="H147" t="str">
        <f t="shared" si="22"/>
        <v>011831</v>
      </c>
      <c r="I147" t="str">
        <f t="shared" si="23"/>
        <v>01183101</v>
      </c>
    </row>
    <row r="148" spans="1:9" x14ac:dyDescent="0.25">
      <c r="A148" t="s">
        <v>495</v>
      </c>
      <c r="B148" t="s">
        <v>775</v>
      </c>
      <c r="C148" t="s">
        <v>194</v>
      </c>
      <c r="D148" t="str">
        <f t="shared" si="18"/>
        <v>01</v>
      </c>
      <c r="E148" t="str">
        <f t="shared" si="19"/>
        <v>011</v>
      </c>
      <c r="F148" t="str">
        <f t="shared" si="20"/>
        <v>0118</v>
      </c>
      <c r="G148" t="str">
        <f t="shared" si="21"/>
        <v>01186</v>
      </c>
      <c r="H148" t="str">
        <f t="shared" si="22"/>
        <v>011860</v>
      </c>
      <c r="I148" t="str">
        <f t="shared" si="23"/>
        <v>01186005</v>
      </c>
    </row>
    <row r="149" spans="1:9" x14ac:dyDescent="0.25">
      <c r="A149" t="s">
        <v>495</v>
      </c>
      <c r="B149" t="s">
        <v>776</v>
      </c>
      <c r="C149" t="s">
        <v>777</v>
      </c>
      <c r="D149" t="str">
        <f t="shared" si="18"/>
        <v>01</v>
      </c>
      <c r="E149" t="str">
        <f t="shared" si="19"/>
        <v>011</v>
      </c>
      <c r="F149" t="str">
        <f t="shared" si="20"/>
        <v>0118</v>
      </c>
      <c r="G149" t="str">
        <f t="shared" si="21"/>
        <v>01186</v>
      </c>
      <c r="H149" t="str">
        <f t="shared" si="22"/>
        <v>011860</v>
      </c>
      <c r="I149" t="str">
        <f t="shared" si="23"/>
        <v>01186005</v>
      </c>
    </row>
    <row r="150" spans="1:9" x14ac:dyDescent="0.25">
      <c r="A150" t="s">
        <v>495</v>
      </c>
      <c r="B150" t="s">
        <v>778</v>
      </c>
      <c r="C150" t="s">
        <v>779</v>
      </c>
      <c r="D150" t="str">
        <f t="shared" si="18"/>
        <v>01</v>
      </c>
      <c r="E150" t="str">
        <f t="shared" si="19"/>
        <v>011</v>
      </c>
      <c r="F150" t="str">
        <f t="shared" si="20"/>
        <v>0118</v>
      </c>
      <c r="G150" t="str">
        <f t="shared" si="21"/>
        <v>01189</v>
      </c>
      <c r="H150" t="str">
        <f t="shared" si="22"/>
        <v>011899</v>
      </c>
      <c r="I150" t="str">
        <f t="shared" si="23"/>
        <v>01189903</v>
      </c>
    </row>
    <row r="151" spans="1:9" x14ac:dyDescent="0.25">
      <c r="A151" t="s">
        <v>495</v>
      </c>
      <c r="B151" t="s">
        <v>780</v>
      </c>
      <c r="C151" t="s">
        <v>781</v>
      </c>
      <c r="D151" t="str">
        <f t="shared" ref="D151:D189" si="24">LEFT(B151,2)</f>
        <v>01</v>
      </c>
      <c r="E151" t="str">
        <f t="shared" ref="E151:E189" si="25">LEFT(B151,3)</f>
        <v>011</v>
      </c>
      <c r="F151" t="str">
        <f t="shared" ref="F151:F189" si="26">LEFT(B151,4)</f>
        <v>0118</v>
      </c>
      <c r="G151" t="str">
        <f t="shared" ref="G151:G189" si="27">LEFT(B151,5)</f>
        <v>01189</v>
      </c>
      <c r="H151" t="str">
        <f t="shared" ref="H151:H189" si="28">LEFT(B151,6)</f>
        <v>011899</v>
      </c>
      <c r="I151" t="str">
        <f t="shared" ref="I151:I189" si="29">LEFT(B151,8)</f>
        <v>01189903</v>
      </c>
    </row>
    <row r="152" spans="1:9" x14ac:dyDescent="0.25">
      <c r="A152" t="s">
        <v>495</v>
      </c>
      <c r="B152" t="s">
        <v>782</v>
      </c>
      <c r="C152" t="s">
        <v>783</v>
      </c>
      <c r="D152" t="str">
        <f t="shared" si="24"/>
        <v>01</v>
      </c>
      <c r="E152" t="str">
        <f t="shared" si="25"/>
        <v>011</v>
      </c>
      <c r="F152" t="str">
        <f t="shared" si="26"/>
        <v>0118</v>
      </c>
      <c r="G152" t="str">
        <f t="shared" si="27"/>
        <v>01189</v>
      </c>
      <c r="H152" t="str">
        <f t="shared" si="28"/>
        <v>011899</v>
      </c>
      <c r="I152" t="str">
        <f t="shared" si="29"/>
        <v>01189903</v>
      </c>
    </row>
    <row r="153" spans="1:9" x14ac:dyDescent="0.25">
      <c r="A153" t="s">
        <v>495</v>
      </c>
      <c r="B153" t="s">
        <v>784</v>
      </c>
      <c r="C153" t="s">
        <v>785</v>
      </c>
      <c r="D153" t="str">
        <f t="shared" si="24"/>
        <v>01</v>
      </c>
      <c r="E153" t="str">
        <f t="shared" si="25"/>
        <v>011</v>
      </c>
      <c r="F153" t="str">
        <f t="shared" si="26"/>
        <v>0119</v>
      </c>
      <c r="G153" t="str">
        <f t="shared" si="27"/>
        <v>01191</v>
      </c>
      <c r="H153" t="str">
        <f t="shared" si="28"/>
        <v>011916</v>
      </c>
      <c r="I153" t="str">
        <f t="shared" si="29"/>
        <v>01191602</v>
      </c>
    </row>
    <row r="154" spans="1:9" x14ac:dyDescent="0.25">
      <c r="A154" t="s">
        <v>495</v>
      </c>
      <c r="B154" t="s">
        <v>786</v>
      </c>
      <c r="C154" t="s">
        <v>787</v>
      </c>
      <c r="D154" t="str">
        <f t="shared" si="24"/>
        <v>01</v>
      </c>
      <c r="E154" t="str">
        <f t="shared" si="25"/>
        <v>011</v>
      </c>
      <c r="F154" t="str">
        <f t="shared" si="26"/>
        <v>0119</v>
      </c>
      <c r="G154" t="str">
        <f t="shared" si="27"/>
        <v>01192</v>
      </c>
      <c r="H154" t="str">
        <f t="shared" si="28"/>
        <v>011921</v>
      </c>
      <c r="I154" t="str">
        <f t="shared" si="29"/>
        <v>01192101</v>
      </c>
    </row>
    <row r="155" spans="1:9" x14ac:dyDescent="0.25">
      <c r="A155" t="s">
        <v>495</v>
      </c>
      <c r="B155" t="s">
        <v>788</v>
      </c>
      <c r="C155" t="s">
        <v>789</v>
      </c>
      <c r="D155" t="str">
        <f t="shared" si="24"/>
        <v>01</v>
      </c>
      <c r="E155" t="str">
        <f t="shared" si="25"/>
        <v>011</v>
      </c>
      <c r="F155" t="str">
        <f t="shared" si="26"/>
        <v>0119</v>
      </c>
      <c r="G155" t="str">
        <f t="shared" si="27"/>
        <v>01192</v>
      </c>
      <c r="H155" t="str">
        <f t="shared" si="28"/>
        <v>011922</v>
      </c>
      <c r="I155" t="str">
        <f t="shared" si="29"/>
        <v>01192201</v>
      </c>
    </row>
    <row r="156" spans="1:9" x14ac:dyDescent="0.25">
      <c r="A156" t="s">
        <v>495</v>
      </c>
      <c r="B156" t="s">
        <v>790</v>
      </c>
      <c r="C156" t="s">
        <v>791</v>
      </c>
      <c r="D156" t="str">
        <f t="shared" si="24"/>
        <v>01</v>
      </c>
      <c r="E156" t="str">
        <f t="shared" si="25"/>
        <v>011</v>
      </c>
      <c r="F156" t="str">
        <f t="shared" si="26"/>
        <v>0119</v>
      </c>
      <c r="G156" t="str">
        <f t="shared" si="27"/>
        <v>01193</v>
      </c>
      <c r="H156" t="str">
        <f t="shared" si="28"/>
        <v>011931</v>
      </c>
      <c r="I156" t="str">
        <f t="shared" si="29"/>
        <v>01193101</v>
      </c>
    </row>
    <row r="157" spans="1:9" x14ac:dyDescent="0.25">
      <c r="A157" t="s">
        <v>495</v>
      </c>
      <c r="B157" t="s">
        <v>792</v>
      </c>
      <c r="C157" t="s">
        <v>793</v>
      </c>
      <c r="D157" t="str">
        <f t="shared" si="24"/>
        <v>01</v>
      </c>
      <c r="E157" t="str">
        <f t="shared" si="25"/>
        <v>011</v>
      </c>
      <c r="F157" t="str">
        <f t="shared" si="26"/>
        <v>0119</v>
      </c>
      <c r="G157" t="str">
        <f t="shared" si="27"/>
        <v>01193</v>
      </c>
      <c r="H157" t="str">
        <f t="shared" si="28"/>
        <v>011931</v>
      </c>
      <c r="I157" t="str">
        <f t="shared" si="29"/>
        <v>01193101</v>
      </c>
    </row>
    <row r="158" spans="1:9" x14ac:dyDescent="0.25">
      <c r="A158" t="s">
        <v>495</v>
      </c>
      <c r="B158" t="s">
        <v>794</v>
      </c>
      <c r="C158" t="s">
        <v>795</v>
      </c>
      <c r="D158" t="str">
        <f t="shared" si="24"/>
        <v>01</v>
      </c>
      <c r="E158" t="str">
        <f t="shared" si="25"/>
        <v>011</v>
      </c>
      <c r="F158" t="str">
        <f t="shared" si="26"/>
        <v>0119</v>
      </c>
      <c r="G158" t="str">
        <f t="shared" si="27"/>
        <v>01193</v>
      </c>
      <c r="H158" t="str">
        <f t="shared" si="28"/>
        <v>011939</v>
      </c>
      <c r="I158" t="str">
        <f t="shared" si="29"/>
        <v>01193907</v>
      </c>
    </row>
    <row r="159" spans="1:9" x14ac:dyDescent="0.25">
      <c r="A159" t="s">
        <v>495</v>
      </c>
      <c r="B159" t="s">
        <v>796</v>
      </c>
      <c r="C159" t="s">
        <v>797</v>
      </c>
      <c r="D159" t="str">
        <f t="shared" si="24"/>
        <v>01</v>
      </c>
      <c r="E159" t="str">
        <f t="shared" si="25"/>
        <v>011</v>
      </c>
      <c r="F159" t="str">
        <f t="shared" si="26"/>
        <v>0119</v>
      </c>
      <c r="G159" t="str">
        <f t="shared" si="27"/>
        <v>01193</v>
      </c>
      <c r="H159" t="str">
        <f t="shared" si="28"/>
        <v>011939</v>
      </c>
      <c r="I159" t="str">
        <f t="shared" si="29"/>
        <v>01193907</v>
      </c>
    </row>
    <row r="160" spans="1:9" x14ac:dyDescent="0.25">
      <c r="A160" t="s">
        <v>495</v>
      </c>
      <c r="B160" t="s">
        <v>798</v>
      </c>
      <c r="C160" t="s">
        <v>799</v>
      </c>
      <c r="D160" t="str">
        <f t="shared" si="24"/>
        <v>01</v>
      </c>
      <c r="E160" t="str">
        <f t="shared" si="25"/>
        <v>011</v>
      </c>
      <c r="F160" t="str">
        <f t="shared" si="26"/>
        <v>0119</v>
      </c>
      <c r="G160" t="str">
        <f t="shared" si="27"/>
        <v>01193</v>
      </c>
      <c r="H160" t="str">
        <f t="shared" si="28"/>
        <v>011939</v>
      </c>
      <c r="I160" t="str">
        <f t="shared" si="29"/>
        <v>01193919</v>
      </c>
    </row>
    <row r="161" spans="1:9" x14ac:dyDescent="0.25">
      <c r="A161" t="s">
        <v>495</v>
      </c>
      <c r="B161" t="s">
        <v>800</v>
      </c>
      <c r="C161" t="s">
        <v>801</v>
      </c>
      <c r="D161" t="str">
        <f t="shared" si="24"/>
        <v>01</v>
      </c>
      <c r="E161" t="str">
        <f t="shared" si="25"/>
        <v>011</v>
      </c>
      <c r="F161" t="str">
        <f t="shared" si="26"/>
        <v>0119</v>
      </c>
      <c r="G161" t="str">
        <f t="shared" si="27"/>
        <v>01193</v>
      </c>
      <c r="H161" t="str">
        <f t="shared" si="28"/>
        <v>011939</v>
      </c>
      <c r="I161" t="str">
        <f t="shared" si="29"/>
        <v>01193919</v>
      </c>
    </row>
    <row r="162" spans="1:9" x14ac:dyDescent="0.25">
      <c r="A162" t="s">
        <v>495</v>
      </c>
      <c r="B162" t="s">
        <v>802</v>
      </c>
      <c r="C162" t="s">
        <v>803</v>
      </c>
      <c r="D162" t="str">
        <f t="shared" si="24"/>
        <v>01</v>
      </c>
      <c r="E162" t="str">
        <f t="shared" si="25"/>
        <v>011</v>
      </c>
      <c r="F162" t="str">
        <f t="shared" si="26"/>
        <v>0119</v>
      </c>
      <c r="G162" t="str">
        <f t="shared" si="27"/>
        <v>01193</v>
      </c>
      <c r="H162" t="str">
        <f t="shared" si="28"/>
        <v>011939</v>
      </c>
      <c r="I162" t="str">
        <f t="shared" si="29"/>
        <v>01193921</v>
      </c>
    </row>
    <row r="163" spans="1:9" x14ac:dyDescent="0.25">
      <c r="A163" t="s">
        <v>495</v>
      </c>
      <c r="B163" t="s">
        <v>804</v>
      </c>
      <c r="C163" t="s">
        <v>212</v>
      </c>
      <c r="D163" t="str">
        <f t="shared" si="24"/>
        <v>01</v>
      </c>
      <c r="E163" t="str">
        <f t="shared" si="25"/>
        <v>011</v>
      </c>
      <c r="F163" t="str">
        <f t="shared" si="26"/>
        <v>0119</v>
      </c>
      <c r="G163" t="str">
        <f t="shared" si="27"/>
        <v>01193</v>
      </c>
      <c r="H163" t="str">
        <f t="shared" si="28"/>
        <v>011939</v>
      </c>
      <c r="I163" t="str">
        <f t="shared" si="29"/>
        <v>01193922</v>
      </c>
    </row>
    <row r="164" spans="1:9" x14ac:dyDescent="0.25">
      <c r="A164" t="s">
        <v>495</v>
      </c>
      <c r="B164" t="s">
        <v>805</v>
      </c>
      <c r="C164" t="s">
        <v>806</v>
      </c>
      <c r="D164" t="str">
        <f t="shared" si="24"/>
        <v>01</v>
      </c>
      <c r="E164" t="str">
        <f t="shared" si="25"/>
        <v>011</v>
      </c>
      <c r="F164" t="str">
        <f t="shared" si="26"/>
        <v>0119</v>
      </c>
      <c r="G164" t="str">
        <f t="shared" si="27"/>
        <v>01193</v>
      </c>
      <c r="H164" t="str">
        <f t="shared" si="28"/>
        <v>011939</v>
      </c>
      <c r="I164" t="str">
        <f t="shared" si="29"/>
        <v>01193924</v>
      </c>
    </row>
    <row r="165" spans="1:9" x14ac:dyDescent="0.25">
      <c r="A165" t="s">
        <v>495</v>
      </c>
      <c r="B165" t="s">
        <v>807</v>
      </c>
      <c r="C165" t="s">
        <v>808</v>
      </c>
      <c r="D165" t="str">
        <f t="shared" si="24"/>
        <v>01</v>
      </c>
      <c r="E165" t="str">
        <f t="shared" si="25"/>
        <v>011</v>
      </c>
      <c r="F165" t="str">
        <f t="shared" si="26"/>
        <v>0119</v>
      </c>
      <c r="G165" t="str">
        <f t="shared" si="27"/>
        <v>01194</v>
      </c>
      <c r="H165" t="str">
        <f t="shared" si="28"/>
        <v>011940</v>
      </c>
      <c r="I165" t="str">
        <f t="shared" si="29"/>
        <v>01194002</v>
      </c>
    </row>
    <row r="166" spans="1:9" x14ac:dyDescent="0.25">
      <c r="A166" t="s">
        <v>495</v>
      </c>
      <c r="B166" t="s">
        <v>809</v>
      </c>
      <c r="C166" t="s">
        <v>810</v>
      </c>
      <c r="D166" t="str">
        <f t="shared" si="24"/>
        <v>01</v>
      </c>
      <c r="E166" t="str">
        <f t="shared" si="25"/>
        <v>011</v>
      </c>
      <c r="F166" t="str">
        <f t="shared" si="26"/>
        <v>0119</v>
      </c>
      <c r="G166" t="str">
        <f t="shared" si="27"/>
        <v>01194</v>
      </c>
      <c r="H166" t="str">
        <f t="shared" si="28"/>
        <v>011940</v>
      </c>
      <c r="I166" t="str">
        <f t="shared" si="29"/>
        <v>01194016</v>
      </c>
    </row>
    <row r="167" spans="1:9" x14ac:dyDescent="0.25">
      <c r="A167" t="s">
        <v>495</v>
      </c>
      <c r="B167" t="s">
        <v>811</v>
      </c>
      <c r="C167" t="s">
        <v>812</v>
      </c>
      <c r="D167" t="str">
        <f t="shared" si="24"/>
        <v>01</v>
      </c>
      <c r="E167" t="str">
        <f t="shared" si="25"/>
        <v>011</v>
      </c>
      <c r="F167" t="str">
        <f t="shared" si="26"/>
        <v>0119</v>
      </c>
      <c r="G167" t="str">
        <f t="shared" si="27"/>
        <v>01194</v>
      </c>
      <c r="H167" t="str">
        <f t="shared" si="28"/>
        <v>011940</v>
      </c>
      <c r="I167" t="str">
        <f t="shared" si="29"/>
        <v>01194016</v>
      </c>
    </row>
    <row r="168" spans="1:9" x14ac:dyDescent="0.25">
      <c r="A168" t="s">
        <v>495</v>
      </c>
      <c r="B168" t="s">
        <v>813</v>
      </c>
      <c r="C168" t="s">
        <v>814</v>
      </c>
      <c r="D168" t="str">
        <f t="shared" si="24"/>
        <v>01</v>
      </c>
      <c r="E168" t="str">
        <f t="shared" si="25"/>
        <v>011</v>
      </c>
      <c r="F168" t="str">
        <f t="shared" si="26"/>
        <v>0119</v>
      </c>
      <c r="G168" t="str">
        <f t="shared" si="27"/>
        <v>01199</v>
      </c>
      <c r="H168" t="str">
        <f t="shared" si="28"/>
        <v>011990</v>
      </c>
      <c r="I168" t="str">
        <f t="shared" si="29"/>
        <v>01199002</v>
      </c>
    </row>
    <row r="169" spans="1:9" x14ac:dyDescent="0.25">
      <c r="A169" t="s">
        <v>495</v>
      </c>
      <c r="B169" t="s">
        <v>815</v>
      </c>
      <c r="C169" t="s">
        <v>816</v>
      </c>
      <c r="D169" t="str">
        <f t="shared" si="24"/>
        <v>01</v>
      </c>
      <c r="E169" t="str">
        <f t="shared" si="25"/>
        <v>011</v>
      </c>
      <c r="F169" t="str">
        <f t="shared" si="26"/>
        <v>0119</v>
      </c>
      <c r="G169" t="str">
        <f t="shared" si="27"/>
        <v>01199</v>
      </c>
      <c r="H169" t="str">
        <f t="shared" si="28"/>
        <v>011990</v>
      </c>
      <c r="I169" t="str">
        <f t="shared" si="29"/>
        <v>01199002</v>
      </c>
    </row>
    <row r="170" spans="1:9" x14ac:dyDescent="0.25">
      <c r="A170" t="s">
        <v>495</v>
      </c>
      <c r="B170" t="s">
        <v>817</v>
      </c>
      <c r="C170" t="s">
        <v>818</v>
      </c>
      <c r="D170" t="str">
        <f t="shared" si="24"/>
        <v>01</v>
      </c>
      <c r="E170" t="str">
        <f t="shared" si="25"/>
        <v>011</v>
      </c>
      <c r="F170" t="str">
        <f t="shared" si="26"/>
        <v>0119</v>
      </c>
      <c r="G170" t="str">
        <f t="shared" si="27"/>
        <v>01199</v>
      </c>
      <c r="H170" t="str">
        <f t="shared" si="28"/>
        <v>011990</v>
      </c>
      <c r="I170" t="str">
        <f t="shared" si="29"/>
        <v>01199004</v>
      </c>
    </row>
    <row r="171" spans="1:9" x14ac:dyDescent="0.25">
      <c r="A171" t="s">
        <v>495</v>
      </c>
      <c r="B171" t="s">
        <v>819</v>
      </c>
      <c r="C171" t="s">
        <v>820</v>
      </c>
      <c r="D171" t="str">
        <f t="shared" si="24"/>
        <v>01</v>
      </c>
      <c r="E171" t="str">
        <f t="shared" si="25"/>
        <v>011</v>
      </c>
      <c r="F171" t="str">
        <f t="shared" si="26"/>
        <v>0119</v>
      </c>
      <c r="G171" t="str">
        <f t="shared" si="27"/>
        <v>01199</v>
      </c>
      <c r="H171" t="str">
        <f t="shared" si="28"/>
        <v>011990</v>
      </c>
      <c r="I171" t="str">
        <f t="shared" si="29"/>
        <v>01199012</v>
      </c>
    </row>
    <row r="172" spans="1:9" x14ac:dyDescent="0.25">
      <c r="A172" t="s">
        <v>495</v>
      </c>
      <c r="B172" t="s">
        <v>821</v>
      </c>
      <c r="C172" t="s">
        <v>822</v>
      </c>
      <c r="D172" t="str">
        <f t="shared" si="24"/>
        <v>01</v>
      </c>
      <c r="E172" t="str">
        <f t="shared" si="25"/>
        <v>011</v>
      </c>
      <c r="F172" t="str">
        <f t="shared" si="26"/>
        <v>0119</v>
      </c>
      <c r="G172" t="str">
        <f t="shared" si="27"/>
        <v>01199</v>
      </c>
      <c r="H172" t="str">
        <f t="shared" si="28"/>
        <v>011990</v>
      </c>
      <c r="I172" t="str">
        <f t="shared" si="29"/>
        <v>01199012</v>
      </c>
    </row>
    <row r="173" spans="1:9" x14ac:dyDescent="0.25">
      <c r="A173" t="s">
        <v>495</v>
      </c>
      <c r="B173" t="s">
        <v>823</v>
      </c>
      <c r="C173" t="s">
        <v>824</v>
      </c>
      <c r="D173" t="str">
        <f t="shared" si="24"/>
        <v>01</v>
      </c>
      <c r="E173" t="str">
        <f t="shared" si="25"/>
        <v>011</v>
      </c>
      <c r="F173" t="str">
        <f t="shared" si="26"/>
        <v>0119</v>
      </c>
      <c r="G173" t="str">
        <f t="shared" si="27"/>
        <v>01199</v>
      </c>
      <c r="H173" t="str">
        <f t="shared" si="28"/>
        <v>011990</v>
      </c>
      <c r="I173" t="str">
        <f t="shared" si="29"/>
        <v>01199013</v>
      </c>
    </row>
    <row r="174" spans="1:9" x14ac:dyDescent="0.25">
      <c r="A174" t="s">
        <v>495</v>
      </c>
      <c r="B174" t="s">
        <v>825</v>
      </c>
      <c r="C174" t="s">
        <v>826</v>
      </c>
      <c r="D174" t="str">
        <f t="shared" si="24"/>
        <v>01</v>
      </c>
      <c r="E174" t="str">
        <f t="shared" si="25"/>
        <v>012</v>
      </c>
      <c r="F174" t="str">
        <f t="shared" si="26"/>
        <v>0121</v>
      </c>
      <c r="G174" t="str">
        <f t="shared" si="27"/>
        <v>01210</v>
      </c>
      <c r="H174" t="str">
        <f t="shared" si="28"/>
        <v>012100</v>
      </c>
      <c r="I174" t="str">
        <f t="shared" si="29"/>
        <v>01210003</v>
      </c>
    </row>
    <row r="175" spans="1:9" x14ac:dyDescent="0.25">
      <c r="A175" t="s">
        <v>495</v>
      </c>
      <c r="B175" t="s">
        <v>827</v>
      </c>
      <c r="C175" t="s">
        <v>828</v>
      </c>
      <c r="D175" t="str">
        <f t="shared" si="24"/>
        <v>01</v>
      </c>
      <c r="E175" t="str">
        <f t="shared" si="25"/>
        <v>012</v>
      </c>
      <c r="F175" t="str">
        <f t="shared" si="26"/>
        <v>0121</v>
      </c>
      <c r="G175" t="str">
        <f t="shared" si="27"/>
        <v>01210</v>
      </c>
      <c r="H175" t="str">
        <f t="shared" si="28"/>
        <v>012100</v>
      </c>
      <c r="I175" t="str">
        <f t="shared" si="29"/>
        <v>01210007</v>
      </c>
    </row>
    <row r="176" spans="1:9" x14ac:dyDescent="0.25">
      <c r="A176" t="s">
        <v>495</v>
      </c>
      <c r="B176" t="s">
        <v>829</v>
      </c>
      <c r="C176" t="s">
        <v>830</v>
      </c>
      <c r="D176" t="str">
        <f t="shared" si="24"/>
        <v>01</v>
      </c>
      <c r="E176" t="str">
        <f t="shared" si="25"/>
        <v>012</v>
      </c>
      <c r="F176" t="str">
        <f t="shared" si="26"/>
        <v>0121</v>
      </c>
      <c r="G176" t="str">
        <f t="shared" si="27"/>
        <v>01210</v>
      </c>
      <c r="H176" t="str">
        <f t="shared" si="28"/>
        <v>012100</v>
      </c>
      <c r="I176" t="str">
        <f t="shared" si="29"/>
        <v>01210007</v>
      </c>
    </row>
    <row r="177" spans="1:9" x14ac:dyDescent="0.25">
      <c r="A177" t="s">
        <v>495</v>
      </c>
      <c r="B177" t="s">
        <v>831</v>
      </c>
      <c r="C177" t="s">
        <v>832</v>
      </c>
      <c r="D177" t="str">
        <f t="shared" si="24"/>
        <v>01</v>
      </c>
      <c r="E177" t="str">
        <f t="shared" si="25"/>
        <v>012</v>
      </c>
      <c r="F177" t="str">
        <f t="shared" si="26"/>
        <v>0121</v>
      </c>
      <c r="G177" t="str">
        <f t="shared" si="27"/>
        <v>01210</v>
      </c>
      <c r="H177" t="str">
        <f t="shared" si="28"/>
        <v>012100</v>
      </c>
      <c r="I177" t="str">
        <f t="shared" si="29"/>
        <v>01210013</v>
      </c>
    </row>
    <row r="178" spans="1:9" x14ac:dyDescent="0.25">
      <c r="A178" t="s">
        <v>495</v>
      </c>
      <c r="B178" t="s">
        <v>833</v>
      </c>
      <c r="C178" t="s">
        <v>834</v>
      </c>
      <c r="D178" t="str">
        <f t="shared" si="24"/>
        <v>01</v>
      </c>
      <c r="E178" t="str">
        <f t="shared" si="25"/>
        <v>012</v>
      </c>
      <c r="F178" t="str">
        <f t="shared" si="26"/>
        <v>0121</v>
      </c>
      <c r="G178" t="str">
        <f t="shared" si="27"/>
        <v>01210</v>
      </c>
      <c r="H178" t="str">
        <f t="shared" si="28"/>
        <v>012100</v>
      </c>
      <c r="I178" t="str">
        <f t="shared" si="29"/>
        <v>01210013</v>
      </c>
    </row>
    <row r="179" spans="1:9" x14ac:dyDescent="0.25">
      <c r="A179" t="s">
        <v>495</v>
      </c>
      <c r="B179" t="s">
        <v>835</v>
      </c>
      <c r="C179" t="s">
        <v>836</v>
      </c>
      <c r="D179" t="str">
        <f t="shared" si="24"/>
        <v>01</v>
      </c>
      <c r="E179" t="str">
        <f t="shared" si="25"/>
        <v>012</v>
      </c>
      <c r="F179" t="str">
        <f t="shared" si="26"/>
        <v>0122</v>
      </c>
      <c r="G179" t="str">
        <f t="shared" si="27"/>
        <v>01220</v>
      </c>
      <c r="H179" t="str">
        <f t="shared" si="28"/>
        <v>012201</v>
      </c>
      <c r="I179" t="str">
        <f t="shared" si="29"/>
        <v>01220104</v>
      </c>
    </row>
    <row r="180" spans="1:9" x14ac:dyDescent="0.25">
      <c r="A180" t="s">
        <v>495</v>
      </c>
      <c r="B180" t="s">
        <v>837</v>
      </c>
      <c r="C180" t="s">
        <v>838</v>
      </c>
      <c r="D180" t="str">
        <f t="shared" si="24"/>
        <v>01</v>
      </c>
      <c r="E180" t="str">
        <f t="shared" si="25"/>
        <v>012</v>
      </c>
      <c r="F180" t="str">
        <f t="shared" si="26"/>
        <v>0122</v>
      </c>
      <c r="G180" t="str">
        <f t="shared" si="27"/>
        <v>01220</v>
      </c>
      <c r="H180" t="str">
        <f t="shared" si="28"/>
        <v>012201</v>
      </c>
      <c r="I180" t="str">
        <f t="shared" si="29"/>
        <v>01220106</v>
      </c>
    </row>
    <row r="181" spans="1:9" x14ac:dyDescent="0.25">
      <c r="A181" t="s">
        <v>495</v>
      </c>
      <c r="B181" t="s">
        <v>839</v>
      </c>
      <c r="C181" t="s">
        <v>840</v>
      </c>
      <c r="D181" t="str">
        <f t="shared" si="24"/>
        <v>01</v>
      </c>
      <c r="E181" t="str">
        <f t="shared" si="25"/>
        <v>012</v>
      </c>
      <c r="F181" t="str">
        <f t="shared" si="26"/>
        <v>0123</v>
      </c>
      <c r="G181" t="str">
        <f t="shared" si="27"/>
        <v>01230</v>
      </c>
      <c r="H181" t="str">
        <f t="shared" si="28"/>
        <v>012303</v>
      </c>
      <c r="I181" t="str">
        <f t="shared" si="29"/>
        <v>01230301</v>
      </c>
    </row>
    <row r="182" spans="1:9" x14ac:dyDescent="0.25">
      <c r="A182" t="s">
        <v>495</v>
      </c>
      <c r="B182" t="s">
        <v>841</v>
      </c>
      <c r="C182" t="s">
        <v>842</v>
      </c>
      <c r="D182" t="str">
        <f t="shared" si="24"/>
        <v>01</v>
      </c>
      <c r="E182" t="str">
        <f t="shared" si="25"/>
        <v>012</v>
      </c>
      <c r="F182" t="str">
        <f t="shared" si="26"/>
        <v>0125</v>
      </c>
      <c r="G182" t="str">
        <f t="shared" si="27"/>
        <v>01250</v>
      </c>
      <c r="H182" t="str">
        <f t="shared" si="28"/>
        <v>012500</v>
      </c>
      <c r="I182" t="str">
        <f t="shared" si="29"/>
        <v>01250004</v>
      </c>
    </row>
    <row r="183" spans="1:9" x14ac:dyDescent="0.25">
      <c r="A183" t="s">
        <v>495</v>
      </c>
      <c r="B183" t="s">
        <v>843</v>
      </c>
      <c r="C183" t="s">
        <v>844</v>
      </c>
      <c r="D183" t="str">
        <f t="shared" si="24"/>
        <v>01</v>
      </c>
      <c r="E183" t="str">
        <f t="shared" si="25"/>
        <v>012</v>
      </c>
      <c r="F183" t="str">
        <f t="shared" si="26"/>
        <v>0125</v>
      </c>
      <c r="G183" t="str">
        <f t="shared" si="27"/>
        <v>01250</v>
      </c>
      <c r="H183" t="str">
        <f t="shared" si="28"/>
        <v>012500</v>
      </c>
      <c r="I183" t="str">
        <f t="shared" si="29"/>
        <v>01250004</v>
      </c>
    </row>
    <row r="184" spans="1:9" x14ac:dyDescent="0.25">
      <c r="A184" t="s">
        <v>495</v>
      </c>
      <c r="B184" t="s">
        <v>845</v>
      </c>
      <c r="C184" t="s">
        <v>846</v>
      </c>
      <c r="D184" t="str">
        <f t="shared" si="24"/>
        <v>01</v>
      </c>
      <c r="E184" t="str">
        <f t="shared" si="25"/>
        <v>012</v>
      </c>
      <c r="F184" t="str">
        <f t="shared" si="26"/>
        <v>0126</v>
      </c>
      <c r="G184" t="str">
        <f t="shared" si="27"/>
        <v>01260</v>
      </c>
      <c r="H184" t="str">
        <f t="shared" si="28"/>
        <v>012600</v>
      </c>
      <c r="I184" t="str">
        <f t="shared" si="29"/>
        <v>01260001</v>
      </c>
    </row>
    <row r="185" spans="1:9" x14ac:dyDescent="0.25">
      <c r="A185" t="s">
        <v>495</v>
      </c>
      <c r="B185" t="s">
        <v>847</v>
      </c>
      <c r="C185" t="s">
        <v>848</v>
      </c>
      <c r="D185" t="str">
        <f t="shared" si="24"/>
        <v>01</v>
      </c>
      <c r="E185" t="str">
        <f t="shared" si="25"/>
        <v>012</v>
      </c>
      <c r="F185" t="str">
        <f t="shared" si="26"/>
        <v>0126</v>
      </c>
      <c r="G185" t="str">
        <f t="shared" si="27"/>
        <v>01260</v>
      </c>
      <c r="H185" t="str">
        <f t="shared" si="28"/>
        <v>012600</v>
      </c>
      <c r="I185" t="str">
        <f t="shared" si="29"/>
        <v>01260001</v>
      </c>
    </row>
    <row r="186" spans="1:9" x14ac:dyDescent="0.25">
      <c r="A186" t="s">
        <v>495</v>
      </c>
      <c r="B186" t="s">
        <v>849</v>
      </c>
      <c r="C186" t="s">
        <v>850</v>
      </c>
      <c r="D186" t="str">
        <f t="shared" si="24"/>
        <v>01</v>
      </c>
      <c r="E186" t="str">
        <f t="shared" si="25"/>
        <v>012</v>
      </c>
      <c r="F186" t="str">
        <f t="shared" si="26"/>
        <v>0126</v>
      </c>
      <c r="G186" t="str">
        <f t="shared" si="27"/>
        <v>01260</v>
      </c>
      <c r="H186" t="str">
        <f t="shared" si="28"/>
        <v>012600</v>
      </c>
      <c r="I186" t="str">
        <f t="shared" si="29"/>
        <v>01260001</v>
      </c>
    </row>
    <row r="187" spans="1:9" x14ac:dyDescent="0.25">
      <c r="A187" t="s">
        <v>495</v>
      </c>
      <c r="B187" t="s">
        <v>851</v>
      </c>
      <c r="C187" t="s">
        <v>852</v>
      </c>
      <c r="D187" t="str">
        <f t="shared" si="24"/>
        <v>01</v>
      </c>
      <c r="E187" t="str">
        <f t="shared" si="25"/>
        <v>012</v>
      </c>
      <c r="F187" t="str">
        <f t="shared" si="26"/>
        <v>0126</v>
      </c>
      <c r="G187" t="str">
        <f t="shared" si="27"/>
        <v>01260</v>
      </c>
      <c r="H187" t="str">
        <f t="shared" si="28"/>
        <v>012600</v>
      </c>
      <c r="I187" t="str">
        <f t="shared" si="29"/>
        <v>01260001</v>
      </c>
    </row>
    <row r="188" spans="1:9" x14ac:dyDescent="0.25">
      <c r="A188" t="s">
        <v>495</v>
      </c>
      <c r="B188" t="s">
        <v>853</v>
      </c>
      <c r="C188" t="s">
        <v>244</v>
      </c>
      <c r="D188" t="str">
        <f t="shared" si="24"/>
        <v>01</v>
      </c>
      <c r="E188" t="str">
        <f t="shared" si="25"/>
        <v>012</v>
      </c>
      <c r="F188" t="str">
        <f t="shared" si="26"/>
        <v>0129</v>
      </c>
      <c r="G188" t="str">
        <f t="shared" si="27"/>
        <v>01290</v>
      </c>
      <c r="H188" t="str">
        <f t="shared" si="28"/>
        <v>012900</v>
      </c>
      <c r="I188" t="str">
        <f t="shared" si="29"/>
        <v>01290001</v>
      </c>
    </row>
    <row r="189" spans="1:9" x14ac:dyDescent="0.25">
      <c r="A189" t="s">
        <v>495</v>
      </c>
      <c r="B189" t="s">
        <v>854</v>
      </c>
      <c r="C189" t="s">
        <v>855</v>
      </c>
      <c r="D189" t="str">
        <f t="shared" si="24"/>
        <v>01</v>
      </c>
      <c r="E189" t="str">
        <f t="shared" si="25"/>
        <v>012</v>
      </c>
      <c r="F189" t="str">
        <f t="shared" si="26"/>
        <v>0129</v>
      </c>
      <c r="G189" t="str">
        <f t="shared" si="27"/>
        <v>01290</v>
      </c>
      <c r="H189" t="str">
        <f t="shared" si="28"/>
        <v>012900</v>
      </c>
      <c r="I189" t="str">
        <f t="shared" si="29"/>
        <v>01290001</v>
      </c>
    </row>
    <row r="190" spans="1:9" x14ac:dyDescent="0.25">
      <c r="A190" t="s">
        <v>495</v>
      </c>
      <c r="B190" t="s">
        <v>856</v>
      </c>
      <c r="C190" t="s">
        <v>857</v>
      </c>
      <c r="D190" t="str">
        <f t="shared" ref="D190:D237" si="30">LEFT(B190,2)</f>
        <v>03</v>
      </c>
      <c r="E190" t="str">
        <f t="shared" ref="E190:E237" si="31">LEFT(B190,3)</f>
        <v>031</v>
      </c>
      <c r="F190" t="str">
        <f t="shared" ref="F190:F237" si="32">LEFT(B190,4)</f>
        <v>0312</v>
      </c>
      <c r="G190" t="str">
        <f t="shared" ref="G190:G237" si="33">LEFT(B190,5)</f>
        <v>03121</v>
      </c>
      <c r="H190" t="str">
        <f t="shared" ref="H190:H237" si="34">LEFT(B190,6)</f>
        <v>031211</v>
      </c>
      <c r="I190" t="str">
        <f t="shared" ref="I190:I237" si="35">LEFT(B190,8)</f>
        <v>03121101</v>
      </c>
    </row>
    <row r="191" spans="1:9" x14ac:dyDescent="0.25">
      <c r="A191" t="s">
        <v>495</v>
      </c>
      <c r="B191" t="s">
        <v>858</v>
      </c>
      <c r="C191" t="s">
        <v>859</v>
      </c>
      <c r="D191" t="str">
        <f t="shared" si="30"/>
        <v>03</v>
      </c>
      <c r="E191" t="str">
        <f t="shared" si="31"/>
        <v>031</v>
      </c>
      <c r="F191" t="str">
        <f t="shared" si="32"/>
        <v>0312</v>
      </c>
      <c r="G191" t="str">
        <f t="shared" si="33"/>
        <v>03121</v>
      </c>
      <c r="H191" t="str">
        <f t="shared" si="34"/>
        <v>031211</v>
      </c>
      <c r="I191" t="str">
        <f t="shared" si="35"/>
        <v>03121101</v>
      </c>
    </row>
    <row r="192" spans="1:9" x14ac:dyDescent="0.25">
      <c r="A192" t="s">
        <v>495</v>
      </c>
      <c r="B192" t="s">
        <v>860</v>
      </c>
      <c r="C192" t="s">
        <v>861</v>
      </c>
      <c r="D192" t="str">
        <f t="shared" si="30"/>
        <v>03</v>
      </c>
      <c r="E192" t="str">
        <f t="shared" si="31"/>
        <v>031</v>
      </c>
      <c r="F192" t="str">
        <f t="shared" si="32"/>
        <v>0312</v>
      </c>
      <c r="G192" t="str">
        <f t="shared" si="33"/>
        <v>03121</v>
      </c>
      <c r="H192" t="str">
        <f t="shared" si="34"/>
        <v>031211</v>
      </c>
      <c r="I192" t="str">
        <f t="shared" si="35"/>
        <v>03121101</v>
      </c>
    </row>
    <row r="193" spans="1:9" x14ac:dyDescent="0.25">
      <c r="A193" t="s">
        <v>495</v>
      </c>
      <c r="B193" t="s">
        <v>862</v>
      </c>
      <c r="C193" t="s">
        <v>863</v>
      </c>
      <c r="D193" t="str">
        <f t="shared" si="30"/>
        <v>03</v>
      </c>
      <c r="E193" t="str">
        <f t="shared" si="31"/>
        <v>031</v>
      </c>
      <c r="F193" t="str">
        <f t="shared" si="32"/>
        <v>0312</v>
      </c>
      <c r="G193" t="str">
        <f t="shared" si="33"/>
        <v>03121</v>
      </c>
      <c r="H193" t="str">
        <f t="shared" si="34"/>
        <v>031211</v>
      </c>
      <c r="I193" t="str">
        <f t="shared" si="35"/>
        <v>03121101</v>
      </c>
    </row>
    <row r="194" spans="1:9" x14ac:dyDescent="0.25">
      <c r="A194" t="s">
        <v>495</v>
      </c>
      <c r="B194" t="s">
        <v>864</v>
      </c>
      <c r="C194" t="s">
        <v>865</v>
      </c>
      <c r="D194" t="str">
        <f t="shared" si="30"/>
        <v>03</v>
      </c>
      <c r="E194" t="str">
        <f t="shared" si="31"/>
        <v>031</v>
      </c>
      <c r="F194" t="str">
        <f t="shared" si="32"/>
        <v>0312</v>
      </c>
      <c r="G194" t="str">
        <f t="shared" si="33"/>
        <v>03121</v>
      </c>
      <c r="H194" t="str">
        <f t="shared" si="34"/>
        <v>031212</v>
      </c>
      <c r="I194" t="str">
        <f t="shared" si="35"/>
        <v>03121203</v>
      </c>
    </row>
    <row r="195" spans="1:9" x14ac:dyDescent="0.25">
      <c r="A195" t="s">
        <v>495</v>
      </c>
      <c r="B195" t="s">
        <v>866</v>
      </c>
      <c r="C195" t="s">
        <v>867</v>
      </c>
      <c r="D195" t="str">
        <f t="shared" si="30"/>
        <v>03</v>
      </c>
      <c r="E195" t="str">
        <f t="shared" si="31"/>
        <v>031</v>
      </c>
      <c r="F195" t="str">
        <f t="shared" si="32"/>
        <v>0312</v>
      </c>
      <c r="G195" t="str">
        <f t="shared" si="33"/>
        <v>03121</v>
      </c>
      <c r="H195" t="str">
        <f t="shared" si="34"/>
        <v>031212</v>
      </c>
      <c r="I195" t="str">
        <f t="shared" si="35"/>
        <v>03121203</v>
      </c>
    </row>
    <row r="196" spans="1:9" x14ac:dyDescent="0.25">
      <c r="A196" t="s">
        <v>495</v>
      </c>
      <c r="B196" t="s">
        <v>868</v>
      </c>
      <c r="C196" t="s">
        <v>869</v>
      </c>
      <c r="D196" t="str">
        <f t="shared" si="30"/>
        <v>03</v>
      </c>
      <c r="E196" t="str">
        <f t="shared" si="31"/>
        <v>031</v>
      </c>
      <c r="F196" t="str">
        <f t="shared" si="32"/>
        <v>0312</v>
      </c>
      <c r="G196" t="str">
        <f t="shared" si="33"/>
        <v>03121</v>
      </c>
      <c r="H196" t="str">
        <f t="shared" si="34"/>
        <v>031212</v>
      </c>
      <c r="I196" t="str">
        <f t="shared" si="35"/>
        <v>03121203</v>
      </c>
    </row>
    <row r="197" spans="1:9" x14ac:dyDescent="0.25">
      <c r="A197" t="s">
        <v>495</v>
      </c>
      <c r="B197" t="s">
        <v>870</v>
      </c>
      <c r="C197" t="s">
        <v>871</v>
      </c>
      <c r="D197" t="str">
        <f t="shared" si="30"/>
        <v>03</v>
      </c>
      <c r="E197" t="str">
        <f t="shared" si="31"/>
        <v>031</v>
      </c>
      <c r="F197" t="str">
        <f t="shared" si="32"/>
        <v>0312</v>
      </c>
      <c r="G197" t="str">
        <f t="shared" si="33"/>
        <v>03121</v>
      </c>
      <c r="H197" t="str">
        <f t="shared" si="34"/>
        <v>031212</v>
      </c>
      <c r="I197" t="str">
        <f t="shared" si="35"/>
        <v>03121203</v>
      </c>
    </row>
    <row r="198" spans="1:9" x14ac:dyDescent="0.25">
      <c r="A198" t="s">
        <v>495</v>
      </c>
      <c r="B198" t="s">
        <v>872</v>
      </c>
      <c r="C198" t="s">
        <v>873</v>
      </c>
      <c r="D198" t="str">
        <f t="shared" si="30"/>
        <v>03</v>
      </c>
      <c r="E198" t="str">
        <f t="shared" si="31"/>
        <v>031</v>
      </c>
      <c r="F198" t="str">
        <f t="shared" si="32"/>
        <v>0312</v>
      </c>
      <c r="G198" t="str">
        <f t="shared" si="33"/>
        <v>03121</v>
      </c>
      <c r="H198" t="str">
        <f t="shared" si="34"/>
        <v>031212</v>
      </c>
      <c r="I198" t="str">
        <f t="shared" si="35"/>
        <v>03121203</v>
      </c>
    </row>
    <row r="199" spans="1:9" x14ac:dyDescent="0.25">
      <c r="A199" t="s">
        <v>495</v>
      </c>
      <c r="B199" t="s">
        <v>874</v>
      </c>
      <c r="C199" t="s">
        <v>875</v>
      </c>
      <c r="D199" t="str">
        <f t="shared" si="30"/>
        <v>03</v>
      </c>
      <c r="E199" t="str">
        <f t="shared" si="31"/>
        <v>031</v>
      </c>
      <c r="F199" t="str">
        <f t="shared" si="32"/>
        <v>0312</v>
      </c>
      <c r="G199" t="str">
        <f t="shared" si="33"/>
        <v>03121</v>
      </c>
      <c r="H199" t="str">
        <f t="shared" si="34"/>
        <v>031212</v>
      </c>
      <c r="I199" t="str">
        <f t="shared" si="35"/>
        <v>03121203</v>
      </c>
    </row>
    <row r="200" spans="1:9" x14ac:dyDescent="0.25">
      <c r="A200" t="s">
        <v>495</v>
      </c>
      <c r="B200" t="s">
        <v>876</v>
      </c>
      <c r="C200" t="s">
        <v>877</v>
      </c>
      <c r="D200" t="str">
        <f t="shared" si="30"/>
        <v>03</v>
      </c>
      <c r="E200" t="str">
        <f t="shared" si="31"/>
        <v>031</v>
      </c>
      <c r="F200" t="str">
        <f t="shared" si="32"/>
        <v>0312</v>
      </c>
      <c r="G200" t="str">
        <f t="shared" si="33"/>
        <v>03121</v>
      </c>
      <c r="H200" t="str">
        <f t="shared" si="34"/>
        <v>031213</v>
      </c>
      <c r="I200" t="str">
        <f t="shared" si="35"/>
        <v>03121302</v>
      </c>
    </row>
    <row r="201" spans="1:9" x14ac:dyDescent="0.25">
      <c r="A201" t="s">
        <v>495</v>
      </c>
      <c r="B201" t="s">
        <v>878</v>
      </c>
      <c r="C201" t="s">
        <v>879</v>
      </c>
      <c r="D201" t="str">
        <f t="shared" si="30"/>
        <v>03</v>
      </c>
      <c r="E201" t="str">
        <f t="shared" si="31"/>
        <v>031</v>
      </c>
      <c r="F201" t="str">
        <f t="shared" si="32"/>
        <v>0312</v>
      </c>
      <c r="G201" t="str">
        <f t="shared" si="33"/>
        <v>03121</v>
      </c>
      <c r="H201" t="str">
        <f t="shared" si="34"/>
        <v>031213</v>
      </c>
      <c r="I201" t="str">
        <f t="shared" si="35"/>
        <v>03121302</v>
      </c>
    </row>
    <row r="202" spans="1:9" x14ac:dyDescent="0.25">
      <c r="A202" t="s">
        <v>495</v>
      </c>
      <c r="B202" t="s">
        <v>880</v>
      </c>
      <c r="C202" t="s">
        <v>881</v>
      </c>
      <c r="D202" t="str">
        <f t="shared" si="30"/>
        <v>03</v>
      </c>
      <c r="E202" t="str">
        <f t="shared" si="31"/>
        <v>031</v>
      </c>
      <c r="F202" t="str">
        <f t="shared" si="32"/>
        <v>0312</v>
      </c>
      <c r="G202" t="str">
        <f t="shared" si="33"/>
        <v>03121</v>
      </c>
      <c r="H202" t="str">
        <f t="shared" si="34"/>
        <v>031213</v>
      </c>
      <c r="I202" t="str">
        <f t="shared" si="35"/>
        <v>03121303</v>
      </c>
    </row>
    <row r="203" spans="1:9" x14ac:dyDescent="0.25">
      <c r="A203" t="s">
        <v>495</v>
      </c>
      <c r="B203" t="s">
        <v>882</v>
      </c>
      <c r="C203" t="s">
        <v>883</v>
      </c>
      <c r="D203" t="str">
        <f t="shared" si="30"/>
        <v>03</v>
      </c>
      <c r="E203" t="str">
        <f t="shared" si="31"/>
        <v>031</v>
      </c>
      <c r="F203" t="str">
        <f t="shared" si="32"/>
        <v>0312</v>
      </c>
      <c r="G203" t="str">
        <f t="shared" si="33"/>
        <v>03121</v>
      </c>
      <c r="H203" t="str">
        <f t="shared" si="34"/>
        <v>031213</v>
      </c>
      <c r="I203" t="str">
        <f t="shared" si="35"/>
        <v>03121306</v>
      </c>
    </row>
    <row r="204" spans="1:9" x14ac:dyDescent="0.25">
      <c r="A204" t="s">
        <v>495</v>
      </c>
      <c r="B204" t="s">
        <v>884</v>
      </c>
      <c r="C204" t="s">
        <v>885</v>
      </c>
      <c r="D204" t="str">
        <f t="shared" si="30"/>
        <v>03</v>
      </c>
      <c r="E204" t="str">
        <f t="shared" si="31"/>
        <v>031</v>
      </c>
      <c r="F204" t="str">
        <f t="shared" si="32"/>
        <v>0312</v>
      </c>
      <c r="G204" t="str">
        <f t="shared" si="33"/>
        <v>03121</v>
      </c>
      <c r="H204" t="str">
        <f t="shared" si="34"/>
        <v>031213</v>
      </c>
      <c r="I204" t="str">
        <f t="shared" si="35"/>
        <v>03121306</v>
      </c>
    </row>
    <row r="205" spans="1:9" x14ac:dyDescent="0.25">
      <c r="A205" t="s">
        <v>495</v>
      </c>
      <c r="B205" t="s">
        <v>886</v>
      </c>
      <c r="C205" t="s">
        <v>887</v>
      </c>
      <c r="D205" t="str">
        <f t="shared" si="30"/>
        <v>03</v>
      </c>
      <c r="E205" t="str">
        <f t="shared" si="31"/>
        <v>031</v>
      </c>
      <c r="F205" t="str">
        <f t="shared" si="32"/>
        <v>0312</v>
      </c>
      <c r="G205" t="str">
        <f t="shared" si="33"/>
        <v>03121</v>
      </c>
      <c r="H205" t="str">
        <f t="shared" si="34"/>
        <v>031213</v>
      </c>
      <c r="I205" t="str">
        <f t="shared" si="35"/>
        <v>03121306</v>
      </c>
    </row>
    <row r="206" spans="1:9" x14ac:dyDescent="0.25">
      <c r="A206" t="s">
        <v>495</v>
      </c>
      <c r="B206" t="s">
        <v>888</v>
      </c>
      <c r="C206" t="s">
        <v>889</v>
      </c>
      <c r="D206" t="str">
        <f t="shared" si="30"/>
        <v>03</v>
      </c>
      <c r="E206" t="str">
        <f t="shared" si="31"/>
        <v>031</v>
      </c>
      <c r="F206" t="str">
        <f t="shared" si="32"/>
        <v>0312</v>
      </c>
      <c r="G206" t="str">
        <f t="shared" si="33"/>
        <v>03121</v>
      </c>
      <c r="H206" t="str">
        <f t="shared" si="34"/>
        <v>031213</v>
      </c>
      <c r="I206" t="str">
        <f t="shared" si="35"/>
        <v>03121306</v>
      </c>
    </row>
    <row r="207" spans="1:9" x14ac:dyDescent="0.25">
      <c r="A207" t="s">
        <v>495</v>
      </c>
      <c r="B207" t="s">
        <v>890</v>
      </c>
      <c r="C207" t="s">
        <v>891</v>
      </c>
      <c r="D207" t="str">
        <f t="shared" si="30"/>
        <v>03</v>
      </c>
      <c r="E207" t="str">
        <f t="shared" si="31"/>
        <v>031</v>
      </c>
      <c r="F207" t="str">
        <f t="shared" si="32"/>
        <v>0312</v>
      </c>
      <c r="G207" t="str">
        <f t="shared" si="33"/>
        <v>03121</v>
      </c>
      <c r="H207" t="str">
        <f t="shared" si="34"/>
        <v>031214</v>
      </c>
      <c r="I207" t="str">
        <f t="shared" si="35"/>
        <v>03121402</v>
      </c>
    </row>
    <row r="208" spans="1:9" x14ac:dyDescent="0.25">
      <c r="A208" t="s">
        <v>495</v>
      </c>
      <c r="B208" t="s">
        <v>892</v>
      </c>
      <c r="C208" t="s">
        <v>893</v>
      </c>
      <c r="D208" t="str">
        <f t="shared" si="30"/>
        <v>03</v>
      </c>
      <c r="E208" t="str">
        <f t="shared" si="31"/>
        <v>031</v>
      </c>
      <c r="F208" t="str">
        <f t="shared" si="32"/>
        <v>0312</v>
      </c>
      <c r="G208" t="str">
        <f t="shared" si="33"/>
        <v>03121</v>
      </c>
      <c r="H208" t="str">
        <f t="shared" si="34"/>
        <v>031214</v>
      </c>
      <c r="I208" t="str">
        <f t="shared" si="35"/>
        <v>03121402</v>
      </c>
    </row>
    <row r="209" spans="1:9" x14ac:dyDescent="0.25">
      <c r="A209" t="s">
        <v>495</v>
      </c>
      <c r="B209" t="s">
        <v>894</v>
      </c>
      <c r="C209" t="s">
        <v>895</v>
      </c>
      <c r="D209" t="str">
        <f t="shared" si="30"/>
        <v>03</v>
      </c>
      <c r="E209" t="str">
        <f t="shared" si="31"/>
        <v>031</v>
      </c>
      <c r="F209" t="str">
        <f t="shared" si="32"/>
        <v>0312</v>
      </c>
      <c r="G209" t="str">
        <f t="shared" si="33"/>
        <v>03121</v>
      </c>
      <c r="H209" t="str">
        <f t="shared" si="34"/>
        <v>031214</v>
      </c>
      <c r="I209" t="str">
        <f t="shared" si="35"/>
        <v>03121403</v>
      </c>
    </row>
    <row r="210" spans="1:9" x14ac:dyDescent="0.25">
      <c r="A210" t="s">
        <v>495</v>
      </c>
      <c r="B210" t="s">
        <v>896</v>
      </c>
      <c r="C210" t="s">
        <v>897</v>
      </c>
      <c r="D210" t="str">
        <f t="shared" si="30"/>
        <v>03</v>
      </c>
      <c r="E210" t="str">
        <f t="shared" si="31"/>
        <v>031</v>
      </c>
      <c r="F210" t="str">
        <f t="shared" si="32"/>
        <v>0312</v>
      </c>
      <c r="G210" t="str">
        <f t="shared" si="33"/>
        <v>03121</v>
      </c>
      <c r="H210" t="str">
        <f t="shared" si="34"/>
        <v>031214</v>
      </c>
      <c r="I210" t="str">
        <f t="shared" si="35"/>
        <v>03121403</v>
      </c>
    </row>
    <row r="211" spans="1:9" x14ac:dyDescent="0.25">
      <c r="A211" t="s">
        <v>495</v>
      </c>
      <c r="B211" t="s">
        <v>898</v>
      </c>
      <c r="C211" t="s">
        <v>899</v>
      </c>
      <c r="D211" t="str">
        <f t="shared" si="30"/>
        <v>03</v>
      </c>
      <c r="E211" t="str">
        <f t="shared" si="31"/>
        <v>031</v>
      </c>
      <c r="F211" t="str">
        <f t="shared" si="32"/>
        <v>0312</v>
      </c>
      <c r="G211" t="str">
        <f t="shared" si="33"/>
        <v>03121</v>
      </c>
      <c r="H211" t="str">
        <f t="shared" si="34"/>
        <v>031214</v>
      </c>
      <c r="I211" t="str">
        <f t="shared" si="35"/>
        <v>03121404</v>
      </c>
    </row>
    <row r="212" spans="1:9" x14ac:dyDescent="0.25">
      <c r="A212" t="s">
        <v>495</v>
      </c>
      <c r="B212" t="s">
        <v>900</v>
      </c>
      <c r="C212" t="s">
        <v>901</v>
      </c>
      <c r="D212" t="str">
        <f t="shared" si="30"/>
        <v>03</v>
      </c>
      <c r="E212" t="str">
        <f t="shared" si="31"/>
        <v>031</v>
      </c>
      <c r="F212" t="str">
        <f t="shared" si="32"/>
        <v>0312</v>
      </c>
      <c r="G212" t="str">
        <f t="shared" si="33"/>
        <v>03121</v>
      </c>
      <c r="H212" t="str">
        <f t="shared" si="34"/>
        <v>031214</v>
      </c>
      <c r="I212" t="str">
        <f t="shared" si="35"/>
        <v>03121404</v>
      </c>
    </row>
    <row r="213" spans="1:9" x14ac:dyDescent="0.25">
      <c r="A213" t="s">
        <v>495</v>
      </c>
      <c r="B213" t="s">
        <v>902</v>
      </c>
      <c r="C213" t="s">
        <v>903</v>
      </c>
      <c r="D213" t="str">
        <f t="shared" si="30"/>
        <v>03</v>
      </c>
      <c r="E213" t="str">
        <f t="shared" si="31"/>
        <v>031</v>
      </c>
      <c r="F213" t="str">
        <f t="shared" si="32"/>
        <v>0312</v>
      </c>
      <c r="G213" t="str">
        <f t="shared" si="33"/>
        <v>03121</v>
      </c>
      <c r="H213" t="str">
        <f t="shared" si="34"/>
        <v>031214</v>
      </c>
      <c r="I213" t="str">
        <f t="shared" si="35"/>
        <v>03121404</v>
      </c>
    </row>
    <row r="214" spans="1:9" x14ac:dyDescent="0.25">
      <c r="A214" t="s">
        <v>495</v>
      </c>
      <c r="B214" t="s">
        <v>904</v>
      </c>
      <c r="C214" t="s">
        <v>905</v>
      </c>
      <c r="D214" t="str">
        <f t="shared" si="30"/>
        <v>03</v>
      </c>
      <c r="E214" t="str">
        <f t="shared" si="31"/>
        <v>031</v>
      </c>
      <c r="F214" t="str">
        <f t="shared" si="32"/>
        <v>0312</v>
      </c>
      <c r="G214" t="str">
        <f t="shared" si="33"/>
        <v>03122</v>
      </c>
      <c r="H214" t="str">
        <f t="shared" si="34"/>
        <v>031221</v>
      </c>
      <c r="I214" t="str">
        <f t="shared" si="35"/>
        <v>03122104</v>
      </c>
    </row>
    <row r="215" spans="1:9" x14ac:dyDescent="0.25">
      <c r="A215" t="s">
        <v>495</v>
      </c>
      <c r="B215" t="s">
        <v>906</v>
      </c>
      <c r="C215" t="s">
        <v>907</v>
      </c>
      <c r="D215" t="str">
        <f t="shared" si="30"/>
        <v>03</v>
      </c>
      <c r="E215" t="str">
        <f t="shared" si="31"/>
        <v>031</v>
      </c>
      <c r="F215" t="str">
        <f t="shared" si="32"/>
        <v>0312</v>
      </c>
      <c r="G215" t="str">
        <f t="shared" si="33"/>
        <v>03122</v>
      </c>
      <c r="H215" t="str">
        <f t="shared" si="34"/>
        <v>031221</v>
      </c>
      <c r="I215" t="str">
        <f t="shared" si="35"/>
        <v>03122104</v>
      </c>
    </row>
    <row r="216" spans="1:9" x14ac:dyDescent="0.25">
      <c r="A216" t="s">
        <v>495</v>
      </c>
      <c r="B216" t="s">
        <v>908</v>
      </c>
      <c r="C216" t="s">
        <v>909</v>
      </c>
      <c r="D216" t="str">
        <f t="shared" si="30"/>
        <v>03</v>
      </c>
      <c r="E216" t="str">
        <f t="shared" si="31"/>
        <v>031</v>
      </c>
      <c r="F216" t="str">
        <f t="shared" si="32"/>
        <v>0312</v>
      </c>
      <c r="G216" t="str">
        <f t="shared" si="33"/>
        <v>03122</v>
      </c>
      <c r="H216" t="str">
        <f t="shared" si="34"/>
        <v>031221</v>
      </c>
      <c r="I216" t="str">
        <f t="shared" si="35"/>
        <v>03122104</v>
      </c>
    </row>
    <row r="217" spans="1:9" x14ac:dyDescent="0.25">
      <c r="A217" t="s">
        <v>495</v>
      </c>
      <c r="B217" t="s">
        <v>910</v>
      </c>
      <c r="C217" t="s">
        <v>911</v>
      </c>
      <c r="D217" t="str">
        <f t="shared" si="30"/>
        <v>03</v>
      </c>
      <c r="E217" t="str">
        <f t="shared" si="31"/>
        <v>031</v>
      </c>
      <c r="F217" t="str">
        <f t="shared" si="32"/>
        <v>0312</v>
      </c>
      <c r="G217" t="str">
        <f t="shared" si="33"/>
        <v>03122</v>
      </c>
      <c r="H217" t="str">
        <f t="shared" si="34"/>
        <v>031221</v>
      </c>
      <c r="I217" t="str">
        <f t="shared" si="35"/>
        <v>03122105</v>
      </c>
    </row>
    <row r="218" spans="1:9" x14ac:dyDescent="0.25">
      <c r="A218" t="s">
        <v>495</v>
      </c>
      <c r="B218" t="s">
        <v>912</v>
      </c>
      <c r="C218" t="s">
        <v>913</v>
      </c>
      <c r="D218" t="str">
        <f t="shared" si="30"/>
        <v>03</v>
      </c>
      <c r="E218" t="str">
        <f t="shared" si="31"/>
        <v>031</v>
      </c>
      <c r="F218" t="str">
        <f t="shared" si="32"/>
        <v>0312</v>
      </c>
      <c r="G218" t="str">
        <f t="shared" si="33"/>
        <v>03122</v>
      </c>
      <c r="H218" t="str">
        <f t="shared" si="34"/>
        <v>031221</v>
      </c>
      <c r="I218" t="str">
        <f t="shared" si="35"/>
        <v>03122105</v>
      </c>
    </row>
    <row r="219" spans="1:9" x14ac:dyDescent="0.25">
      <c r="A219" t="s">
        <v>495</v>
      </c>
      <c r="B219" t="s">
        <v>914</v>
      </c>
      <c r="C219" t="s">
        <v>915</v>
      </c>
      <c r="D219" t="str">
        <f t="shared" si="30"/>
        <v>03</v>
      </c>
      <c r="E219" t="str">
        <f t="shared" si="31"/>
        <v>031</v>
      </c>
      <c r="F219" t="str">
        <f t="shared" si="32"/>
        <v>0312</v>
      </c>
      <c r="G219" t="str">
        <f t="shared" si="33"/>
        <v>03122</v>
      </c>
      <c r="H219" t="str">
        <f t="shared" si="34"/>
        <v>031223</v>
      </c>
      <c r="I219" t="str">
        <f t="shared" si="35"/>
        <v>03122302</v>
      </c>
    </row>
    <row r="220" spans="1:9" x14ac:dyDescent="0.25">
      <c r="A220" t="s">
        <v>495</v>
      </c>
      <c r="B220" t="s">
        <v>916</v>
      </c>
      <c r="C220" t="s">
        <v>917</v>
      </c>
      <c r="D220" t="str">
        <f t="shared" si="30"/>
        <v>03</v>
      </c>
      <c r="E220" t="str">
        <f t="shared" si="31"/>
        <v>031</v>
      </c>
      <c r="F220" t="str">
        <f t="shared" si="32"/>
        <v>0312</v>
      </c>
      <c r="G220" t="str">
        <f t="shared" si="33"/>
        <v>03122</v>
      </c>
      <c r="H220" t="str">
        <f t="shared" si="34"/>
        <v>031223</v>
      </c>
      <c r="I220" t="str">
        <f t="shared" si="35"/>
        <v>03122304</v>
      </c>
    </row>
    <row r="221" spans="1:9" x14ac:dyDescent="0.25">
      <c r="A221" t="s">
        <v>495</v>
      </c>
      <c r="B221" t="s">
        <v>918</v>
      </c>
      <c r="C221" t="s">
        <v>919</v>
      </c>
      <c r="D221" t="str">
        <f t="shared" si="30"/>
        <v>03</v>
      </c>
      <c r="E221" t="str">
        <f t="shared" si="31"/>
        <v>031</v>
      </c>
      <c r="F221" t="str">
        <f t="shared" si="32"/>
        <v>0312</v>
      </c>
      <c r="G221" t="str">
        <f t="shared" si="33"/>
        <v>03122</v>
      </c>
      <c r="H221" t="str">
        <f t="shared" si="34"/>
        <v>031223</v>
      </c>
      <c r="I221" t="str">
        <f t="shared" si="35"/>
        <v>03122304</v>
      </c>
    </row>
    <row r="222" spans="1:9" x14ac:dyDescent="0.25">
      <c r="A222" t="s">
        <v>495</v>
      </c>
      <c r="B222" t="s">
        <v>920</v>
      </c>
      <c r="C222" t="s">
        <v>921</v>
      </c>
      <c r="D222" t="str">
        <f t="shared" si="30"/>
        <v>03</v>
      </c>
      <c r="E222" t="str">
        <f t="shared" si="31"/>
        <v>031</v>
      </c>
      <c r="F222" t="str">
        <f t="shared" si="32"/>
        <v>0312</v>
      </c>
      <c r="G222" t="str">
        <f t="shared" si="33"/>
        <v>03122</v>
      </c>
      <c r="H222" t="str">
        <f t="shared" si="34"/>
        <v>031223</v>
      </c>
      <c r="I222" t="str">
        <f t="shared" si="35"/>
        <v>03122304</v>
      </c>
    </row>
    <row r="223" spans="1:9" x14ac:dyDescent="0.25">
      <c r="A223" t="s">
        <v>495</v>
      </c>
      <c r="B223" t="s">
        <v>922</v>
      </c>
      <c r="C223" t="s">
        <v>923</v>
      </c>
      <c r="D223" t="str">
        <f t="shared" si="30"/>
        <v>03</v>
      </c>
      <c r="E223" t="str">
        <f t="shared" si="31"/>
        <v>031</v>
      </c>
      <c r="F223" t="str">
        <f t="shared" si="32"/>
        <v>0312</v>
      </c>
      <c r="G223" t="str">
        <f t="shared" si="33"/>
        <v>03122</v>
      </c>
      <c r="H223" t="str">
        <f t="shared" si="34"/>
        <v>031223</v>
      </c>
      <c r="I223" t="str">
        <f t="shared" si="35"/>
        <v>03122308</v>
      </c>
    </row>
    <row r="224" spans="1:9" x14ac:dyDescent="0.25">
      <c r="A224" t="s">
        <v>495</v>
      </c>
      <c r="B224" t="s">
        <v>924</v>
      </c>
      <c r="C224" t="s">
        <v>925</v>
      </c>
      <c r="D224" t="str">
        <f t="shared" si="30"/>
        <v>03</v>
      </c>
      <c r="E224" t="str">
        <f t="shared" si="31"/>
        <v>031</v>
      </c>
      <c r="F224" t="str">
        <f t="shared" si="32"/>
        <v>0312</v>
      </c>
      <c r="G224" t="str">
        <f t="shared" si="33"/>
        <v>03122</v>
      </c>
      <c r="H224" t="str">
        <f t="shared" si="34"/>
        <v>031223</v>
      </c>
      <c r="I224" t="str">
        <f t="shared" si="35"/>
        <v>03122308</v>
      </c>
    </row>
    <row r="225" spans="1:9" x14ac:dyDescent="0.25">
      <c r="A225" t="s">
        <v>495</v>
      </c>
      <c r="B225" t="s">
        <v>926</v>
      </c>
      <c r="C225" t="s">
        <v>927</v>
      </c>
      <c r="D225" t="str">
        <f t="shared" si="30"/>
        <v>03</v>
      </c>
      <c r="E225" t="str">
        <f t="shared" si="31"/>
        <v>031</v>
      </c>
      <c r="F225" t="str">
        <f t="shared" si="32"/>
        <v>0312</v>
      </c>
      <c r="G225" t="str">
        <f t="shared" si="33"/>
        <v>03122</v>
      </c>
      <c r="H225" t="str">
        <f t="shared" si="34"/>
        <v>031223</v>
      </c>
      <c r="I225" t="str">
        <f t="shared" si="35"/>
        <v>03122308</v>
      </c>
    </row>
    <row r="226" spans="1:9" x14ac:dyDescent="0.25">
      <c r="A226" t="s">
        <v>495</v>
      </c>
      <c r="B226" t="s">
        <v>928</v>
      </c>
      <c r="C226" t="s">
        <v>929</v>
      </c>
      <c r="D226" t="str">
        <f t="shared" si="30"/>
        <v>03</v>
      </c>
      <c r="E226" t="str">
        <f t="shared" si="31"/>
        <v>031</v>
      </c>
      <c r="F226" t="str">
        <f t="shared" si="32"/>
        <v>0312</v>
      </c>
      <c r="G226" t="str">
        <f t="shared" si="33"/>
        <v>03122</v>
      </c>
      <c r="H226" t="str">
        <f t="shared" si="34"/>
        <v>031223</v>
      </c>
      <c r="I226" t="str">
        <f t="shared" si="35"/>
        <v>03122308</v>
      </c>
    </row>
    <row r="227" spans="1:9" x14ac:dyDescent="0.25">
      <c r="A227" t="s">
        <v>495</v>
      </c>
      <c r="B227" t="s">
        <v>930</v>
      </c>
      <c r="C227" t="s">
        <v>931</v>
      </c>
      <c r="D227" t="str">
        <f t="shared" si="30"/>
        <v>03</v>
      </c>
      <c r="E227" t="str">
        <f t="shared" si="31"/>
        <v>031</v>
      </c>
      <c r="F227" t="str">
        <f t="shared" si="32"/>
        <v>0312</v>
      </c>
      <c r="G227" t="str">
        <f t="shared" si="33"/>
        <v>03122</v>
      </c>
      <c r="H227" t="str">
        <f t="shared" si="34"/>
        <v>031224</v>
      </c>
      <c r="I227" t="str">
        <f t="shared" si="35"/>
        <v>03122403</v>
      </c>
    </row>
    <row r="228" spans="1:9" x14ac:dyDescent="0.25">
      <c r="A228" t="s">
        <v>495</v>
      </c>
      <c r="B228" t="s">
        <v>932</v>
      </c>
      <c r="C228" t="s">
        <v>933</v>
      </c>
      <c r="D228" t="str">
        <f t="shared" si="30"/>
        <v>03</v>
      </c>
      <c r="E228" t="str">
        <f t="shared" si="31"/>
        <v>031</v>
      </c>
      <c r="F228" t="str">
        <f t="shared" si="32"/>
        <v>0312</v>
      </c>
      <c r="G228" t="str">
        <f t="shared" si="33"/>
        <v>03122</v>
      </c>
      <c r="H228" t="str">
        <f t="shared" si="34"/>
        <v>031224</v>
      </c>
      <c r="I228" t="str">
        <f t="shared" si="35"/>
        <v>03122403</v>
      </c>
    </row>
    <row r="229" spans="1:9" x14ac:dyDescent="0.25">
      <c r="A229" t="s">
        <v>495</v>
      </c>
      <c r="B229" t="s">
        <v>934</v>
      </c>
      <c r="C229" t="s">
        <v>935</v>
      </c>
      <c r="D229" t="str">
        <f t="shared" si="30"/>
        <v>03</v>
      </c>
      <c r="E229" t="str">
        <f t="shared" si="31"/>
        <v>031</v>
      </c>
      <c r="F229" t="str">
        <f t="shared" si="32"/>
        <v>0312</v>
      </c>
      <c r="G229" t="str">
        <f t="shared" si="33"/>
        <v>03122</v>
      </c>
      <c r="H229" t="str">
        <f t="shared" si="34"/>
        <v>031224</v>
      </c>
      <c r="I229" t="str">
        <f t="shared" si="35"/>
        <v>03122403</v>
      </c>
    </row>
    <row r="230" spans="1:9" x14ac:dyDescent="0.25">
      <c r="A230" t="s">
        <v>495</v>
      </c>
      <c r="B230" t="s">
        <v>936</v>
      </c>
      <c r="C230" t="s">
        <v>937</v>
      </c>
      <c r="D230" t="str">
        <f t="shared" si="30"/>
        <v>03</v>
      </c>
      <c r="E230" t="str">
        <f t="shared" si="31"/>
        <v>031</v>
      </c>
      <c r="F230" t="str">
        <f t="shared" si="32"/>
        <v>0312</v>
      </c>
      <c r="G230" t="str">
        <f t="shared" si="33"/>
        <v>03122</v>
      </c>
      <c r="H230" t="str">
        <f t="shared" si="34"/>
        <v>031224</v>
      </c>
      <c r="I230" t="str">
        <f t="shared" si="35"/>
        <v>03122403</v>
      </c>
    </row>
    <row r="231" spans="1:9" x14ac:dyDescent="0.25">
      <c r="A231" t="s">
        <v>495</v>
      </c>
      <c r="B231" t="s">
        <v>938</v>
      </c>
      <c r="C231" t="s">
        <v>939</v>
      </c>
      <c r="D231" t="str">
        <f t="shared" si="30"/>
        <v>03</v>
      </c>
      <c r="E231" t="str">
        <f t="shared" si="31"/>
        <v>031</v>
      </c>
      <c r="F231" t="str">
        <f t="shared" si="32"/>
        <v>0312</v>
      </c>
      <c r="G231" t="str">
        <f t="shared" si="33"/>
        <v>03122</v>
      </c>
      <c r="H231" t="str">
        <f t="shared" si="34"/>
        <v>031224</v>
      </c>
      <c r="I231" t="str">
        <f t="shared" si="35"/>
        <v>03122403</v>
      </c>
    </row>
    <row r="232" spans="1:9" x14ac:dyDescent="0.25">
      <c r="A232" t="s">
        <v>495</v>
      </c>
      <c r="B232" t="s">
        <v>940</v>
      </c>
      <c r="C232" t="s">
        <v>941</v>
      </c>
      <c r="D232" t="str">
        <f t="shared" si="30"/>
        <v>03</v>
      </c>
      <c r="E232" t="str">
        <f t="shared" si="31"/>
        <v>031</v>
      </c>
      <c r="F232" t="str">
        <f t="shared" si="32"/>
        <v>0312</v>
      </c>
      <c r="G232" t="str">
        <f t="shared" si="33"/>
        <v>03122</v>
      </c>
      <c r="H232" t="str">
        <f t="shared" si="34"/>
        <v>031224</v>
      </c>
      <c r="I232" t="str">
        <f t="shared" si="35"/>
        <v>03122407</v>
      </c>
    </row>
    <row r="233" spans="1:9" x14ac:dyDescent="0.25">
      <c r="A233" t="s">
        <v>495</v>
      </c>
      <c r="B233" t="s">
        <v>942</v>
      </c>
      <c r="C233" t="s">
        <v>943</v>
      </c>
      <c r="D233" t="str">
        <f t="shared" si="30"/>
        <v>03</v>
      </c>
      <c r="E233" t="str">
        <f t="shared" si="31"/>
        <v>031</v>
      </c>
      <c r="F233" t="str">
        <f t="shared" si="32"/>
        <v>0312</v>
      </c>
      <c r="G233" t="str">
        <f t="shared" si="33"/>
        <v>03122</v>
      </c>
      <c r="H233" t="str">
        <f t="shared" si="34"/>
        <v>031224</v>
      </c>
      <c r="I233" t="str">
        <f t="shared" si="35"/>
        <v>03122407</v>
      </c>
    </row>
    <row r="234" spans="1:9" x14ac:dyDescent="0.25">
      <c r="A234" t="s">
        <v>495</v>
      </c>
      <c r="B234" t="s">
        <v>944</v>
      </c>
      <c r="C234" t="s">
        <v>945</v>
      </c>
      <c r="D234" t="str">
        <f t="shared" si="30"/>
        <v>03</v>
      </c>
      <c r="E234" t="str">
        <f t="shared" si="31"/>
        <v>031</v>
      </c>
      <c r="F234" t="str">
        <f t="shared" si="32"/>
        <v>0312</v>
      </c>
      <c r="G234" t="str">
        <f t="shared" si="33"/>
        <v>03122</v>
      </c>
      <c r="H234" t="str">
        <f t="shared" si="34"/>
        <v>031224</v>
      </c>
      <c r="I234" t="str">
        <f t="shared" si="35"/>
        <v>03122407</v>
      </c>
    </row>
    <row r="235" spans="1:9" x14ac:dyDescent="0.25">
      <c r="A235" t="s">
        <v>495</v>
      </c>
      <c r="B235" t="s">
        <v>946</v>
      </c>
      <c r="C235" t="s">
        <v>947</v>
      </c>
      <c r="D235" t="str">
        <f t="shared" si="30"/>
        <v>03</v>
      </c>
      <c r="E235" t="str">
        <f t="shared" si="31"/>
        <v>031</v>
      </c>
      <c r="F235" t="str">
        <f t="shared" si="32"/>
        <v>0312</v>
      </c>
      <c r="G235" t="str">
        <f t="shared" si="33"/>
        <v>03122</v>
      </c>
      <c r="H235" t="str">
        <f t="shared" si="34"/>
        <v>031224</v>
      </c>
      <c r="I235" t="str">
        <f t="shared" si="35"/>
        <v>03122407</v>
      </c>
    </row>
    <row r="236" spans="1:9" x14ac:dyDescent="0.25">
      <c r="A236" t="s">
        <v>495</v>
      </c>
      <c r="B236" t="s">
        <v>948</v>
      </c>
      <c r="C236" t="s">
        <v>949</v>
      </c>
      <c r="D236" t="str">
        <f t="shared" si="30"/>
        <v>03</v>
      </c>
      <c r="E236" t="str">
        <f t="shared" si="31"/>
        <v>031</v>
      </c>
      <c r="F236" t="str">
        <f t="shared" si="32"/>
        <v>0312</v>
      </c>
      <c r="G236" t="str">
        <f t="shared" si="33"/>
        <v>03122</v>
      </c>
      <c r="H236" t="str">
        <f t="shared" si="34"/>
        <v>031226</v>
      </c>
      <c r="I236" t="str">
        <f t="shared" si="35"/>
        <v>03122603</v>
      </c>
    </row>
    <row r="237" spans="1:9" x14ac:dyDescent="0.25">
      <c r="A237" t="s">
        <v>495</v>
      </c>
      <c r="B237" t="s">
        <v>950</v>
      </c>
      <c r="C237" t="s">
        <v>951</v>
      </c>
      <c r="D237" t="str">
        <f t="shared" si="30"/>
        <v>03</v>
      </c>
      <c r="E237" t="str">
        <f t="shared" si="31"/>
        <v>031</v>
      </c>
      <c r="F237" t="str">
        <f t="shared" si="32"/>
        <v>0312</v>
      </c>
      <c r="G237" t="str">
        <f t="shared" si="33"/>
        <v>03122</v>
      </c>
      <c r="H237" t="str">
        <f t="shared" si="34"/>
        <v>031226</v>
      </c>
      <c r="I237" t="str">
        <f t="shared" si="35"/>
        <v>03122603</v>
      </c>
    </row>
    <row r="238" spans="1:9" x14ac:dyDescent="0.25">
      <c r="A238" t="s">
        <v>495</v>
      </c>
      <c r="B238" t="s">
        <v>952</v>
      </c>
      <c r="C238" t="s">
        <v>953</v>
      </c>
      <c r="D238" t="str">
        <f t="shared" ref="D238:D282" si="36">LEFT(B238,2)</f>
        <v>03</v>
      </c>
      <c r="E238" t="str">
        <f t="shared" ref="E238:E282" si="37">LEFT(B238,3)</f>
        <v>031</v>
      </c>
      <c r="F238" t="str">
        <f t="shared" ref="F238:F282" si="38">LEFT(B238,4)</f>
        <v>0312</v>
      </c>
      <c r="G238" t="str">
        <f t="shared" ref="G238:G282" si="39">LEFT(B238,5)</f>
        <v>03122</v>
      </c>
      <c r="H238" t="str">
        <f t="shared" ref="H238:H282" si="40">LEFT(B238,6)</f>
        <v>031227</v>
      </c>
      <c r="I238" t="str">
        <f t="shared" ref="I238:I282" si="41">LEFT(B238,8)</f>
        <v>03122701</v>
      </c>
    </row>
    <row r="239" spans="1:9" x14ac:dyDescent="0.25">
      <c r="A239" t="s">
        <v>495</v>
      </c>
      <c r="B239" t="s">
        <v>954</v>
      </c>
      <c r="C239" t="s">
        <v>955</v>
      </c>
      <c r="D239" t="str">
        <f t="shared" si="36"/>
        <v>03</v>
      </c>
      <c r="E239" t="str">
        <f t="shared" si="37"/>
        <v>031</v>
      </c>
      <c r="F239" t="str">
        <f t="shared" si="38"/>
        <v>0312</v>
      </c>
      <c r="G239" t="str">
        <f t="shared" si="39"/>
        <v>03122</v>
      </c>
      <c r="H239" t="str">
        <f t="shared" si="40"/>
        <v>031227</v>
      </c>
      <c r="I239" t="str">
        <f t="shared" si="41"/>
        <v>03122701</v>
      </c>
    </row>
    <row r="240" spans="1:9" x14ac:dyDescent="0.25">
      <c r="A240" t="s">
        <v>495</v>
      </c>
      <c r="B240" t="s">
        <v>956</v>
      </c>
      <c r="C240" t="s">
        <v>957</v>
      </c>
      <c r="D240" t="str">
        <f t="shared" si="36"/>
        <v>03</v>
      </c>
      <c r="E240" t="str">
        <f t="shared" si="37"/>
        <v>031</v>
      </c>
      <c r="F240" t="str">
        <f t="shared" si="38"/>
        <v>0312</v>
      </c>
      <c r="G240" t="str">
        <f t="shared" si="39"/>
        <v>03122</v>
      </c>
      <c r="H240" t="str">
        <f t="shared" si="40"/>
        <v>031227</v>
      </c>
      <c r="I240" t="str">
        <f t="shared" si="41"/>
        <v>03122701</v>
      </c>
    </row>
    <row r="241" spans="1:9" x14ac:dyDescent="0.25">
      <c r="A241" t="s">
        <v>495</v>
      </c>
      <c r="B241" t="s">
        <v>958</v>
      </c>
      <c r="C241" t="s">
        <v>959</v>
      </c>
      <c r="D241" t="str">
        <f t="shared" si="36"/>
        <v>03</v>
      </c>
      <c r="E241" t="str">
        <f t="shared" si="37"/>
        <v>031</v>
      </c>
      <c r="F241" t="str">
        <f t="shared" si="38"/>
        <v>0312</v>
      </c>
      <c r="G241" t="str">
        <f t="shared" si="39"/>
        <v>03122</v>
      </c>
      <c r="H241" t="str">
        <f t="shared" si="40"/>
        <v>031227</v>
      </c>
      <c r="I241" t="str">
        <f t="shared" si="41"/>
        <v>03122701</v>
      </c>
    </row>
    <row r="242" spans="1:9" x14ac:dyDescent="0.25">
      <c r="A242" t="s">
        <v>495</v>
      </c>
      <c r="B242" t="s">
        <v>960</v>
      </c>
      <c r="C242" t="s">
        <v>961</v>
      </c>
      <c r="D242" t="str">
        <f t="shared" si="36"/>
        <v>03</v>
      </c>
      <c r="E242" t="str">
        <f t="shared" si="37"/>
        <v>031</v>
      </c>
      <c r="F242" t="str">
        <f t="shared" si="38"/>
        <v>0312</v>
      </c>
      <c r="G242" t="str">
        <f t="shared" si="39"/>
        <v>03123</v>
      </c>
      <c r="H242" t="str">
        <f t="shared" si="40"/>
        <v>031235</v>
      </c>
      <c r="I242" t="str">
        <f t="shared" si="41"/>
        <v>03123503</v>
      </c>
    </row>
    <row r="243" spans="1:9" x14ac:dyDescent="0.25">
      <c r="A243" t="s">
        <v>495</v>
      </c>
      <c r="B243" t="s">
        <v>962</v>
      </c>
      <c r="C243" t="s">
        <v>963</v>
      </c>
      <c r="D243" t="str">
        <f t="shared" si="36"/>
        <v>03</v>
      </c>
      <c r="E243" t="str">
        <f t="shared" si="37"/>
        <v>031</v>
      </c>
      <c r="F243" t="str">
        <f t="shared" si="38"/>
        <v>0312</v>
      </c>
      <c r="G243" t="str">
        <f t="shared" si="39"/>
        <v>03123</v>
      </c>
      <c r="H243" t="str">
        <f t="shared" si="40"/>
        <v>031235</v>
      </c>
      <c r="I243" t="str">
        <f t="shared" si="41"/>
        <v>03123503</v>
      </c>
    </row>
    <row r="244" spans="1:9" x14ac:dyDescent="0.25">
      <c r="A244" t="s">
        <v>495</v>
      </c>
      <c r="B244" t="s">
        <v>964</v>
      </c>
      <c r="C244" t="s">
        <v>965</v>
      </c>
      <c r="D244" t="str">
        <f t="shared" si="36"/>
        <v>03</v>
      </c>
      <c r="E244" t="str">
        <f t="shared" si="37"/>
        <v>031</v>
      </c>
      <c r="F244" t="str">
        <f t="shared" si="38"/>
        <v>0312</v>
      </c>
      <c r="G244" t="str">
        <f t="shared" si="39"/>
        <v>03123</v>
      </c>
      <c r="H244" t="str">
        <f t="shared" si="40"/>
        <v>031235</v>
      </c>
      <c r="I244" t="str">
        <f t="shared" si="41"/>
        <v>03123503</v>
      </c>
    </row>
    <row r="245" spans="1:9" x14ac:dyDescent="0.25">
      <c r="A245" t="s">
        <v>495</v>
      </c>
      <c r="B245" t="s">
        <v>966</v>
      </c>
      <c r="C245" t="s">
        <v>967</v>
      </c>
      <c r="D245" t="str">
        <f t="shared" si="36"/>
        <v>03</v>
      </c>
      <c r="E245" t="str">
        <f t="shared" si="37"/>
        <v>031</v>
      </c>
      <c r="F245" t="str">
        <f t="shared" si="38"/>
        <v>0312</v>
      </c>
      <c r="G245" t="str">
        <f t="shared" si="39"/>
        <v>03124</v>
      </c>
      <c r="H245" t="str">
        <f t="shared" si="40"/>
        <v>031240</v>
      </c>
      <c r="I245" t="str">
        <f t="shared" si="41"/>
        <v>03124002</v>
      </c>
    </row>
    <row r="246" spans="1:9" x14ac:dyDescent="0.25">
      <c r="A246" t="s">
        <v>495</v>
      </c>
      <c r="B246" t="s">
        <v>968</v>
      </c>
      <c r="C246" t="s">
        <v>969</v>
      </c>
      <c r="D246" t="str">
        <f t="shared" si="36"/>
        <v>03</v>
      </c>
      <c r="E246" t="str">
        <f t="shared" si="37"/>
        <v>031</v>
      </c>
      <c r="F246" t="str">
        <f t="shared" si="38"/>
        <v>0312</v>
      </c>
      <c r="G246" t="str">
        <f t="shared" si="39"/>
        <v>03124</v>
      </c>
      <c r="H246" t="str">
        <f t="shared" si="40"/>
        <v>031240</v>
      </c>
      <c r="I246" t="str">
        <f t="shared" si="41"/>
        <v>03124002</v>
      </c>
    </row>
    <row r="247" spans="1:9" x14ac:dyDescent="0.25">
      <c r="A247" t="s">
        <v>495</v>
      </c>
      <c r="B247" t="s">
        <v>970</v>
      </c>
      <c r="C247" t="s">
        <v>971</v>
      </c>
      <c r="D247" t="str">
        <f t="shared" si="36"/>
        <v>03</v>
      </c>
      <c r="E247" t="str">
        <f t="shared" si="37"/>
        <v>031</v>
      </c>
      <c r="F247" t="str">
        <f t="shared" si="38"/>
        <v>0312</v>
      </c>
      <c r="G247" t="str">
        <f t="shared" si="39"/>
        <v>03124</v>
      </c>
      <c r="H247" t="str">
        <f t="shared" si="40"/>
        <v>031240</v>
      </c>
      <c r="I247" t="str">
        <f t="shared" si="41"/>
        <v>03124002</v>
      </c>
    </row>
    <row r="248" spans="1:9" x14ac:dyDescent="0.25">
      <c r="A248" t="s">
        <v>495</v>
      </c>
      <c r="B248" t="s">
        <v>972</v>
      </c>
      <c r="C248" t="s">
        <v>973</v>
      </c>
      <c r="D248" t="str">
        <f t="shared" si="36"/>
        <v>03</v>
      </c>
      <c r="E248" t="str">
        <f t="shared" si="37"/>
        <v>031</v>
      </c>
      <c r="F248" t="str">
        <f t="shared" si="38"/>
        <v>0312</v>
      </c>
      <c r="G248" t="str">
        <f t="shared" si="39"/>
        <v>03124</v>
      </c>
      <c r="H248" t="str">
        <f t="shared" si="40"/>
        <v>031240</v>
      </c>
      <c r="I248" t="str">
        <f t="shared" si="41"/>
        <v>03124007</v>
      </c>
    </row>
    <row r="249" spans="1:9" x14ac:dyDescent="0.25">
      <c r="A249" t="s">
        <v>495</v>
      </c>
      <c r="B249" t="s">
        <v>974</v>
      </c>
      <c r="C249" t="s">
        <v>975</v>
      </c>
      <c r="D249" t="str">
        <f t="shared" si="36"/>
        <v>03</v>
      </c>
      <c r="E249" t="str">
        <f t="shared" si="37"/>
        <v>031</v>
      </c>
      <c r="F249" t="str">
        <f t="shared" si="38"/>
        <v>0312</v>
      </c>
      <c r="G249" t="str">
        <f t="shared" si="39"/>
        <v>03124</v>
      </c>
      <c r="H249" t="str">
        <f t="shared" si="40"/>
        <v>031240</v>
      </c>
      <c r="I249" t="str">
        <f t="shared" si="41"/>
        <v>03124007</v>
      </c>
    </row>
    <row r="250" spans="1:9" x14ac:dyDescent="0.25">
      <c r="A250" t="s">
        <v>495</v>
      </c>
      <c r="B250" t="s">
        <v>976</v>
      </c>
      <c r="C250" t="s">
        <v>977</v>
      </c>
      <c r="D250" t="str">
        <f t="shared" si="36"/>
        <v>03</v>
      </c>
      <c r="E250" t="str">
        <f t="shared" si="37"/>
        <v>031</v>
      </c>
      <c r="F250" t="str">
        <f t="shared" si="38"/>
        <v>0312</v>
      </c>
      <c r="G250" t="str">
        <f t="shared" si="39"/>
        <v>03124</v>
      </c>
      <c r="H250" t="str">
        <f t="shared" si="40"/>
        <v>031240</v>
      </c>
      <c r="I250" t="str">
        <f t="shared" si="41"/>
        <v>03124007</v>
      </c>
    </row>
    <row r="251" spans="1:9" x14ac:dyDescent="0.25">
      <c r="A251" t="s">
        <v>495</v>
      </c>
      <c r="B251" t="s">
        <v>978</v>
      </c>
      <c r="C251" t="s">
        <v>979</v>
      </c>
      <c r="D251" t="str">
        <f t="shared" si="36"/>
        <v>03</v>
      </c>
      <c r="E251" t="str">
        <f t="shared" si="37"/>
        <v>031</v>
      </c>
      <c r="F251" t="str">
        <f t="shared" si="38"/>
        <v>0312</v>
      </c>
      <c r="G251" t="str">
        <f t="shared" si="39"/>
        <v>03124</v>
      </c>
      <c r="H251" t="str">
        <f t="shared" si="40"/>
        <v>031240</v>
      </c>
      <c r="I251" t="str">
        <f t="shared" si="41"/>
        <v>03124008</v>
      </c>
    </row>
    <row r="252" spans="1:9" x14ac:dyDescent="0.25">
      <c r="A252" t="s">
        <v>495</v>
      </c>
      <c r="B252" t="s">
        <v>980</v>
      </c>
      <c r="C252" t="s">
        <v>981</v>
      </c>
      <c r="D252" t="str">
        <f t="shared" si="36"/>
        <v>03</v>
      </c>
      <c r="E252" t="str">
        <f t="shared" si="37"/>
        <v>031</v>
      </c>
      <c r="F252" t="str">
        <f t="shared" si="38"/>
        <v>0312</v>
      </c>
      <c r="G252" t="str">
        <f t="shared" si="39"/>
        <v>03124</v>
      </c>
      <c r="H252" t="str">
        <f t="shared" si="40"/>
        <v>031240</v>
      </c>
      <c r="I252" t="str">
        <f t="shared" si="41"/>
        <v>03124008</v>
      </c>
    </row>
    <row r="253" spans="1:9" x14ac:dyDescent="0.25">
      <c r="A253" t="s">
        <v>495</v>
      </c>
      <c r="B253" t="s">
        <v>982</v>
      </c>
      <c r="C253" t="s">
        <v>983</v>
      </c>
      <c r="D253" t="str">
        <f t="shared" si="36"/>
        <v>03</v>
      </c>
      <c r="E253" t="str">
        <f t="shared" si="37"/>
        <v>031</v>
      </c>
      <c r="F253" t="str">
        <f t="shared" si="38"/>
        <v>0313</v>
      </c>
      <c r="G253" t="str">
        <f t="shared" si="39"/>
        <v>03131</v>
      </c>
      <c r="H253" t="str">
        <f t="shared" si="40"/>
        <v>031310</v>
      </c>
      <c r="I253" t="str">
        <f t="shared" si="41"/>
        <v>03131008</v>
      </c>
    </row>
    <row r="254" spans="1:9" x14ac:dyDescent="0.25">
      <c r="A254" t="s">
        <v>495</v>
      </c>
      <c r="B254" t="s">
        <v>984</v>
      </c>
      <c r="C254" t="s">
        <v>985</v>
      </c>
      <c r="D254" t="str">
        <f t="shared" si="36"/>
        <v>03</v>
      </c>
      <c r="E254" t="str">
        <f t="shared" si="37"/>
        <v>031</v>
      </c>
      <c r="F254" t="str">
        <f t="shared" si="38"/>
        <v>0313</v>
      </c>
      <c r="G254" t="str">
        <f t="shared" si="39"/>
        <v>03131</v>
      </c>
      <c r="H254" t="str">
        <f t="shared" si="40"/>
        <v>031310</v>
      </c>
      <c r="I254" t="str">
        <f t="shared" si="41"/>
        <v>03131012</v>
      </c>
    </row>
    <row r="255" spans="1:9" x14ac:dyDescent="0.25">
      <c r="A255" t="s">
        <v>495</v>
      </c>
      <c r="B255" t="s">
        <v>986</v>
      </c>
      <c r="C255" t="s">
        <v>987</v>
      </c>
      <c r="D255" t="str">
        <f t="shared" si="36"/>
        <v>03</v>
      </c>
      <c r="E255" t="str">
        <f t="shared" si="37"/>
        <v>031</v>
      </c>
      <c r="F255" t="str">
        <f t="shared" si="38"/>
        <v>0314</v>
      </c>
      <c r="G255" t="str">
        <f t="shared" si="39"/>
        <v>03142</v>
      </c>
      <c r="H255" t="str">
        <f t="shared" si="40"/>
        <v>031422</v>
      </c>
      <c r="I255" t="str">
        <f t="shared" si="41"/>
        <v>03142205</v>
      </c>
    </row>
    <row r="256" spans="1:9" x14ac:dyDescent="0.25">
      <c r="A256" t="s">
        <v>495</v>
      </c>
      <c r="B256" t="s">
        <v>988</v>
      </c>
      <c r="C256" t="s">
        <v>989</v>
      </c>
      <c r="D256" t="str">
        <f t="shared" si="36"/>
        <v>03</v>
      </c>
      <c r="E256" t="str">
        <f t="shared" si="37"/>
        <v>032</v>
      </c>
      <c r="F256" t="str">
        <f t="shared" si="38"/>
        <v>0321</v>
      </c>
      <c r="G256" t="str">
        <f t="shared" si="39"/>
        <v>03211</v>
      </c>
      <c r="H256" t="str">
        <f t="shared" si="40"/>
        <v>032111</v>
      </c>
      <c r="I256" t="str">
        <f t="shared" si="41"/>
        <v>03211102</v>
      </c>
    </row>
    <row r="257" spans="1:9" x14ac:dyDescent="0.25">
      <c r="A257" t="s">
        <v>495</v>
      </c>
      <c r="B257" t="s">
        <v>990</v>
      </c>
      <c r="C257" t="s">
        <v>991</v>
      </c>
      <c r="D257" t="str">
        <f t="shared" si="36"/>
        <v>03</v>
      </c>
      <c r="E257" t="str">
        <f t="shared" si="37"/>
        <v>032</v>
      </c>
      <c r="F257" t="str">
        <f t="shared" si="38"/>
        <v>0321</v>
      </c>
      <c r="G257" t="str">
        <f t="shared" si="39"/>
        <v>03211</v>
      </c>
      <c r="H257" t="str">
        <f t="shared" si="40"/>
        <v>032113</v>
      </c>
      <c r="I257" t="str">
        <f t="shared" si="41"/>
        <v>03211301</v>
      </c>
    </row>
    <row r="258" spans="1:9" x14ac:dyDescent="0.25">
      <c r="A258" t="s">
        <v>495</v>
      </c>
      <c r="B258" t="s">
        <v>992</v>
      </c>
      <c r="C258" t="s">
        <v>993</v>
      </c>
      <c r="D258" t="str">
        <f t="shared" si="36"/>
        <v>03</v>
      </c>
      <c r="E258" t="str">
        <f t="shared" si="37"/>
        <v>032</v>
      </c>
      <c r="F258" t="str">
        <f t="shared" si="38"/>
        <v>0321</v>
      </c>
      <c r="G258" t="str">
        <f t="shared" si="39"/>
        <v>03211</v>
      </c>
      <c r="H258" t="str">
        <f t="shared" si="40"/>
        <v>032113</v>
      </c>
      <c r="I258" t="str">
        <f t="shared" si="41"/>
        <v>03211301</v>
      </c>
    </row>
    <row r="259" spans="1:9" x14ac:dyDescent="0.25">
      <c r="A259" t="s">
        <v>495</v>
      </c>
      <c r="B259" t="s">
        <v>994</v>
      </c>
      <c r="C259" t="s">
        <v>995</v>
      </c>
      <c r="D259" t="str">
        <f t="shared" si="36"/>
        <v>03</v>
      </c>
      <c r="E259" t="str">
        <f t="shared" si="37"/>
        <v>032</v>
      </c>
      <c r="F259" t="str">
        <f t="shared" si="38"/>
        <v>0321</v>
      </c>
      <c r="G259" t="str">
        <f t="shared" si="39"/>
        <v>03211</v>
      </c>
      <c r="H259" t="str">
        <f t="shared" si="40"/>
        <v>032114</v>
      </c>
      <c r="I259" t="str">
        <f t="shared" si="41"/>
        <v>03211401</v>
      </c>
    </row>
    <row r="260" spans="1:9" x14ac:dyDescent="0.25">
      <c r="A260" t="s">
        <v>495</v>
      </c>
      <c r="B260" t="s">
        <v>996</v>
      </c>
      <c r="C260" t="s">
        <v>997</v>
      </c>
      <c r="D260" t="str">
        <f t="shared" si="36"/>
        <v>03</v>
      </c>
      <c r="E260" t="str">
        <f t="shared" si="37"/>
        <v>032</v>
      </c>
      <c r="F260" t="str">
        <f t="shared" si="38"/>
        <v>0321</v>
      </c>
      <c r="G260" t="str">
        <f t="shared" si="39"/>
        <v>03211</v>
      </c>
      <c r="H260" t="str">
        <f t="shared" si="40"/>
        <v>032114</v>
      </c>
      <c r="I260" t="str">
        <f t="shared" si="41"/>
        <v>03211401</v>
      </c>
    </row>
    <row r="261" spans="1:9" x14ac:dyDescent="0.25">
      <c r="A261" t="s">
        <v>495</v>
      </c>
      <c r="B261" t="s">
        <v>998</v>
      </c>
      <c r="C261" t="s">
        <v>999</v>
      </c>
      <c r="D261" t="str">
        <f t="shared" si="36"/>
        <v>03</v>
      </c>
      <c r="E261" t="str">
        <f t="shared" si="37"/>
        <v>032</v>
      </c>
      <c r="F261" t="str">
        <f t="shared" si="38"/>
        <v>0321</v>
      </c>
      <c r="G261" t="str">
        <f t="shared" si="39"/>
        <v>03211</v>
      </c>
      <c r="H261" t="str">
        <f t="shared" si="40"/>
        <v>032114</v>
      </c>
      <c r="I261" t="str">
        <f t="shared" si="41"/>
        <v>03211401</v>
      </c>
    </row>
    <row r="262" spans="1:9" x14ac:dyDescent="0.25">
      <c r="A262" t="s">
        <v>495</v>
      </c>
      <c r="B262" t="s">
        <v>1000</v>
      </c>
      <c r="C262" t="s">
        <v>1001</v>
      </c>
      <c r="D262" t="str">
        <f t="shared" si="36"/>
        <v>03</v>
      </c>
      <c r="E262" t="str">
        <f t="shared" si="37"/>
        <v>032</v>
      </c>
      <c r="F262" t="str">
        <f t="shared" si="38"/>
        <v>0321</v>
      </c>
      <c r="G262" t="str">
        <f t="shared" si="39"/>
        <v>03211</v>
      </c>
      <c r="H262" t="str">
        <f t="shared" si="40"/>
        <v>032115</v>
      </c>
      <c r="I262" t="str">
        <f t="shared" si="41"/>
        <v>03211504</v>
      </c>
    </row>
    <row r="263" spans="1:9" x14ac:dyDescent="0.25">
      <c r="A263" t="s">
        <v>495</v>
      </c>
      <c r="B263" t="s">
        <v>1002</v>
      </c>
      <c r="C263" t="s">
        <v>1003</v>
      </c>
      <c r="D263" t="str">
        <f t="shared" si="36"/>
        <v>03</v>
      </c>
      <c r="E263" t="str">
        <f t="shared" si="37"/>
        <v>032</v>
      </c>
      <c r="F263" t="str">
        <f t="shared" si="38"/>
        <v>0321</v>
      </c>
      <c r="G263" t="str">
        <f t="shared" si="39"/>
        <v>03211</v>
      </c>
      <c r="H263" t="str">
        <f t="shared" si="40"/>
        <v>032115</v>
      </c>
      <c r="I263" t="str">
        <f t="shared" si="41"/>
        <v>03211504</v>
      </c>
    </row>
    <row r="264" spans="1:9" x14ac:dyDescent="0.25">
      <c r="A264" t="s">
        <v>495</v>
      </c>
      <c r="B264" t="s">
        <v>1004</v>
      </c>
      <c r="C264" t="s">
        <v>1005</v>
      </c>
      <c r="D264" t="str">
        <f t="shared" si="36"/>
        <v>03</v>
      </c>
      <c r="E264" t="str">
        <f t="shared" si="37"/>
        <v>032</v>
      </c>
      <c r="F264" t="str">
        <f t="shared" si="38"/>
        <v>0321</v>
      </c>
      <c r="G264" t="str">
        <f t="shared" si="39"/>
        <v>03211</v>
      </c>
      <c r="H264" t="str">
        <f t="shared" si="40"/>
        <v>032115</v>
      </c>
      <c r="I264" t="str">
        <f t="shared" si="41"/>
        <v>03211504</v>
      </c>
    </row>
    <row r="265" spans="1:9" x14ac:dyDescent="0.25">
      <c r="A265" t="s">
        <v>495</v>
      </c>
      <c r="B265" t="s">
        <v>1006</v>
      </c>
      <c r="C265" t="s">
        <v>1007</v>
      </c>
      <c r="D265" t="str">
        <f t="shared" si="36"/>
        <v>03</v>
      </c>
      <c r="E265" t="str">
        <f t="shared" si="37"/>
        <v>032</v>
      </c>
      <c r="F265" t="str">
        <f t="shared" si="38"/>
        <v>0321</v>
      </c>
      <c r="G265" t="str">
        <f t="shared" si="39"/>
        <v>03211</v>
      </c>
      <c r="H265" t="str">
        <f t="shared" si="40"/>
        <v>032115</v>
      </c>
      <c r="I265" t="str">
        <f t="shared" si="41"/>
        <v>03211504</v>
      </c>
    </row>
    <row r="266" spans="1:9" x14ac:dyDescent="0.25">
      <c r="A266" t="s">
        <v>495</v>
      </c>
      <c r="B266" t="s">
        <v>1008</v>
      </c>
      <c r="C266" t="s">
        <v>1009</v>
      </c>
      <c r="D266" t="str">
        <f t="shared" si="36"/>
        <v>03</v>
      </c>
      <c r="E266" t="str">
        <f t="shared" si="37"/>
        <v>032</v>
      </c>
      <c r="F266" t="str">
        <f t="shared" si="38"/>
        <v>0321</v>
      </c>
      <c r="G266" t="str">
        <f t="shared" si="39"/>
        <v>03212</v>
      </c>
      <c r="H266" t="str">
        <f t="shared" si="40"/>
        <v>032121</v>
      </c>
      <c r="I266" t="str">
        <f t="shared" si="41"/>
        <v>03212101</v>
      </c>
    </row>
    <row r="267" spans="1:9" x14ac:dyDescent="0.25">
      <c r="A267" t="s">
        <v>495</v>
      </c>
      <c r="B267" t="s">
        <v>1010</v>
      </c>
      <c r="C267" t="s">
        <v>1011</v>
      </c>
      <c r="D267" t="str">
        <f t="shared" si="36"/>
        <v>03</v>
      </c>
      <c r="E267" t="str">
        <f t="shared" si="37"/>
        <v>032</v>
      </c>
      <c r="F267" t="str">
        <f t="shared" si="38"/>
        <v>0321</v>
      </c>
      <c r="G267" t="str">
        <f t="shared" si="39"/>
        <v>03212</v>
      </c>
      <c r="H267" t="str">
        <f t="shared" si="40"/>
        <v>032123</v>
      </c>
      <c r="I267" t="str">
        <f t="shared" si="41"/>
        <v>03212302</v>
      </c>
    </row>
    <row r="268" spans="1:9" x14ac:dyDescent="0.25">
      <c r="A268" t="s">
        <v>495</v>
      </c>
      <c r="B268" t="s">
        <v>1012</v>
      </c>
      <c r="C268" t="s">
        <v>1013</v>
      </c>
      <c r="D268" t="str">
        <f t="shared" si="36"/>
        <v>03</v>
      </c>
      <c r="E268" t="str">
        <f t="shared" si="37"/>
        <v>032</v>
      </c>
      <c r="F268" t="str">
        <f t="shared" si="38"/>
        <v>0321</v>
      </c>
      <c r="G268" t="str">
        <f t="shared" si="39"/>
        <v>03212</v>
      </c>
      <c r="H268" t="str">
        <f t="shared" si="40"/>
        <v>032123</v>
      </c>
      <c r="I268" t="str">
        <f t="shared" si="41"/>
        <v>03212302</v>
      </c>
    </row>
    <row r="269" spans="1:9" x14ac:dyDescent="0.25">
      <c r="A269" t="s">
        <v>495</v>
      </c>
      <c r="B269" t="s">
        <v>1014</v>
      </c>
      <c r="C269" t="s">
        <v>1015</v>
      </c>
      <c r="D269" t="str">
        <f t="shared" si="36"/>
        <v>03</v>
      </c>
      <c r="E269" t="str">
        <f t="shared" si="37"/>
        <v>032</v>
      </c>
      <c r="F269" t="str">
        <f t="shared" si="38"/>
        <v>0321</v>
      </c>
      <c r="G269" t="str">
        <f t="shared" si="39"/>
        <v>03212</v>
      </c>
      <c r="H269" t="str">
        <f t="shared" si="40"/>
        <v>032123</v>
      </c>
      <c r="I269" t="str">
        <f t="shared" si="41"/>
        <v>03212304</v>
      </c>
    </row>
    <row r="270" spans="1:9" x14ac:dyDescent="0.25">
      <c r="A270" t="s">
        <v>495</v>
      </c>
      <c r="B270" t="s">
        <v>1016</v>
      </c>
      <c r="C270" t="s">
        <v>1017</v>
      </c>
      <c r="D270" t="str">
        <f t="shared" si="36"/>
        <v>03</v>
      </c>
      <c r="E270" t="str">
        <f t="shared" si="37"/>
        <v>032</v>
      </c>
      <c r="F270" t="str">
        <f t="shared" si="38"/>
        <v>0321</v>
      </c>
      <c r="G270" t="str">
        <f t="shared" si="39"/>
        <v>03212</v>
      </c>
      <c r="H270" t="str">
        <f t="shared" si="40"/>
        <v>032123</v>
      </c>
      <c r="I270" t="str">
        <f t="shared" si="41"/>
        <v>03212304</v>
      </c>
    </row>
    <row r="271" spans="1:9" x14ac:dyDescent="0.25">
      <c r="A271" t="s">
        <v>495</v>
      </c>
      <c r="B271" t="s">
        <v>1018</v>
      </c>
      <c r="C271" t="s">
        <v>1019</v>
      </c>
      <c r="D271" t="str">
        <f t="shared" si="36"/>
        <v>03</v>
      </c>
      <c r="E271" t="str">
        <f t="shared" si="37"/>
        <v>032</v>
      </c>
      <c r="F271" t="str">
        <f t="shared" si="38"/>
        <v>0321</v>
      </c>
      <c r="G271" t="str">
        <f t="shared" si="39"/>
        <v>03212</v>
      </c>
      <c r="H271" t="str">
        <f t="shared" si="40"/>
        <v>032123</v>
      </c>
      <c r="I271" t="str">
        <f t="shared" si="41"/>
        <v>03212304</v>
      </c>
    </row>
    <row r="272" spans="1:9" x14ac:dyDescent="0.25">
      <c r="A272" t="s">
        <v>495</v>
      </c>
      <c r="B272" t="s">
        <v>1020</v>
      </c>
      <c r="C272" t="s">
        <v>1021</v>
      </c>
      <c r="D272" t="str">
        <f t="shared" si="36"/>
        <v>03</v>
      </c>
      <c r="E272" t="str">
        <f t="shared" si="37"/>
        <v>032</v>
      </c>
      <c r="F272" t="str">
        <f t="shared" si="38"/>
        <v>0321</v>
      </c>
      <c r="G272" t="str">
        <f t="shared" si="39"/>
        <v>03212</v>
      </c>
      <c r="H272" t="str">
        <f t="shared" si="40"/>
        <v>032124</v>
      </c>
      <c r="I272" t="str">
        <f t="shared" si="41"/>
        <v>03212402</v>
      </c>
    </row>
    <row r="273" spans="1:9" x14ac:dyDescent="0.25">
      <c r="A273" t="s">
        <v>495</v>
      </c>
      <c r="B273" t="s">
        <v>1022</v>
      </c>
      <c r="C273" t="s">
        <v>1023</v>
      </c>
      <c r="D273" t="str">
        <f t="shared" si="36"/>
        <v>03</v>
      </c>
      <c r="E273" t="str">
        <f t="shared" si="37"/>
        <v>032</v>
      </c>
      <c r="F273" t="str">
        <f t="shared" si="38"/>
        <v>0321</v>
      </c>
      <c r="G273" t="str">
        <f t="shared" si="39"/>
        <v>03212</v>
      </c>
      <c r="H273" t="str">
        <f t="shared" si="40"/>
        <v>032124</v>
      </c>
      <c r="I273" t="str">
        <f t="shared" si="41"/>
        <v>03212402</v>
      </c>
    </row>
    <row r="274" spans="1:9" x14ac:dyDescent="0.25">
      <c r="A274" t="s">
        <v>495</v>
      </c>
      <c r="B274" t="s">
        <v>1024</v>
      </c>
      <c r="C274" t="s">
        <v>1025</v>
      </c>
      <c r="D274" t="str">
        <f t="shared" si="36"/>
        <v>03</v>
      </c>
      <c r="E274" t="str">
        <f t="shared" si="37"/>
        <v>032</v>
      </c>
      <c r="F274" t="str">
        <f t="shared" si="38"/>
        <v>0321</v>
      </c>
      <c r="G274" t="str">
        <f t="shared" si="39"/>
        <v>03212</v>
      </c>
      <c r="H274" t="str">
        <f t="shared" si="40"/>
        <v>032124</v>
      </c>
      <c r="I274" t="str">
        <f t="shared" si="41"/>
        <v>03212404</v>
      </c>
    </row>
    <row r="275" spans="1:9" x14ac:dyDescent="0.25">
      <c r="A275" t="s">
        <v>495</v>
      </c>
      <c r="B275" t="s">
        <v>1026</v>
      </c>
      <c r="C275" t="s">
        <v>1027</v>
      </c>
      <c r="D275" t="str">
        <f t="shared" si="36"/>
        <v>03</v>
      </c>
      <c r="E275" t="str">
        <f t="shared" si="37"/>
        <v>032</v>
      </c>
      <c r="F275" t="str">
        <f t="shared" si="38"/>
        <v>0321</v>
      </c>
      <c r="G275" t="str">
        <f t="shared" si="39"/>
        <v>03212</v>
      </c>
      <c r="H275" t="str">
        <f t="shared" si="40"/>
        <v>032124</v>
      </c>
      <c r="I275" t="str">
        <f t="shared" si="41"/>
        <v>03212404</v>
      </c>
    </row>
    <row r="276" spans="1:9" x14ac:dyDescent="0.25">
      <c r="A276" t="s">
        <v>495</v>
      </c>
      <c r="B276" t="s">
        <v>1028</v>
      </c>
      <c r="C276" t="s">
        <v>1029</v>
      </c>
      <c r="D276" t="str">
        <f t="shared" si="36"/>
        <v>03</v>
      </c>
      <c r="E276" t="str">
        <f t="shared" si="37"/>
        <v>032</v>
      </c>
      <c r="F276" t="str">
        <f t="shared" si="38"/>
        <v>0321</v>
      </c>
      <c r="G276" t="str">
        <f t="shared" si="39"/>
        <v>03213</v>
      </c>
      <c r="H276" t="str">
        <f t="shared" si="40"/>
        <v>032131</v>
      </c>
      <c r="I276" t="str">
        <f t="shared" si="41"/>
        <v>03213101</v>
      </c>
    </row>
    <row r="277" spans="1:9" x14ac:dyDescent="0.25">
      <c r="A277" t="s">
        <v>495</v>
      </c>
      <c r="B277" t="s">
        <v>1030</v>
      </c>
      <c r="C277" t="s">
        <v>1031</v>
      </c>
      <c r="D277" t="str">
        <f t="shared" si="36"/>
        <v>03</v>
      </c>
      <c r="E277" t="str">
        <f t="shared" si="37"/>
        <v>032</v>
      </c>
      <c r="F277" t="str">
        <f t="shared" si="38"/>
        <v>0321</v>
      </c>
      <c r="G277" t="str">
        <f t="shared" si="39"/>
        <v>03213</v>
      </c>
      <c r="H277" t="str">
        <f t="shared" si="40"/>
        <v>032131</v>
      </c>
      <c r="I277" t="str">
        <f t="shared" si="41"/>
        <v>03213101</v>
      </c>
    </row>
    <row r="278" spans="1:9" x14ac:dyDescent="0.25">
      <c r="A278" t="s">
        <v>495</v>
      </c>
      <c r="B278" t="s">
        <v>1032</v>
      </c>
      <c r="C278" t="s">
        <v>1033</v>
      </c>
      <c r="D278" t="str">
        <f t="shared" si="36"/>
        <v>03</v>
      </c>
      <c r="E278" t="str">
        <f t="shared" si="37"/>
        <v>032</v>
      </c>
      <c r="F278" t="str">
        <f t="shared" si="38"/>
        <v>0321</v>
      </c>
      <c r="G278" t="str">
        <f t="shared" si="39"/>
        <v>03213</v>
      </c>
      <c r="H278" t="str">
        <f t="shared" si="40"/>
        <v>032131</v>
      </c>
      <c r="I278" t="str">
        <f t="shared" si="41"/>
        <v>03213101</v>
      </c>
    </row>
    <row r="279" spans="1:9" x14ac:dyDescent="0.25">
      <c r="A279" t="s">
        <v>495</v>
      </c>
      <c r="B279" t="s">
        <v>1034</v>
      </c>
      <c r="C279" t="s">
        <v>1035</v>
      </c>
      <c r="D279" t="str">
        <f t="shared" si="36"/>
        <v>05</v>
      </c>
      <c r="E279" t="str">
        <f t="shared" si="37"/>
        <v>051</v>
      </c>
      <c r="F279" t="str">
        <f t="shared" si="38"/>
        <v>0511</v>
      </c>
      <c r="G279" t="str">
        <f t="shared" si="39"/>
        <v>05111</v>
      </c>
      <c r="H279" t="str">
        <f t="shared" si="40"/>
        <v>051111</v>
      </c>
      <c r="I279" t="str">
        <f t="shared" si="41"/>
        <v>05111104</v>
      </c>
    </row>
    <row r="280" spans="1:9" x14ac:dyDescent="0.25">
      <c r="A280" t="s">
        <v>495</v>
      </c>
      <c r="B280" t="s">
        <v>1036</v>
      </c>
      <c r="C280" t="s">
        <v>1037</v>
      </c>
      <c r="D280" t="str">
        <f t="shared" si="36"/>
        <v>05</v>
      </c>
      <c r="E280" t="str">
        <f t="shared" si="37"/>
        <v>051</v>
      </c>
      <c r="F280" t="str">
        <f t="shared" si="38"/>
        <v>0511</v>
      </c>
      <c r="G280" t="str">
        <f t="shared" si="39"/>
        <v>05111</v>
      </c>
      <c r="H280" t="str">
        <f t="shared" si="40"/>
        <v>051111</v>
      </c>
      <c r="I280" t="str">
        <f t="shared" si="41"/>
        <v>05111104</v>
      </c>
    </row>
    <row r="281" spans="1:9" x14ac:dyDescent="0.25">
      <c r="A281" t="s">
        <v>495</v>
      </c>
      <c r="B281" t="s">
        <v>1038</v>
      </c>
      <c r="C281" t="s">
        <v>1039</v>
      </c>
      <c r="D281" t="str">
        <f t="shared" si="36"/>
        <v>05</v>
      </c>
      <c r="E281" t="str">
        <f t="shared" si="37"/>
        <v>051</v>
      </c>
      <c r="F281" t="str">
        <f t="shared" si="38"/>
        <v>0511</v>
      </c>
      <c r="G281" t="str">
        <f t="shared" si="39"/>
        <v>05111</v>
      </c>
      <c r="H281" t="str">
        <f t="shared" si="40"/>
        <v>051112</v>
      </c>
      <c r="I281" t="str">
        <f t="shared" si="41"/>
        <v>05111203</v>
      </c>
    </row>
    <row r="282" spans="1:9" x14ac:dyDescent="0.25">
      <c r="A282" t="s">
        <v>495</v>
      </c>
      <c r="B282" t="s">
        <v>1040</v>
      </c>
      <c r="C282" t="s">
        <v>1041</v>
      </c>
      <c r="D282" t="str">
        <f t="shared" si="36"/>
        <v>05</v>
      </c>
      <c r="E282" t="str">
        <f t="shared" si="37"/>
        <v>051</v>
      </c>
      <c r="F282" t="str">
        <f t="shared" si="38"/>
        <v>0511</v>
      </c>
      <c r="G282" t="str">
        <f t="shared" si="39"/>
        <v>05111</v>
      </c>
      <c r="H282" t="str">
        <f t="shared" si="40"/>
        <v>051112</v>
      </c>
      <c r="I282" t="str">
        <f t="shared" si="41"/>
        <v>05111203</v>
      </c>
    </row>
    <row r="283" spans="1:9" x14ac:dyDescent="0.25">
      <c r="A283" t="s">
        <v>495</v>
      </c>
      <c r="B283" t="s">
        <v>1042</v>
      </c>
      <c r="C283" t="s">
        <v>1043</v>
      </c>
      <c r="D283" t="str">
        <f t="shared" ref="D283:D322" si="42">LEFT(B283,2)</f>
        <v>05</v>
      </c>
      <c r="E283" t="str">
        <f t="shared" ref="E283:E322" si="43">LEFT(B283,3)</f>
        <v>051</v>
      </c>
      <c r="F283" t="str">
        <f t="shared" ref="F283:F322" si="44">LEFT(B283,4)</f>
        <v>0511</v>
      </c>
      <c r="G283" t="str">
        <f t="shared" ref="G283:G322" si="45">LEFT(B283,5)</f>
        <v>05111</v>
      </c>
      <c r="H283" t="str">
        <f t="shared" ref="H283:H322" si="46">LEFT(B283,6)</f>
        <v>051113</v>
      </c>
      <c r="I283" t="str">
        <f t="shared" ref="I283:I322" si="47">LEFT(B283,8)</f>
        <v>05111301</v>
      </c>
    </row>
    <row r="284" spans="1:9" x14ac:dyDescent="0.25">
      <c r="A284" t="s">
        <v>495</v>
      </c>
      <c r="B284" t="s">
        <v>1044</v>
      </c>
      <c r="C284" t="s">
        <v>1045</v>
      </c>
      <c r="D284" t="str">
        <f t="shared" si="42"/>
        <v>05</v>
      </c>
      <c r="E284" t="str">
        <f t="shared" si="43"/>
        <v>051</v>
      </c>
      <c r="F284" t="str">
        <f t="shared" si="44"/>
        <v>0511</v>
      </c>
      <c r="G284" t="str">
        <f t="shared" si="45"/>
        <v>05111</v>
      </c>
      <c r="H284" t="str">
        <f t="shared" si="46"/>
        <v>051113</v>
      </c>
      <c r="I284" t="str">
        <f t="shared" si="47"/>
        <v>05111301</v>
      </c>
    </row>
    <row r="285" spans="1:9" x14ac:dyDescent="0.25">
      <c r="A285" t="s">
        <v>495</v>
      </c>
      <c r="B285" t="s">
        <v>1046</v>
      </c>
      <c r="C285" t="s">
        <v>1047</v>
      </c>
      <c r="D285" t="str">
        <f t="shared" si="42"/>
        <v>05</v>
      </c>
      <c r="E285" t="str">
        <f t="shared" si="43"/>
        <v>051</v>
      </c>
      <c r="F285" t="str">
        <f t="shared" si="44"/>
        <v>0511</v>
      </c>
      <c r="G285" t="str">
        <f t="shared" si="45"/>
        <v>05111</v>
      </c>
      <c r="H285" t="str">
        <f t="shared" si="46"/>
        <v>051113</v>
      </c>
      <c r="I285" t="str">
        <f t="shared" si="47"/>
        <v>05111311</v>
      </c>
    </row>
    <row r="286" spans="1:9" x14ac:dyDescent="0.25">
      <c r="A286" t="s">
        <v>495</v>
      </c>
      <c r="B286" t="s">
        <v>1048</v>
      </c>
      <c r="C286" t="s">
        <v>1049</v>
      </c>
      <c r="D286" t="str">
        <f t="shared" si="42"/>
        <v>05</v>
      </c>
      <c r="E286" t="str">
        <f t="shared" si="43"/>
        <v>051</v>
      </c>
      <c r="F286" t="str">
        <f t="shared" si="44"/>
        <v>0511</v>
      </c>
      <c r="G286" t="str">
        <f t="shared" si="45"/>
        <v>05111</v>
      </c>
      <c r="H286" t="str">
        <f t="shared" si="46"/>
        <v>051113</v>
      </c>
      <c r="I286" t="str">
        <f t="shared" si="47"/>
        <v>05111311</v>
      </c>
    </row>
    <row r="287" spans="1:9" x14ac:dyDescent="0.25">
      <c r="A287" t="s">
        <v>495</v>
      </c>
      <c r="B287" t="s">
        <v>1050</v>
      </c>
      <c r="C287" t="s">
        <v>1051</v>
      </c>
      <c r="D287" t="str">
        <f t="shared" si="42"/>
        <v>05</v>
      </c>
      <c r="E287" t="str">
        <f t="shared" si="43"/>
        <v>051</v>
      </c>
      <c r="F287" t="str">
        <f t="shared" si="44"/>
        <v>0511</v>
      </c>
      <c r="G287" t="str">
        <f t="shared" si="45"/>
        <v>05111</v>
      </c>
      <c r="H287" t="str">
        <f t="shared" si="46"/>
        <v>051113</v>
      </c>
      <c r="I287" t="str">
        <f t="shared" si="47"/>
        <v>05111324</v>
      </c>
    </row>
    <row r="288" spans="1:9" x14ac:dyDescent="0.25">
      <c r="A288" t="s">
        <v>495</v>
      </c>
      <c r="B288" t="s">
        <v>1052</v>
      </c>
      <c r="C288" t="s">
        <v>1053</v>
      </c>
      <c r="D288" t="str">
        <f t="shared" si="42"/>
        <v>05</v>
      </c>
      <c r="E288" t="str">
        <f t="shared" si="43"/>
        <v>051</v>
      </c>
      <c r="F288" t="str">
        <f t="shared" si="44"/>
        <v>0511</v>
      </c>
      <c r="G288" t="str">
        <f t="shared" si="45"/>
        <v>05111</v>
      </c>
      <c r="H288" t="str">
        <f t="shared" si="46"/>
        <v>051113</v>
      </c>
      <c r="I288" t="str">
        <f t="shared" si="47"/>
        <v>05111324</v>
      </c>
    </row>
    <row r="289" spans="1:9" x14ac:dyDescent="0.25">
      <c r="A289" t="s">
        <v>495</v>
      </c>
      <c r="B289" t="s">
        <v>1054</v>
      </c>
      <c r="C289" t="s">
        <v>1055</v>
      </c>
      <c r="D289" t="str">
        <f t="shared" si="42"/>
        <v>05</v>
      </c>
      <c r="E289" t="str">
        <f t="shared" si="43"/>
        <v>052</v>
      </c>
      <c r="F289" t="str">
        <f t="shared" si="44"/>
        <v>0521</v>
      </c>
      <c r="G289" t="str">
        <f t="shared" si="45"/>
        <v>05212</v>
      </c>
      <c r="H289" t="str">
        <f t="shared" si="46"/>
        <v>052120</v>
      </c>
      <c r="I289" t="str">
        <f t="shared" si="47"/>
        <v>05212005</v>
      </c>
    </row>
    <row r="290" spans="1:9" x14ac:dyDescent="0.25">
      <c r="A290" t="s">
        <v>495</v>
      </c>
      <c r="B290" t="s">
        <v>1056</v>
      </c>
      <c r="C290" t="s">
        <v>1057</v>
      </c>
      <c r="D290" t="str">
        <f t="shared" si="42"/>
        <v>05</v>
      </c>
      <c r="E290" t="str">
        <f t="shared" si="43"/>
        <v>052</v>
      </c>
      <c r="F290" t="str">
        <f t="shared" si="44"/>
        <v>0521</v>
      </c>
      <c r="G290" t="str">
        <f t="shared" si="45"/>
        <v>05212</v>
      </c>
      <c r="H290" t="str">
        <f t="shared" si="46"/>
        <v>052120</v>
      </c>
      <c r="I290" t="str">
        <f t="shared" si="47"/>
        <v>05212007</v>
      </c>
    </row>
    <row r="291" spans="1:9" x14ac:dyDescent="0.25">
      <c r="A291" t="s">
        <v>495</v>
      </c>
      <c r="B291" t="s">
        <v>1058</v>
      </c>
      <c r="C291" t="s">
        <v>1059</v>
      </c>
      <c r="D291" t="str">
        <f t="shared" si="42"/>
        <v>05</v>
      </c>
      <c r="E291" t="str">
        <f t="shared" si="43"/>
        <v>052</v>
      </c>
      <c r="F291" t="str">
        <f t="shared" si="44"/>
        <v>0521</v>
      </c>
      <c r="G291" t="str">
        <f t="shared" si="45"/>
        <v>05212</v>
      </c>
      <c r="H291" t="str">
        <f t="shared" si="46"/>
        <v>052120</v>
      </c>
      <c r="I291" t="str">
        <f t="shared" si="47"/>
        <v>05212007</v>
      </c>
    </row>
    <row r="292" spans="1:9" x14ac:dyDescent="0.25">
      <c r="A292" t="s">
        <v>495</v>
      </c>
      <c r="B292" t="s">
        <v>1060</v>
      </c>
      <c r="C292" t="s">
        <v>1061</v>
      </c>
      <c r="D292" t="str">
        <f t="shared" si="42"/>
        <v>05</v>
      </c>
      <c r="E292" t="str">
        <f t="shared" si="43"/>
        <v>052</v>
      </c>
      <c r="F292" t="str">
        <f t="shared" si="44"/>
        <v>0521</v>
      </c>
      <c r="G292" t="str">
        <f t="shared" si="45"/>
        <v>05213</v>
      </c>
      <c r="H292" t="str">
        <f t="shared" si="46"/>
        <v>052131</v>
      </c>
      <c r="I292" t="str">
        <f t="shared" si="47"/>
        <v>05213103</v>
      </c>
    </row>
    <row r="293" spans="1:9" x14ac:dyDescent="0.25">
      <c r="A293" t="s">
        <v>495</v>
      </c>
      <c r="B293" t="s">
        <v>1062</v>
      </c>
      <c r="C293" t="s">
        <v>330</v>
      </c>
      <c r="D293" t="str">
        <f t="shared" si="42"/>
        <v>05</v>
      </c>
      <c r="E293" t="str">
        <f t="shared" si="43"/>
        <v>052</v>
      </c>
      <c r="F293" t="str">
        <f t="shared" si="44"/>
        <v>0521</v>
      </c>
      <c r="G293" t="str">
        <f t="shared" si="45"/>
        <v>05213</v>
      </c>
      <c r="H293" t="str">
        <f t="shared" si="46"/>
        <v>052131</v>
      </c>
      <c r="I293" t="str">
        <f t="shared" si="47"/>
        <v>05213105</v>
      </c>
    </row>
    <row r="294" spans="1:9" x14ac:dyDescent="0.25">
      <c r="A294" t="s">
        <v>495</v>
      </c>
      <c r="B294" t="s">
        <v>1063</v>
      </c>
      <c r="C294" t="s">
        <v>1064</v>
      </c>
      <c r="D294" t="str">
        <f t="shared" si="42"/>
        <v>05</v>
      </c>
      <c r="E294" t="str">
        <f t="shared" si="43"/>
        <v>052</v>
      </c>
      <c r="F294" t="str">
        <f t="shared" si="44"/>
        <v>0521</v>
      </c>
      <c r="G294" t="str">
        <f t="shared" si="45"/>
        <v>05213</v>
      </c>
      <c r="H294" t="str">
        <f t="shared" si="46"/>
        <v>052131</v>
      </c>
      <c r="I294" t="str">
        <f t="shared" si="47"/>
        <v>05213105</v>
      </c>
    </row>
    <row r="295" spans="1:9" x14ac:dyDescent="0.25">
      <c r="A295" t="s">
        <v>495</v>
      </c>
      <c r="B295" t="s">
        <v>1065</v>
      </c>
      <c r="C295" t="s">
        <v>1066</v>
      </c>
      <c r="D295" t="str">
        <f t="shared" si="42"/>
        <v>05</v>
      </c>
      <c r="E295" t="str">
        <f t="shared" si="43"/>
        <v>052</v>
      </c>
      <c r="F295" t="str">
        <f t="shared" si="44"/>
        <v>0521</v>
      </c>
      <c r="G295" t="str">
        <f t="shared" si="45"/>
        <v>05219</v>
      </c>
      <c r="H295" t="str">
        <f t="shared" si="46"/>
        <v>052190</v>
      </c>
      <c r="I295" t="str">
        <f t="shared" si="47"/>
        <v>05219002</v>
      </c>
    </row>
    <row r="296" spans="1:9" x14ac:dyDescent="0.25">
      <c r="A296" t="s">
        <v>495</v>
      </c>
      <c r="B296" t="s">
        <v>1067</v>
      </c>
      <c r="C296" t="s">
        <v>1068</v>
      </c>
      <c r="D296" t="str">
        <f t="shared" si="42"/>
        <v>05</v>
      </c>
      <c r="E296" t="str">
        <f t="shared" si="43"/>
        <v>053</v>
      </c>
      <c r="F296" t="str">
        <f t="shared" si="44"/>
        <v>0531</v>
      </c>
      <c r="G296" t="str">
        <f t="shared" si="45"/>
        <v>05311</v>
      </c>
      <c r="H296" t="str">
        <f t="shared" si="46"/>
        <v>053111</v>
      </c>
      <c r="I296" t="str">
        <f t="shared" si="47"/>
        <v>05311101</v>
      </c>
    </row>
    <row r="297" spans="1:9" x14ac:dyDescent="0.25">
      <c r="A297" t="s">
        <v>495</v>
      </c>
      <c r="B297" t="s">
        <v>1069</v>
      </c>
      <c r="C297" t="s">
        <v>1070</v>
      </c>
      <c r="D297" t="str">
        <f t="shared" si="42"/>
        <v>05</v>
      </c>
      <c r="E297" t="str">
        <f t="shared" si="43"/>
        <v>053</v>
      </c>
      <c r="F297" t="str">
        <f t="shared" si="44"/>
        <v>0531</v>
      </c>
      <c r="G297" t="str">
        <f t="shared" si="45"/>
        <v>05311</v>
      </c>
      <c r="H297" t="str">
        <f t="shared" si="46"/>
        <v>053111</v>
      </c>
      <c r="I297" t="str">
        <f t="shared" si="47"/>
        <v>05311101</v>
      </c>
    </row>
    <row r="298" spans="1:9" x14ac:dyDescent="0.25">
      <c r="A298" t="s">
        <v>495</v>
      </c>
      <c r="B298" t="s">
        <v>1071</v>
      </c>
      <c r="C298" t="s">
        <v>336</v>
      </c>
      <c r="D298" t="str">
        <f t="shared" si="42"/>
        <v>05</v>
      </c>
      <c r="E298" t="str">
        <f t="shared" si="43"/>
        <v>053</v>
      </c>
      <c r="F298" t="str">
        <f t="shared" si="44"/>
        <v>0531</v>
      </c>
      <c r="G298" t="str">
        <f t="shared" si="45"/>
        <v>05311</v>
      </c>
      <c r="H298" t="str">
        <f t="shared" si="46"/>
        <v>053111</v>
      </c>
      <c r="I298" t="str">
        <f t="shared" si="47"/>
        <v>05311106</v>
      </c>
    </row>
    <row r="299" spans="1:9" x14ac:dyDescent="0.25">
      <c r="A299" t="s">
        <v>495</v>
      </c>
      <c r="B299" t="s">
        <v>1072</v>
      </c>
      <c r="C299" t="s">
        <v>1073</v>
      </c>
      <c r="D299" t="str">
        <f t="shared" si="42"/>
        <v>05</v>
      </c>
      <c r="E299" t="str">
        <f t="shared" si="43"/>
        <v>053</v>
      </c>
      <c r="F299" t="str">
        <f t="shared" si="44"/>
        <v>0531</v>
      </c>
      <c r="G299" t="str">
        <f t="shared" si="45"/>
        <v>05311</v>
      </c>
      <c r="H299" t="str">
        <f t="shared" si="46"/>
        <v>053112</v>
      </c>
      <c r="I299" t="str">
        <f t="shared" si="47"/>
        <v>05311204</v>
      </c>
    </row>
    <row r="300" spans="1:9" x14ac:dyDescent="0.25">
      <c r="A300" t="s">
        <v>495</v>
      </c>
      <c r="B300" t="s">
        <v>1074</v>
      </c>
      <c r="C300" t="s">
        <v>1075</v>
      </c>
      <c r="D300" t="str">
        <f t="shared" si="42"/>
        <v>05</v>
      </c>
      <c r="E300" t="str">
        <f t="shared" si="43"/>
        <v>053</v>
      </c>
      <c r="F300" t="str">
        <f t="shared" si="44"/>
        <v>0531</v>
      </c>
      <c r="G300" t="str">
        <f t="shared" si="45"/>
        <v>05311</v>
      </c>
      <c r="H300" t="str">
        <f t="shared" si="46"/>
        <v>053112</v>
      </c>
      <c r="I300" t="str">
        <f t="shared" si="47"/>
        <v>05311204</v>
      </c>
    </row>
    <row r="301" spans="1:9" x14ac:dyDescent="0.25">
      <c r="A301" t="s">
        <v>495</v>
      </c>
      <c r="B301" t="s">
        <v>1076</v>
      </c>
      <c r="C301" t="s">
        <v>340</v>
      </c>
      <c r="D301" t="str">
        <f t="shared" si="42"/>
        <v>05</v>
      </c>
      <c r="E301" t="str">
        <f t="shared" si="43"/>
        <v>053</v>
      </c>
      <c r="F301" t="str">
        <f t="shared" si="44"/>
        <v>0531</v>
      </c>
      <c r="G301" t="str">
        <f t="shared" si="45"/>
        <v>05312</v>
      </c>
      <c r="H301" t="str">
        <f t="shared" si="46"/>
        <v>053120</v>
      </c>
      <c r="I301" t="str">
        <f t="shared" si="47"/>
        <v>05312001</v>
      </c>
    </row>
    <row r="302" spans="1:9" x14ac:dyDescent="0.25">
      <c r="A302" t="s">
        <v>495</v>
      </c>
      <c r="B302" t="s">
        <v>1077</v>
      </c>
      <c r="C302" t="s">
        <v>1078</v>
      </c>
      <c r="D302" t="str">
        <f t="shared" si="42"/>
        <v>05</v>
      </c>
      <c r="E302" t="str">
        <f t="shared" si="43"/>
        <v>053</v>
      </c>
      <c r="F302" t="str">
        <f t="shared" si="44"/>
        <v>0531</v>
      </c>
      <c r="G302" t="str">
        <f t="shared" si="45"/>
        <v>05313</v>
      </c>
      <c r="H302" t="str">
        <f t="shared" si="46"/>
        <v>053130</v>
      </c>
      <c r="I302" t="str">
        <f t="shared" si="47"/>
        <v>05313001</v>
      </c>
    </row>
    <row r="303" spans="1:9" x14ac:dyDescent="0.25">
      <c r="A303" t="s">
        <v>495</v>
      </c>
      <c r="B303" t="s">
        <v>1079</v>
      </c>
      <c r="C303" t="s">
        <v>1080</v>
      </c>
      <c r="D303" t="str">
        <f t="shared" si="42"/>
        <v>05</v>
      </c>
      <c r="E303" t="str">
        <f t="shared" si="43"/>
        <v>053</v>
      </c>
      <c r="F303" t="str">
        <f t="shared" si="44"/>
        <v>0532</v>
      </c>
      <c r="G303" t="str">
        <f t="shared" si="45"/>
        <v>05321</v>
      </c>
      <c r="H303" t="str">
        <f t="shared" si="46"/>
        <v>053212</v>
      </c>
      <c r="I303" t="str">
        <f t="shared" si="47"/>
        <v>05321204</v>
      </c>
    </row>
    <row r="304" spans="1:9" x14ac:dyDescent="0.25">
      <c r="A304" t="s">
        <v>495</v>
      </c>
      <c r="B304" t="s">
        <v>1081</v>
      </c>
      <c r="C304" t="s">
        <v>1082</v>
      </c>
      <c r="D304" t="str">
        <f t="shared" si="42"/>
        <v>05</v>
      </c>
      <c r="E304" t="str">
        <f t="shared" si="43"/>
        <v>053</v>
      </c>
      <c r="F304" t="str">
        <f t="shared" si="44"/>
        <v>0532</v>
      </c>
      <c r="G304" t="str">
        <f t="shared" si="45"/>
        <v>05329</v>
      </c>
      <c r="H304" t="str">
        <f t="shared" si="46"/>
        <v>053292</v>
      </c>
      <c r="I304" t="str">
        <f t="shared" si="47"/>
        <v>05329203</v>
      </c>
    </row>
    <row r="305" spans="1:9" x14ac:dyDescent="0.25">
      <c r="A305" t="s">
        <v>495</v>
      </c>
      <c r="B305" t="s">
        <v>1083</v>
      </c>
      <c r="C305" t="s">
        <v>1084</v>
      </c>
      <c r="D305" t="str">
        <f t="shared" si="42"/>
        <v>05</v>
      </c>
      <c r="E305" t="str">
        <f t="shared" si="43"/>
        <v>054</v>
      </c>
      <c r="F305" t="str">
        <f t="shared" si="44"/>
        <v>0540</v>
      </c>
      <c r="G305" t="str">
        <f t="shared" si="45"/>
        <v>05401</v>
      </c>
      <c r="H305" t="str">
        <f t="shared" si="46"/>
        <v>054012</v>
      </c>
      <c r="I305" t="str">
        <f t="shared" si="47"/>
        <v>05401217</v>
      </c>
    </row>
    <row r="306" spans="1:9" x14ac:dyDescent="0.25">
      <c r="A306" t="s">
        <v>495</v>
      </c>
      <c r="B306" t="s">
        <v>1085</v>
      </c>
      <c r="C306" t="s">
        <v>1086</v>
      </c>
      <c r="D306" t="str">
        <f t="shared" si="42"/>
        <v>05</v>
      </c>
      <c r="E306" t="str">
        <f t="shared" si="43"/>
        <v>054</v>
      </c>
      <c r="F306" t="str">
        <f t="shared" si="44"/>
        <v>0540</v>
      </c>
      <c r="G306" t="str">
        <f t="shared" si="45"/>
        <v>05401</v>
      </c>
      <c r="H306" t="str">
        <f t="shared" si="46"/>
        <v>054012</v>
      </c>
      <c r="I306" t="str">
        <f t="shared" si="47"/>
        <v>05401217</v>
      </c>
    </row>
    <row r="307" spans="1:9" x14ac:dyDescent="0.25">
      <c r="A307" t="s">
        <v>495</v>
      </c>
      <c r="B307" t="s">
        <v>1087</v>
      </c>
      <c r="C307" t="s">
        <v>1088</v>
      </c>
      <c r="D307" t="str">
        <f t="shared" si="42"/>
        <v>05</v>
      </c>
      <c r="E307" t="str">
        <f t="shared" si="43"/>
        <v>054</v>
      </c>
      <c r="F307" t="str">
        <f t="shared" si="44"/>
        <v>0540</v>
      </c>
      <c r="G307" t="str">
        <f t="shared" si="45"/>
        <v>05401</v>
      </c>
      <c r="H307" t="str">
        <f t="shared" si="46"/>
        <v>054012</v>
      </c>
      <c r="I307" t="str">
        <f t="shared" si="47"/>
        <v>05401217</v>
      </c>
    </row>
    <row r="308" spans="1:9" x14ac:dyDescent="0.25">
      <c r="A308" t="s">
        <v>495</v>
      </c>
      <c r="B308" t="s">
        <v>1089</v>
      </c>
      <c r="C308" t="s">
        <v>1090</v>
      </c>
      <c r="D308" t="str">
        <f t="shared" si="42"/>
        <v>05</v>
      </c>
      <c r="E308" t="str">
        <f t="shared" si="43"/>
        <v>054</v>
      </c>
      <c r="F308" t="str">
        <f t="shared" si="44"/>
        <v>0540</v>
      </c>
      <c r="G308" t="str">
        <f t="shared" si="45"/>
        <v>05402</v>
      </c>
      <c r="H308" t="str">
        <f t="shared" si="46"/>
        <v>054020</v>
      </c>
      <c r="I308" t="str">
        <f t="shared" si="47"/>
        <v>05402006</v>
      </c>
    </row>
    <row r="309" spans="1:9" x14ac:dyDescent="0.25">
      <c r="A309" t="s">
        <v>495</v>
      </c>
      <c r="B309" t="s">
        <v>1091</v>
      </c>
      <c r="C309" t="s">
        <v>1092</v>
      </c>
      <c r="D309" t="str">
        <f t="shared" si="42"/>
        <v>05</v>
      </c>
      <c r="E309" t="str">
        <f t="shared" si="43"/>
        <v>054</v>
      </c>
      <c r="F309" t="str">
        <f t="shared" si="44"/>
        <v>0540</v>
      </c>
      <c r="G309" t="str">
        <f t="shared" si="45"/>
        <v>05402</v>
      </c>
      <c r="H309" t="str">
        <f t="shared" si="46"/>
        <v>054020</v>
      </c>
      <c r="I309" t="str">
        <f t="shared" si="47"/>
        <v>05402006</v>
      </c>
    </row>
    <row r="310" spans="1:9" x14ac:dyDescent="0.25">
      <c r="A310" t="s">
        <v>495</v>
      </c>
      <c r="B310" t="s">
        <v>1093</v>
      </c>
      <c r="C310" t="s">
        <v>1094</v>
      </c>
      <c r="D310" t="str">
        <f t="shared" si="42"/>
        <v>05</v>
      </c>
      <c r="E310" t="str">
        <f t="shared" si="43"/>
        <v>054</v>
      </c>
      <c r="F310" t="str">
        <f t="shared" si="44"/>
        <v>0540</v>
      </c>
      <c r="G310" t="str">
        <f t="shared" si="45"/>
        <v>05402</v>
      </c>
      <c r="H310" t="str">
        <f t="shared" si="46"/>
        <v>054020</v>
      </c>
      <c r="I310" t="str">
        <f t="shared" si="47"/>
        <v>05402006</v>
      </c>
    </row>
    <row r="311" spans="1:9" x14ac:dyDescent="0.25">
      <c r="A311" t="s">
        <v>495</v>
      </c>
      <c r="B311" t="s">
        <v>1095</v>
      </c>
      <c r="C311" t="s">
        <v>1096</v>
      </c>
      <c r="D311" t="str">
        <f t="shared" si="42"/>
        <v>05</v>
      </c>
      <c r="E311" t="str">
        <f t="shared" si="43"/>
        <v>054</v>
      </c>
      <c r="F311" t="str">
        <f t="shared" si="44"/>
        <v>0540</v>
      </c>
      <c r="G311" t="str">
        <f t="shared" si="45"/>
        <v>05403</v>
      </c>
      <c r="H311" t="str">
        <f t="shared" si="46"/>
        <v>054031</v>
      </c>
      <c r="I311" t="str">
        <f t="shared" si="47"/>
        <v>05403104</v>
      </c>
    </row>
    <row r="312" spans="1:9" x14ac:dyDescent="0.25">
      <c r="A312" t="s">
        <v>495</v>
      </c>
      <c r="B312" t="s">
        <v>1097</v>
      </c>
      <c r="C312" t="s">
        <v>1098</v>
      </c>
      <c r="D312" t="str">
        <f t="shared" si="42"/>
        <v>05</v>
      </c>
      <c r="E312" t="str">
        <f t="shared" si="43"/>
        <v>054</v>
      </c>
      <c r="F312" t="str">
        <f t="shared" si="44"/>
        <v>0540</v>
      </c>
      <c r="G312" t="str">
        <f t="shared" si="45"/>
        <v>05403</v>
      </c>
      <c r="H312" t="str">
        <f t="shared" si="46"/>
        <v>054031</v>
      </c>
      <c r="I312" t="str">
        <f t="shared" si="47"/>
        <v>05403104</v>
      </c>
    </row>
    <row r="313" spans="1:9" x14ac:dyDescent="0.25">
      <c r="A313" t="s">
        <v>495</v>
      </c>
      <c r="B313" t="s">
        <v>1099</v>
      </c>
      <c r="C313" t="s">
        <v>1100</v>
      </c>
      <c r="D313" t="str">
        <f t="shared" si="42"/>
        <v>05</v>
      </c>
      <c r="E313" t="str">
        <f t="shared" si="43"/>
        <v>054</v>
      </c>
      <c r="F313" t="str">
        <f t="shared" si="44"/>
        <v>0540</v>
      </c>
      <c r="G313" t="str">
        <f t="shared" si="45"/>
        <v>05403</v>
      </c>
      <c r="H313" t="str">
        <f t="shared" si="46"/>
        <v>054031</v>
      </c>
      <c r="I313" t="str">
        <f t="shared" si="47"/>
        <v>05403104</v>
      </c>
    </row>
    <row r="314" spans="1:9" x14ac:dyDescent="0.25">
      <c r="A314" t="s">
        <v>495</v>
      </c>
      <c r="B314" t="s">
        <v>1101</v>
      </c>
      <c r="C314" t="s">
        <v>1102</v>
      </c>
      <c r="D314" t="str">
        <f t="shared" si="42"/>
        <v>05</v>
      </c>
      <c r="E314" t="str">
        <f t="shared" si="43"/>
        <v>054</v>
      </c>
      <c r="F314" t="str">
        <f t="shared" si="44"/>
        <v>0540</v>
      </c>
      <c r="G314" t="str">
        <f t="shared" si="45"/>
        <v>05403</v>
      </c>
      <c r="H314" t="str">
        <f t="shared" si="46"/>
        <v>054033</v>
      </c>
      <c r="I314" t="str">
        <f t="shared" si="47"/>
        <v>05403301</v>
      </c>
    </row>
    <row r="315" spans="1:9" x14ac:dyDescent="0.25">
      <c r="A315" t="s">
        <v>495</v>
      </c>
      <c r="B315" t="s">
        <v>1103</v>
      </c>
      <c r="C315" t="s">
        <v>1104</v>
      </c>
      <c r="D315" t="str">
        <f t="shared" si="42"/>
        <v>05</v>
      </c>
      <c r="E315" t="str">
        <f t="shared" si="43"/>
        <v>054</v>
      </c>
      <c r="F315" t="str">
        <f t="shared" si="44"/>
        <v>0540</v>
      </c>
      <c r="G315" t="str">
        <f t="shared" si="45"/>
        <v>05403</v>
      </c>
      <c r="H315" t="str">
        <f t="shared" si="46"/>
        <v>054035</v>
      </c>
      <c r="I315" t="str">
        <f t="shared" si="47"/>
        <v>05403508</v>
      </c>
    </row>
    <row r="316" spans="1:9" x14ac:dyDescent="0.25">
      <c r="A316" t="s">
        <v>495</v>
      </c>
      <c r="B316" t="s">
        <v>1105</v>
      </c>
      <c r="C316" t="s">
        <v>1106</v>
      </c>
      <c r="D316" t="str">
        <f t="shared" si="42"/>
        <v>05</v>
      </c>
      <c r="E316" t="str">
        <f t="shared" si="43"/>
        <v>054</v>
      </c>
      <c r="F316" t="str">
        <f t="shared" si="44"/>
        <v>0540</v>
      </c>
      <c r="G316" t="str">
        <f t="shared" si="45"/>
        <v>05403</v>
      </c>
      <c r="H316" t="str">
        <f t="shared" si="46"/>
        <v>054035</v>
      </c>
      <c r="I316" t="str">
        <f t="shared" si="47"/>
        <v>05403508</v>
      </c>
    </row>
    <row r="317" spans="1:9" x14ac:dyDescent="0.25">
      <c r="A317" t="s">
        <v>495</v>
      </c>
      <c r="B317" t="s">
        <v>1107</v>
      </c>
      <c r="C317" t="s">
        <v>1108</v>
      </c>
      <c r="D317" t="str">
        <f t="shared" si="42"/>
        <v>05</v>
      </c>
      <c r="E317" t="str">
        <f t="shared" si="43"/>
        <v>054</v>
      </c>
      <c r="F317" t="str">
        <f t="shared" si="44"/>
        <v>0540</v>
      </c>
      <c r="G317" t="str">
        <f t="shared" si="45"/>
        <v>05403</v>
      </c>
      <c r="H317" t="str">
        <f t="shared" si="46"/>
        <v>054035</v>
      </c>
      <c r="I317" t="str">
        <f t="shared" si="47"/>
        <v>05403516</v>
      </c>
    </row>
    <row r="318" spans="1:9" x14ac:dyDescent="0.25">
      <c r="A318" t="s">
        <v>495</v>
      </c>
      <c r="B318" t="s">
        <v>1109</v>
      </c>
      <c r="C318" t="s">
        <v>1110</v>
      </c>
      <c r="D318" t="str">
        <f t="shared" si="42"/>
        <v>05</v>
      </c>
      <c r="E318" t="str">
        <f t="shared" si="43"/>
        <v>055</v>
      </c>
      <c r="F318" t="str">
        <f t="shared" si="44"/>
        <v>0551</v>
      </c>
      <c r="G318" t="str">
        <f t="shared" si="45"/>
        <v>05510</v>
      </c>
      <c r="H318" t="str">
        <f t="shared" si="46"/>
        <v>055100</v>
      </c>
      <c r="I318" t="str">
        <f t="shared" si="47"/>
        <v>05510001</v>
      </c>
    </row>
    <row r="319" spans="1:9" x14ac:dyDescent="0.25">
      <c r="A319" t="s">
        <v>495</v>
      </c>
      <c r="B319" t="s">
        <v>1111</v>
      </c>
      <c r="C319" t="s">
        <v>1112</v>
      </c>
      <c r="D319" t="str">
        <f t="shared" si="42"/>
        <v>05</v>
      </c>
      <c r="E319" t="str">
        <f t="shared" si="43"/>
        <v>055</v>
      </c>
      <c r="F319" t="str">
        <f t="shared" si="44"/>
        <v>0551</v>
      </c>
      <c r="G319" t="str">
        <f t="shared" si="45"/>
        <v>05510</v>
      </c>
      <c r="H319" t="str">
        <f t="shared" si="46"/>
        <v>055100</v>
      </c>
      <c r="I319" t="str">
        <f t="shared" si="47"/>
        <v>05510015</v>
      </c>
    </row>
    <row r="320" spans="1:9" x14ac:dyDescent="0.25">
      <c r="A320" t="s">
        <v>495</v>
      </c>
      <c r="B320" t="s">
        <v>1113</v>
      </c>
      <c r="C320" t="s">
        <v>1114</v>
      </c>
      <c r="D320" t="str">
        <f t="shared" si="42"/>
        <v>05</v>
      </c>
      <c r="E320" t="str">
        <f t="shared" si="43"/>
        <v>055</v>
      </c>
      <c r="F320" t="str">
        <f t="shared" si="44"/>
        <v>0552</v>
      </c>
      <c r="G320" t="str">
        <f t="shared" si="45"/>
        <v>05521</v>
      </c>
      <c r="H320" t="str">
        <f t="shared" si="46"/>
        <v>055211</v>
      </c>
      <c r="I320" t="str">
        <f t="shared" si="47"/>
        <v>05521110</v>
      </c>
    </row>
    <row r="321" spans="1:9" x14ac:dyDescent="0.25">
      <c r="A321" t="s">
        <v>495</v>
      </c>
      <c r="B321" t="s">
        <v>1115</v>
      </c>
      <c r="C321" t="s">
        <v>1116</v>
      </c>
      <c r="D321" t="str">
        <f t="shared" si="42"/>
        <v>05</v>
      </c>
      <c r="E321" t="str">
        <f t="shared" si="43"/>
        <v>055</v>
      </c>
      <c r="F321" t="str">
        <f t="shared" si="44"/>
        <v>0552</v>
      </c>
      <c r="G321" t="str">
        <f t="shared" si="45"/>
        <v>05521</v>
      </c>
      <c r="H321" t="str">
        <f t="shared" si="46"/>
        <v>055211</v>
      </c>
      <c r="I321" t="str">
        <f t="shared" si="47"/>
        <v>05521110</v>
      </c>
    </row>
    <row r="322" spans="1:9" x14ac:dyDescent="0.25">
      <c r="A322" t="s">
        <v>495</v>
      </c>
      <c r="B322" t="s">
        <v>1117</v>
      </c>
      <c r="C322" t="s">
        <v>1118</v>
      </c>
      <c r="D322" t="str">
        <f t="shared" si="42"/>
        <v>05</v>
      </c>
      <c r="E322" t="str">
        <f t="shared" si="43"/>
        <v>055</v>
      </c>
      <c r="F322" t="str">
        <f t="shared" si="44"/>
        <v>0552</v>
      </c>
      <c r="G322" t="str">
        <f t="shared" si="45"/>
        <v>05521</v>
      </c>
      <c r="H322" t="str">
        <f t="shared" si="46"/>
        <v>055211</v>
      </c>
      <c r="I322" t="str">
        <f t="shared" si="47"/>
        <v>05521110</v>
      </c>
    </row>
    <row r="323" spans="1:9" x14ac:dyDescent="0.25">
      <c r="A323" t="s">
        <v>495</v>
      </c>
      <c r="B323" t="s">
        <v>1119</v>
      </c>
      <c r="C323" t="s">
        <v>1120</v>
      </c>
      <c r="D323" t="str">
        <f t="shared" ref="D323:D363" si="48">LEFT(B323,2)</f>
        <v>05</v>
      </c>
      <c r="E323" t="str">
        <f t="shared" ref="E323:E363" si="49">LEFT(B323,3)</f>
        <v>055</v>
      </c>
      <c r="F323" t="str">
        <f t="shared" ref="F323:F363" si="50">LEFT(B323,4)</f>
        <v>0552</v>
      </c>
      <c r="G323" t="str">
        <f t="shared" ref="G323:G363" si="51">LEFT(B323,5)</f>
        <v>05521</v>
      </c>
      <c r="H323" t="str">
        <f t="shared" ref="H323:H363" si="52">LEFT(B323,6)</f>
        <v>055212</v>
      </c>
      <c r="I323" t="str">
        <f t="shared" ref="I323:I363" si="53">LEFT(B323,8)</f>
        <v>05521208</v>
      </c>
    </row>
    <row r="324" spans="1:9" x14ac:dyDescent="0.25">
      <c r="A324" t="s">
        <v>495</v>
      </c>
      <c r="B324" t="s">
        <v>1121</v>
      </c>
      <c r="C324" t="s">
        <v>1122</v>
      </c>
      <c r="D324" t="str">
        <f t="shared" si="48"/>
        <v>05</v>
      </c>
      <c r="E324" t="str">
        <f t="shared" si="49"/>
        <v>055</v>
      </c>
      <c r="F324" t="str">
        <f t="shared" si="50"/>
        <v>0552</v>
      </c>
      <c r="G324" t="str">
        <f t="shared" si="51"/>
        <v>05521</v>
      </c>
      <c r="H324" t="str">
        <f t="shared" si="52"/>
        <v>055212</v>
      </c>
      <c r="I324" t="str">
        <f t="shared" si="53"/>
        <v>05521208</v>
      </c>
    </row>
    <row r="325" spans="1:9" x14ac:dyDescent="0.25">
      <c r="A325" t="s">
        <v>495</v>
      </c>
      <c r="B325" t="s">
        <v>1123</v>
      </c>
      <c r="C325" t="s">
        <v>1124</v>
      </c>
      <c r="D325" t="str">
        <f t="shared" si="48"/>
        <v>05</v>
      </c>
      <c r="E325" t="str">
        <f t="shared" si="49"/>
        <v>055</v>
      </c>
      <c r="F325" t="str">
        <f t="shared" si="50"/>
        <v>0552</v>
      </c>
      <c r="G325" t="str">
        <f t="shared" si="51"/>
        <v>05521</v>
      </c>
      <c r="H325" t="str">
        <f t="shared" si="52"/>
        <v>055212</v>
      </c>
      <c r="I325" t="str">
        <f t="shared" si="53"/>
        <v>05521208</v>
      </c>
    </row>
    <row r="326" spans="1:9" x14ac:dyDescent="0.25">
      <c r="A326" t="s">
        <v>495</v>
      </c>
      <c r="B326" t="s">
        <v>1125</v>
      </c>
      <c r="C326" t="s">
        <v>1126</v>
      </c>
      <c r="D326" t="str">
        <f t="shared" si="48"/>
        <v>05</v>
      </c>
      <c r="E326" t="str">
        <f t="shared" si="49"/>
        <v>055</v>
      </c>
      <c r="F326" t="str">
        <f t="shared" si="50"/>
        <v>0552</v>
      </c>
      <c r="G326" t="str">
        <f t="shared" si="51"/>
        <v>05522</v>
      </c>
      <c r="H326" t="str">
        <f t="shared" si="52"/>
        <v>055222</v>
      </c>
      <c r="I326" t="str">
        <f t="shared" si="53"/>
        <v>05522206</v>
      </c>
    </row>
    <row r="327" spans="1:9" x14ac:dyDescent="0.25">
      <c r="A327" t="s">
        <v>495</v>
      </c>
      <c r="B327" t="s">
        <v>1127</v>
      </c>
      <c r="C327" t="s">
        <v>1128</v>
      </c>
      <c r="D327" t="str">
        <f t="shared" si="48"/>
        <v>05</v>
      </c>
      <c r="E327" t="str">
        <f t="shared" si="49"/>
        <v>055</v>
      </c>
      <c r="F327" t="str">
        <f t="shared" si="50"/>
        <v>0552</v>
      </c>
      <c r="G327" t="str">
        <f t="shared" si="51"/>
        <v>05522</v>
      </c>
      <c r="H327" t="str">
        <f t="shared" si="52"/>
        <v>055222</v>
      </c>
      <c r="I327" t="str">
        <f t="shared" si="53"/>
        <v>05522206</v>
      </c>
    </row>
    <row r="328" spans="1:9" x14ac:dyDescent="0.25">
      <c r="A328" t="s">
        <v>495</v>
      </c>
      <c r="B328" t="s">
        <v>1129</v>
      </c>
      <c r="C328" t="s">
        <v>1130</v>
      </c>
      <c r="D328" t="str">
        <f t="shared" si="48"/>
        <v>05</v>
      </c>
      <c r="E328" t="str">
        <f t="shared" si="49"/>
        <v>056</v>
      </c>
      <c r="F328" t="str">
        <f t="shared" si="50"/>
        <v>0561</v>
      </c>
      <c r="G328" t="str">
        <f t="shared" si="51"/>
        <v>05611</v>
      </c>
      <c r="H328" t="str">
        <f t="shared" si="52"/>
        <v>056111</v>
      </c>
      <c r="I328" t="str">
        <f t="shared" si="53"/>
        <v>05611106</v>
      </c>
    </row>
    <row r="329" spans="1:9" x14ac:dyDescent="0.25">
      <c r="A329" t="s">
        <v>495</v>
      </c>
      <c r="B329" t="s">
        <v>1131</v>
      </c>
      <c r="C329" t="s">
        <v>1132</v>
      </c>
      <c r="D329" t="str">
        <f t="shared" si="48"/>
        <v>05</v>
      </c>
      <c r="E329" t="str">
        <f t="shared" si="49"/>
        <v>056</v>
      </c>
      <c r="F329" t="str">
        <f t="shared" si="50"/>
        <v>0561</v>
      </c>
      <c r="G329" t="str">
        <f t="shared" si="51"/>
        <v>05611</v>
      </c>
      <c r="H329" t="str">
        <f t="shared" si="52"/>
        <v>056111</v>
      </c>
      <c r="I329" t="str">
        <f t="shared" si="53"/>
        <v>05611109</v>
      </c>
    </row>
    <row r="330" spans="1:9" x14ac:dyDescent="0.25">
      <c r="A330" t="s">
        <v>495</v>
      </c>
      <c r="B330" t="s">
        <v>1133</v>
      </c>
      <c r="C330" t="s">
        <v>1134</v>
      </c>
      <c r="D330" t="str">
        <f t="shared" si="48"/>
        <v>05</v>
      </c>
      <c r="E330" t="str">
        <f t="shared" si="49"/>
        <v>056</v>
      </c>
      <c r="F330" t="str">
        <f t="shared" si="50"/>
        <v>0561</v>
      </c>
      <c r="G330" t="str">
        <f t="shared" si="51"/>
        <v>05611</v>
      </c>
      <c r="H330" t="str">
        <f t="shared" si="52"/>
        <v>056111</v>
      </c>
      <c r="I330" t="str">
        <f t="shared" si="53"/>
        <v>05611110</v>
      </c>
    </row>
    <row r="331" spans="1:9" x14ac:dyDescent="0.25">
      <c r="A331" t="s">
        <v>495</v>
      </c>
      <c r="B331" t="s">
        <v>1135</v>
      </c>
      <c r="C331" t="s">
        <v>1136</v>
      </c>
      <c r="D331" t="str">
        <f t="shared" si="48"/>
        <v>05</v>
      </c>
      <c r="E331" t="str">
        <f t="shared" si="49"/>
        <v>056</v>
      </c>
      <c r="F331" t="str">
        <f t="shared" si="50"/>
        <v>0561</v>
      </c>
      <c r="G331" t="str">
        <f t="shared" si="51"/>
        <v>05611</v>
      </c>
      <c r="H331" t="str">
        <f t="shared" si="52"/>
        <v>056111</v>
      </c>
      <c r="I331" t="str">
        <f t="shared" si="53"/>
        <v>05611110</v>
      </c>
    </row>
    <row r="332" spans="1:9" x14ac:dyDescent="0.25">
      <c r="A332" t="s">
        <v>495</v>
      </c>
      <c r="B332" t="s">
        <v>1137</v>
      </c>
      <c r="C332" t="s">
        <v>1138</v>
      </c>
      <c r="D332" t="str">
        <f t="shared" si="48"/>
        <v>05</v>
      </c>
      <c r="E332" t="str">
        <f t="shared" si="49"/>
        <v>056</v>
      </c>
      <c r="F332" t="str">
        <f t="shared" si="50"/>
        <v>0561</v>
      </c>
      <c r="G332" t="str">
        <f t="shared" si="51"/>
        <v>05611</v>
      </c>
      <c r="H332" t="str">
        <f t="shared" si="52"/>
        <v>056111</v>
      </c>
      <c r="I332" t="str">
        <f t="shared" si="53"/>
        <v>05611112</v>
      </c>
    </row>
    <row r="333" spans="1:9" x14ac:dyDescent="0.25">
      <c r="A333" t="s">
        <v>495</v>
      </c>
      <c r="B333" t="s">
        <v>1139</v>
      </c>
      <c r="C333" t="s">
        <v>1140</v>
      </c>
      <c r="D333" t="str">
        <f t="shared" si="48"/>
        <v>05</v>
      </c>
      <c r="E333" t="str">
        <f t="shared" si="49"/>
        <v>056</v>
      </c>
      <c r="F333" t="str">
        <f t="shared" si="50"/>
        <v>0561</v>
      </c>
      <c r="G333" t="str">
        <f t="shared" si="51"/>
        <v>05611</v>
      </c>
      <c r="H333" t="str">
        <f t="shared" si="52"/>
        <v>056111</v>
      </c>
      <c r="I333" t="str">
        <f t="shared" si="53"/>
        <v>05611112</v>
      </c>
    </row>
    <row r="334" spans="1:9" x14ac:dyDescent="0.25">
      <c r="A334" t="s">
        <v>495</v>
      </c>
      <c r="B334" t="s">
        <v>1141</v>
      </c>
      <c r="C334" t="s">
        <v>1142</v>
      </c>
      <c r="D334" t="str">
        <f t="shared" si="48"/>
        <v>05</v>
      </c>
      <c r="E334" t="str">
        <f t="shared" si="49"/>
        <v>056</v>
      </c>
      <c r="F334" t="str">
        <f t="shared" si="50"/>
        <v>0561</v>
      </c>
      <c r="G334" t="str">
        <f t="shared" si="51"/>
        <v>05611</v>
      </c>
      <c r="H334" t="str">
        <f t="shared" si="52"/>
        <v>056111</v>
      </c>
      <c r="I334" t="str">
        <f t="shared" si="53"/>
        <v>05611115</v>
      </c>
    </row>
    <row r="335" spans="1:9" x14ac:dyDescent="0.25">
      <c r="A335" t="s">
        <v>495</v>
      </c>
      <c r="B335" t="s">
        <v>1143</v>
      </c>
      <c r="C335" t="s">
        <v>1144</v>
      </c>
      <c r="D335" t="str">
        <f t="shared" si="48"/>
        <v>05</v>
      </c>
      <c r="E335" t="str">
        <f t="shared" si="49"/>
        <v>056</v>
      </c>
      <c r="F335" t="str">
        <f t="shared" si="50"/>
        <v>0561</v>
      </c>
      <c r="G335" t="str">
        <f t="shared" si="51"/>
        <v>05611</v>
      </c>
      <c r="H335" t="str">
        <f t="shared" si="52"/>
        <v>056111</v>
      </c>
      <c r="I335" t="str">
        <f t="shared" si="53"/>
        <v>05611115</v>
      </c>
    </row>
    <row r="336" spans="1:9" x14ac:dyDescent="0.25">
      <c r="A336" t="s">
        <v>495</v>
      </c>
      <c r="B336" t="s">
        <v>1145</v>
      </c>
      <c r="C336" t="s">
        <v>1146</v>
      </c>
      <c r="D336" t="str">
        <f t="shared" si="48"/>
        <v>05</v>
      </c>
      <c r="E336" t="str">
        <f t="shared" si="49"/>
        <v>056</v>
      </c>
      <c r="F336" t="str">
        <f t="shared" si="50"/>
        <v>0561</v>
      </c>
      <c r="G336" t="str">
        <f t="shared" si="51"/>
        <v>05611</v>
      </c>
      <c r="H336" t="str">
        <f t="shared" si="52"/>
        <v>056111</v>
      </c>
      <c r="I336" t="str">
        <f t="shared" si="53"/>
        <v>05611115</v>
      </c>
    </row>
    <row r="337" spans="1:9" x14ac:dyDescent="0.25">
      <c r="A337" t="s">
        <v>495</v>
      </c>
      <c r="B337" t="s">
        <v>1147</v>
      </c>
      <c r="C337" t="s">
        <v>1148</v>
      </c>
      <c r="D337" t="str">
        <f t="shared" si="48"/>
        <v>05</v>
      </c>
      <c r="E337" t="str">
        <f t="shared" si="49"/>
        <v>056</v>
      </c>
      <c r="F337" t="str">
        <f t="shared" si="50"/>
        <v>0561</v>
      </c>
      <c r="G337" t="str">
        <f t="shared" si="51"/>
        <v>05611</v>
      </c>
      <c r="H337" t="str">
        <f t="shared" si="52"/>
        <v>056111</v>
      </c>
      <c r="I337" t="str">
        <f t="shared" si="53"/>
        <v>05611125</v>
      </c>
    </row>
    <row r="338" spans="1:9" x14ac:dyDescent="0.25">
      <c r="A338" t="s">
        <v>495</v>
      </c>
      <c r="B338" t="s">
        <v>1149</v>
      </c>
      <c r="C338" t="s">
        <v>1150</v>
      </c>
      <c r="D338" t="str">
        <f t="shared" si="48"/>
        <v>05</v>
      </c>
      <c r="E338" t="str">
        <f t="shared" si="49"/>
        <v>056</v>
      </c>
      <c r="F338" t="str">
        <f t="shared" si="50"/>
        <v>0561</v>
      </c>
      <c r="G338" t="str">
        <f t="shared" si="51"/>
        <v>05611</v>
      </c>
      <c r="H338" t="str">
        <f t="shared" si="52"/>
        <v>056111</v>
      </c>
      <c r="I338" t="str">
        <f t="shared" si="53"/>
        <v>05611125</v>
      </c>
    </row>
    <row r="339" spans="1:9" x14ac:dyDescent="0.25">
      <c r="A339" t="s">
        <v>495</v>
      </c>
      <c r="B339" t="s">
        <v>1151</v>
      </c>
      <c r="C339" t="s">
        <v>1152</v>
      </c>
      <c r="D339" t="str">
        <f t="shared" si="48"/>
        <v>05</v>
      </c>
      <c r="E339" t="str">
        <f t="shared" si="49"/>
        <v>056</v>
      </c>
      <c r="F339" t="str">
        <f t="shared" si="50"/>
        <v>0561</v>
      </c>
      <c r="G339" t="str">
        <f t="shared" si="51"/>
        <v>05611</v>
      </c>
      <c r="H339" t="str">
        <f t="shared" si="52"/>
        <v>056112</v>
      </c>
      <c r="I339" t="str">
        <f t="shared" si="53"/>
        <v>05611205</v>
      </c>
    </row>
    <row r="340" spans="1:9" x14ac:dyDescent="0.25">
      <c r="A340" t="s">
        <v>495</v>
      </c>
      <c r="B340" t="s">
        <v>1153</v>
      </c>
      <c r="C340" t="s">
        <v>1154</v>
      </c>
      <c r="D340" t="str">
        <f t="shared" si="48"/>
        <v>05</v>
      </c>
      <c r="E340" t="str">
        <f t="shared" si="49"/>
        <v>056</v>
      </c>
      <c r="F340" t="str">
        <f t="shared" si="50"/>
        <v>0561</v>
      </c>
      <c r="G340" t="str">
        <f t="shared" si="51"/>
        <v>05611</v>
      </c>
      <c r="H340" t="str">
        <f t="shared" si="52"/>
        <v>056112</v>
      </c>
      <c r="I340" t="str">
        <f t="shared" si="53"/>
        <v>05611205</v>
      </c>
    </row>
    <row r="341" spans="1:9" x14ac:dyDescent="0.25">
      <c r="A341" t="s">
        <v>495</v>
      </c>
      <c r="B341" t="s">
        <v>1155</v>
      </c>
      <c r="C341" t="s">
        <v>1156</v>
      </c>
      <c r="D341" t="str">
        <f t="shared" si="48"/>
        <v>05</v>
      </c>
      <c r="E341" t="str">
        <f t="shared" si="49"/>
        <v>056</v>
      </c>
      <c r="F341" t="str">
        <f t="shared" si="50"/>
        <v>0561</v>
      </c>
      <c r="G341" t="str">
        <f t="shared" si="51"/>
        <v>05611</v>
      </c>
      <c r="H341" t="str">
        <f t="shared" si="52"/>
        <v>056112</v>
      </c>
      <c r="I341" t="str">
        <f t="shared" si="53"/>
        <v>05611205</v>
      </c>
    </row>
    <row r="342" spans="1:9" x14ac:dyDescent="0.25">
      <c r="A342" t="s">
        <v>495</v>
      </c>
      <c r="B342" t="s">
        <v>1157</v>
      </c>
      <c r="C342" t="s">
        <v>1158</v>
      </c>
      <c r="D342" t="str">
        <f t="shared" si="48"/>
        <v>05</v>
      </c>
      <c r="E342" t="str">
        <f t="shared" si="49"/>
        <v>056</v>
      </c>
      <c r="F342" t="str">
        <f t="shared" si="50"/>
        <v>0561</v>
      </c>
      <c r="G342" t="str">
        <f t="shared" si="51"/>
        <v>05611</v>
      </c>
      <c r="H342" t="str">
        <f t="shared" si="52"/>
        <v>056112</v>
      </c>
      <c r="I342" t="str">
        <f t="shared" si="53"/>
        <v>05611207</v>
      </c>
    </row>
    <row r="343" spans="1:9" x14ac:dyDescent="0.25">
      <c r="A343" t="s">
        <v>495</v>
      </c>
      <c r="B343" t="s">
        <v>1159</v>
      </c>
      <c r="C343" t="s">
        <v>1160</v>
      </c>
      <c r="D343" t="str">
        <f t="shared" si="48"/>
        <v>05</v>
      </c>
      <c r="E343" t="str">
        <f t="shared" si="49"/>
        <v>056</v>
      </c>
      <c r="F343" t="str">
        <f t="shared" si="50"/>
        <v>0561</v>
      </c>
      <c r="G343" t="str">
        <f t="shared" si="51"/>
        <v>05611</v>
      </c>
      <c r="H343" t="str">
        <f t="shared" si="52"/>
        <v>056112</v>
      </c>
      <c r="I343" t="str">
        <f t="shared" si="53"/>
        <v>05611207</v>
      </c>
    </row>
    <row r="344" spans="1:9" x14ac:dyDescent="0.25">
      <c r="A344" t="s">
        <v>495</v>
      </c>
      <c r="B344" t="s">
        <v>1161</v>
      </c>
      <c r="C344" t="s">
        <v>1162</v>
      </c>
      <c r="D344" t="str">
        <f t="shared" si="48"/>
        <v>05</v>
      </c>
      <c r="E344" t="str">
        <f t="shared" si="49"/>
        <v>056</v>
      </c>
      <c r="F344" t="str">
        <f t="shared" si="50"/>
        <v>0561</v>
      </c>
      <c r="G344" t="str">
        <f t="shared" si="51"/>
        <v>05619</v>
      </c>
      <c r="H344" t="str">
        <f t="shared" si="52"/>
        <v>056192</v>
      </c>
      <c r="I344" t="str">
        <f t="shared" si="53"/>
        <v>05619204</v>
      </c>
    </row>
    <row r="345" spans="1:9" x14ac:dyDescent="0.25">
      <c r="A345" t="s">
        <v>495</v>
      </c>
      <c r="B345" t="s">
        <v>1163</v>
      </c>
      <c r="C345" t="s">
        <v>1164</v>
      </c>
      <c r="D345" t="str">
        <f t="shared" si="48"/>
        <v>05</v>
      </c>
      <c r="E345" t="str">
        <f t="shared" si="49"/>
        <v>056</v>
      </c>
      <c r="F345" t="str">
        <f t="shared" si="50"/>
        <v>0561</v>
      </c>
      <c r="G345" t="str">
        <f t="shared" si="51"/>
        <v>05619</v>
      </c>
      <c r="H345" t="str">
        <f t="shared" si="52"/>
        <v>056194</v>
      </c>
      <c r="I345" t="str">
        <f t="shared" si="53"/>
        <v>05619406</v>
      </c>
    </row>
    <row r="346" spans="1:9" x14ac:dyDescent="0.25">
      <c r="A346" t="s">
        <v>495</v>
      </c>
      <c r="B346" t="s">
        <v>1165</v>
      </c>
      <c r="C346" t="s">
        <v>1166</v>
      </c>
      <c r="D346" t="str">
        <f t="shared" si="48"/>
        <v>05</v>
      </c>
      <c r="E346" t="str">
        <f t="shared" si="49"/>
        <v>056</v>
      </c>
      <c r="F346" t="str">
        <f t="shared" si="50"/>
        <v>0561</v>
      </c>
      <c r="G346" t="str">
        <f t="shared" si="51"/>
        <v>05619</v>
      </c>
      <c r="H346" t="str">
        <f t="shared" si="52"/>
        <v>056194</v>
      </c>
      <c r="I346" t="str">
        <f t="shared" si="53"/>
        <v>05619406</v>
      </c>
    </row>
    <row r="347" spans="1:9" x14ac:dyDescent="0.25">
      <c r="A347" t="s">
        <v>495</v>
      </c>
      <c r="B347" t="s">
        <v>1167</v>
      </c>
      <c r="C347" t="s">
        <v>1168</v>
      </c>
      <c r="D347" t="str">
        <f t="shared" si="48"/>
        <v>05</v>
      </c>
      <c r="E347" t="str">
        <f t="shared" si="49"/>
        <v>056</v>
      </c>
      <c r="F347" t="str">
        <f t="shared" si="50"/>
        <v>0561</v>
      </c>
      <c r="G347" t="str">
        <f t="shared" si="51"/>
        <v>05619</v>
      </c>
      <c r="H347" t="str">
        <f t="shared" si="52"/>
        <v>056194</v>
      </c>
      <c r="I347" t="str">
        <f t="shared" si="53"/>
        <v>05619408</v>
      </c>
    </row>
    <row r="348" spans="1:9" x14ac:dyDescent="0.25">
      <c r="A348" t="s">
        <v>495</v>
      </c>
      <c r="B348" t="s">
        <v>1169</v>
      </c>
      <c r="C348" t="s">
        <v>1170</v>
      </c>
      <c r="D348" t="str">
        <f t="shared" si="48"/>
        <v>05</v>
      </c>
      <c r="E348" t="str">
        <f t="shared" si="49"/>
        <v>056</v>
      </c>
      <c r="F348" t="str">
        <f t="shared" si="50"/>
        <v>0561</v>
      </c>
      <c r="G348" t="str">
        <f t="shared" si="51"/>
        <v>05619</v>
      </c>
      <c r="H348" t="str">
        <f t="shared" si="52"/>
        <v>056194</v>
      </c>
      <c r="I348" t="str">
        <f t="shared" si="53"/>
        <v>05619413</v>
      </c>
    </row>
    <row r="349" spans="1:9" x14ac:dyDescent="0.25">
      <c r="A349" t="s">
        <v>495</v>
      </c>
      <c r="B349" t="s">
        <v>1171</v>
      </c>
      <c r="C349" t="s">
        <v>1172</v>
      </c>
      <c r="D349" t="str">
        <f t="shared" si="48"/>
        <v>05</v>
      </c>
      <c r="E349" t="str">
        <f t="shared" si="49"/>
        <v>056</v>
      </c>
      <c r="F349" t="str">
        <f t="shared" si="50"/>
        <v>0561</v>
      </c>
      <c r="G349" t="str">
        <f t="shared" si="51"/>
        <v>05619</v>
      </c>
      <c r="H349" t="str">
        <f t="shared" si="52"/>
        <v>056194</v>
      </c>
      <c r="I349" t="str">
        <f t="shared" si="53"/>
        <v>05619415</v>
      </c>
    </row>
    <row r="350" spans="1:9" x14ac:dyDescent="0.25">
      <c r="A350" t="s">
        <v>495</v>
      </c>
      <c r="B350" t="s">
        <v>1173</v>
      </c>
      <c r="C350" t="s">
        <v>1174</v>
      </c>
      <c r="D350" t="str">
        <f t="shared" si="48"/>
        <v>05</v>
      </c>
      <c r="E350" t="str">
        <f t="shared" si="49"/>
        <v>056</v>
      </c>
      <c r="F350" t="str">
        <f t="shared" si="50"/>
        <v>0561</v>
      </c>
      <c r="G350" t="str">
        <f t="shared" si="51"/>
        <v>05619</v>
      </c>
      <c r="H350" t="str">
        <f t="shared" si="52"/>
        <v>056194</v>
      </c>
      <c r="I350" t="str">
        <f t="shared" si="53"/>
        <v>05619415</v>
      </c>
    </row>
    <row r="351" spans="1:9" x14ac:dyDescent="0.25">
      <c r="A351" t="s">
        <v>495</v>
      </c>
      <c r="B351" t="s">
        <v>1175</v>
      </c>
      <c r="C351" t="s">
        <v>396</v>
      </c>
      <c r="D351" t="str">
        <f t="shared" si="48"/>
        <v>05</v>
      </c>
      <c r="E351" t="str">
        <f t="shared" si="49"/>
        <v>056</v>
      </c>
      <c r="F351" t="str">
        <f t="shared" si="50"/>
        <v>0561</v>
      </c>
      <c r="G351" t="str">
        <f t="shared" si="51"/>
        <v>05619</v>
      </c>
      <c r="H351" t="str">
        <f t="shared" si="52"/>
        <v>056194</v>
      </c>
      <c r="I351" t="str">
        <f t="shared" si="53"/>
        <v>05619422</v>
      </c>
    </row>
    <row r="352" spans="1:9" x14ac:dyDescent="0.25">
      <c r="A352" t="s">
        <v>495</v>
      </c>
      <c r="B352" t="s">
        <v>1176</v>
      </c>
      <c r="C352" t="s">
        <v>1177</v>
      </c>
      <c r="D352" t="str">
        <f t="shared" si="48"/>
        <v>05</v>
      </c>
      <c r="E352" t="str">
        <f t="shared" si="49"/>
        <v>056</v>
      </c>
      <c r="F352" t="str">
        <f t="shared" si="50"/>
        <v>0561</v>
      </c>
      <c r="G352" t="str">
        <f t="shared" si="51"/>
        <v>05619</v>
      </c>
      <c r="H352" t="str">
        <f t="shared" si="52"/>
        <v>056194</v>
      </c>
      <c r="I352" t="str">
        <f t="shared" si="53"/>
        <v>05619430</v>
      </c>
    </row>
    <row r="353" spans="1:9" x14ac:dyDescent="0.25">
      <c r="A353" t="s">
        <v>495</v>
      </c>
      <c r="B353" t="s">
        <v>1178</v>
      </c>
      <c r="C353" t="s">
        <v>1179</v>
      </c>
      <c r="D353" t="str">
        <f t="shared" si="48"/>
        <v>05</v>
      </c>
      <c r="E353" t="str">
        <f t="shared" si="49"/>
        <v>056</v>
      </c>
      <c r="F353" t="str">
        <f t="shared" si="50"/>
        <v>0561</v>
      </c>
      <c r="G353" t="str">
        <f t="shared" si="51"/>
        <v>05619</v>
      </c>
      <c r="H353" t="str">
        <f t="shared" si="52"/>
        <v>056194</v>
      </c>
      <c r="I353" t="str">
        <f t="shared" si="53"/>
        <v>05619431</v>
      </c>
    </row>
    <row r="354" spans="1:9" x14ac:dyDescent="0.25">
      <c r="A354" t="s">
        <v>495</v>
      </c>
      <c r="B354" t="s">
        <v>1180</v>
      </c>
      <c r="C354" t="s">
        <v>1181</v>
      </c>
      <c r="D354" t="str">
        <f t="shared" si="48"/>
        <v>06</v>
      </c>
      <c r="E354" t="str">
        <f t="shared" si="49"/>
        <v>061</v>
      </c>
      <c r="F354" t="str">
        <f t="shared" si="50"/>
        <v>0611</v>
      </c>
      <c r="G354" t="str">
        <f t="shared" si="51"/>
        <v>06111</v>
      </c>
      <c r="H354" t="str">
        <f t="shared" si="52"/>
        <v>061111</v>
      </c>
      <c r="I354" t="str">
        <f t="shared" si="53"/>
        <v>06111103</v>
      </c>
    </row>
    <row r="355" spans="1:9" x14ac:dyDescent="0.25">
      <c r="A355" t="s">
        <v>495</v>
      </c>
      <c r="B355" t="s">
        <v>1182</v>
      </c>
      <c r="C355" t="s">
        <v>1183</v>
      </c>
      <c r="D355" t="str">
        <f t="shared" si="48"/>
        <v>06</v>
      </c>
      <c r="E355" t="str">
        <f t="shared" si="49"/>
        <v>061</v>
      </c>
      <c r="F355" t="str">
        <f t="shared" si="50"/>
        <v>0611</v>
      </c>
      <c r="G355" t="str">
        <f t="shared" si="51"/>
        <v>06111</v>
      </c>
      <c r="H355" t="str">
        <f t="shared" si="52"/>
        <v>061111</v>
      </c>
      <c r="I355" t="str">
        <f t="shared" si="53"/>
        <v>06111104</v>
      </c>
    </row>
    <row r="356" spans="1:9" x14ac:dyDescent="0.25">
      <c r="A356" t="s">
        <v>495</v>
      </c>
      <c r="B356" t="s">
        <v>1184</v>
      </c>
      <c r="C356" t="s">
        <v>1185</v>
      </c>
      <c r="D356" t="str">
        <f t="shared" si="48"/>
        <v>06</v>
      </c>
      <c r="E356" t="str">
        <f t="shared" si="49"/>
        <v>061</v>
      </c>
      <c r="F356" t="str">
        <f t="shared" si="50"/>
        <v>0611</v>
      </c>
      <c r="G356" t="str">
        <f t="shared" si="51"/>
        <v>06111</v>
      </c>
      <c r="H356" t="str">
        <f t="shared" si="52"/>
        <v>061111</v>
      </c>
      <c r="I356" t="str">
        <f t="shared" si="53"/>
        <v>06111104</v>
      </c>
    </row>
    <row r="357" spans="1:9" x14ac:dyDescent="0.25">
      <c r="A357" t="s">
        <v>495</v>
      </c>
      <c r="B357" t="s">
        <v>1186</v>
      </c>
      <c r="C357" t="s">
        <v>1187</v>
      </c>
      <c r="D357" t="str">
        <f t="shared" si="48"/>
        <v>06</v>
      </c>
      <c r="E357" t="str">
        <f t="shared" si="49"/>
        <v>061</v>
      </c>
      <c r="F357" t="str">
        <f t="shared" si="50"/>
        <v>0611</v>
      </c>
      <c r="G357" t="str">
        <f t="shared" si="51"/>
        <v>06111</v>
      </c>
      <c r="H357" t="str">
        <f t="shared" si="52"/>
        <v>061111</v>
      </c>
      <c r="I357" t="str">
        <f t="shared" si="53"/>
        <v>06111105</v>
      </c>
    </row>
    <row r="358" spans="1:9" x14ac:dyDescent="0.25">
      <c r="A358" t="s">
        <v>495</v>
      </c>
      <c r="B358" t="s">
        <v>1188</v>
      </c>
      <c r="C358" t="s">
        <v>1189</v>
      </c>
      <c r="D358" t="str">
        <f t="shared" si="48"/>
        <v>06</v>
      </c>
      <c r="E358" t="str">
        <f t="shared" si="49"/>
        <v>061</v>
      </c>
      <c r="F358" t="str">
        <f t="shared" si="50"/>
        <v>0611</v>
      </c>
      <c r="G358" t="str">
        <f t="shared" si="51"/>
        <v>06111</v>
      </c>
      <c r="H358" t="str">
        <f t="shared" si="52"/>
        <v>061111</v>
      </c>
      <c r="I358" t="str">
        <f t="shared" si="53"/>
        <v>06111105</v>
      </c>
    </row>
    <row r="359" spans="1:9" x14ac:dyDescent="0.25">
      <c r="A359" t="s">
        <v>495</v>
      </c>
      <c r="B359" t="s">
        <v>1190</v>
      </c>
      <c r="C359" t="s">
        <v>1191</v>
      </c>
      <c r="D359" t="str">
        <f t="shared" si="48"/>
        <v>06</v>
      </c>
      <c r="E359" t="str">
        <f t="shared" si="49"/>
        <v>061</v>
      </c>
      <c r="F359" t="str">
        <f t="shared" si="50"/>
        <v>0611</v>
      </c>
      <c r="G359" t="str">
        <f t="shared" si="51"/>
        <v>06111</v>
      </c>
      <c r="H359" t="str">
        <f t="shared" si="52"/>
        <v>061111</v>
      </c>
      <c r="I359" t="str">
        <f t="shared" si="53"/>
        <v>06111107</v>
      </c>
    </row>
    <row r="360" spans="1:9" x14ac:dyDescent="0.25">
      <c r="A360" t="s">
        <v>495</v>
      </c>
      <c r="B360" t="s">
        <v>1192</v>
      </c>
      <c r="C360" t="s">
        <v>1193</v>
      </c>
      <c r="D360" t="str">
        <f t="shared" si="48"/>
        <v>06</v>
      </c>
      <c r="E360" t="str">
        <f t="shared" si="49"/>
        <v>061</v>
      </c>
      <c r="F360" t="str">
        <f t="shared" si="50"/>
        <v>0611</v>
      </c>
      <c r="G360" t="str">
        <f t="shared" si="51"/>
        <v>06111</v>
      </c>
      <c r="H360" t="str">
        <f t="shared" si="52"/>
        <v>061111</v>
      </c>
      <c r="I360" t="str">
        <f t="shared" si="53"/>
        <v>06111107</v>
      </c>
    </row>
    <row r="361" spans="1:9" x14ac:dyDescent="0.25">
      <c r="A361" t="s">
        <v>495</v>
      </c>
      <c r="B361" t="s">
        <v>1194</v>
      </c>
      <c r="C361" t="s">
        <v>1195</v>
      </c>
      <c r="D361" t="str">
        <f t="shared" si="48"/>
        <v>06</v>
      </c>
      <c r="E361" t="str">
        <f t="shared" si="49"/>
        <v>061</v>
      </c>
      <c r="F361" t="str">
        <f t="shared" si="50"/>
        <v>0611</v>
      </c>
      <c r="G361" t="str">
        <f t="shared" si="51"/>
        <v>06111</v>
      </c>
      <c r="H361" t="str">
        <f t="shared" si="52"/>
        <v>061111</v>
      </c>
      <c r="I361" t="str">
        <f t="shared" si="53"/>
        <v>06111107</v>
      </c>
    </row>
    <row r="362" spans="1:9" x14ac:dyDescent="0.25">
      <c r="A362" t="s">
        <v>495</v>
      </c>
      <c r="B362" t="s">
        <v>1196</v>
      </c>
      <c r="C362" t="s">
        <v>1197</v>
      </c>
      <c r="D362" t="str">
        <f t="shared" si="48"/>
        <v>06</v>
      </c>
      <c r="E362" t="str">
        <f t="shared" si="49"/>
        <v>061</v>
      </c>
      <c r="F362" t="str">
        <f t="shared" si="50"/>
        <v>0611</v>
      </c>
      <c r="G362" t="str">
        <f t="shared" si="51"/>
        <v>06111</v>
      </c>
      <c r="H362" t="str">
        <f t="shared" si="52"/>
        <v>061111</v>
      </c>
      <c r="I362" t="str">
        <f t="shared" si="53"/>
        <v>06111109</v>
      </c>
    </row>
    <row r="363" spans="1:9" x14ac:dyDescent="0.25">
      <c r="A363" t="s">
        <v>495</v>
      </c>
      <c r="B363" t="s">
        <v>1198</v>
      </c>
      <c r="C363" t="s">
        <v>1199</v>
      </c>
      <c r="D363" t="str">
        <f t="shared" si="48"/>
        <v>06</v>
      </c>
      <c r="E363" t="str">
        <f t="shared" si="49"/>
        <v>061</v>
      </c>
      <c r="F363" t="str">
        <f t="shared" si="50"/>
        <v>0611</v>
      </c>
      <c r="G363" t="str">
        <f t="shared" si="51"/>
        <v>06111</v>
      </c>
      <c r="H363" t="str">
        <f t="shared" si="52"/>
        <v>061111</v>
      </c>
      <c r="I363" t="str">
        <f t="shared" si="53"/>
        <v>06111109</v>
      </c>
    </row>
    <row r="364" spans="1:9" x14ac:dyDescent="0.25">
      <c r="A364" t="s">
        <v>495</v>
      </c>
      <c r="B364" t="s">
        <v>1200</v>
      </c>
      <c r="C364" t="s">
        <v>1201</v>
      </c>
      <c r="D364" t="str">
        <f t="shared" ref="D364:D403" si="54">LEFT(B364,2)</f>
        <v>06</v>
      </c>
      <c r="E364" t="str">
        <f t="shared" ref="E364:E403" si="55">LEFT(B364,3)</f>
        <v>061</v>
      </c>
      <c r="F364" t="str">
        <f t="shared" ref="F364:F403" si="56">LEFT(B364,4)</f>
        <v>0611</v>
      </c>
      <c r="G364" t="str">
        <f t="shared" ref="G364:G403" si="57">LEFT(B364,5)</f>
        <v>06111</v>
      </c>
      <c r="H364" t="str">
        <f t="shared" ref="H364:H403" si="58">LEFT(B364,6)</f>
        <v>061111</v>
      </c>
      <c r="I364" t="str">
        <f t="shared" ref="I364:I403" si="59">LEFT(B364,8)</f>
        <v>06111110</v>
      </c>
    </row>
    <row r="365" spans="1:9" x14ac:dyDescent="0.25">
      <c r="A365" t="s">
        <v>495</v>
      </c>
      <c r="B365" t="s">
        <v>1202</v>
      </c>
      <c r="C365" t="s">
        <v>1203</v>
      </c>
      <c r="D365" t="str">
        <f t="shared" si="54"/>
        <v>06</v>
      </c>
      <c r="E365" t="str">
        <f t="shared" si="55"/>
        <v>061</v>
      </c>
      <c r="F365" t="str">
        <f t="shared" si="56"/>
        <v>0611</v>
      </c>
      <c r="G365" t="str">
        <f t="shared" si="57"/>
        <v>06111</v>
      </c>
      <c r="H365" t="str">
        <f t="shared" si="58"/>
        <v>061111</v>
      </c>
      <c r="I365" t="str">
        <f t="shared" si="59"/>
        <v>06111110</v>
      </c>
    </row>
    <row r="366" spans="1:9" x14ac:dyDescent="0.25">
      <c r="A366" t="s">
        <v>495</v>
      </c>
      <c r="B366" t="s">
        <v>1204</v>
      </c>
      <c r="C366" t="s">
        <v>1205</v>
      </c>
      <c r="D366" t="str">
        <f t="shared" si="54"/>
        <v>06</v>
      </c>
      <c r="E366" t="str">
        <f t="shared" si="55"/>
        <v>061</v>
      </c>
      <c r="F366" t="str">
        <f t="shared" si="56"/>
        <v>0611</v>
      </c>
      <c r="G366" t="str">
        <f t="shared" si="57"/>
        <v>06111</v>
      </c>
      <c r="H366" t="str">
        <f t="shared" si="58"/>
        <v>061111</v>
      </c>
      <c r="I366" t="str">
        <f t="shared" si="59"/>
        <v>06111110</v>
      </c>
    </row>
    <row r="367" spans="1:9" x14ac:dyDescent="0.25">
      <c r="A367" t="s">
        <v>495</v>
      </c>
      <c r="B367" t="s">
        <v>1206</v>
      </c>
      <c r="C367" t="s">
        <v>1207</v>
      </c>
      <c r="D367" t="str">
        <f t="shared" si="54"/>
        <v>06</v>
      </c>
      <c r="E367" t="str">
        <f t="shared" si="55"/>
        <v>061</v>
      </c>
      <c r="F367" t="str">
        <f t="shared" si="56"/>
        <v>0611</v>
      </c>
      <c r="G367" t="str">
        <f t="shared" si="57"/>
        <v>06111</v>
      </c>
      <c r="H367" t="str">
        <f t="shared" si="58"/>
        <v>061111</v>
      </c>
      <c r="I367" t="str">
        <f t="shared" si="59"/>
        <v>06111114</v>
      </c>
    </row>
    <row r="368" spans="1:9" x14ac:dyDescent="0.25">
      <c r="A368" t="s">
        <v>495</v>
      </c>
      <c r="B368" t="s">
        <v>1208</v>
      </c>
      <c r="C368" t="s">
        <v>1209</v>
      </c>
      <c r="D368" t="str">
        <f t="shared" si="54"/>
        <v>06</v>
      </c>
      <c r="E368" t="str">
        <f t="shared" si="55"/>
        <v>061</v>
      </c>
      <c r="F368" t="str">
        <f t="shared" si="56"/>
        <v>0611</v>
      </c>
      <c r="G368" t="str">
        <f t="shared" si="57"/>
        <v>06111</v>
      </c>
      <c r="H368" t="str">
        <f t="shared" si="58"/>
        <v>061111</v>
      </c>
      <c r="I368" t="str">
        <f t="shared" si="59"/>
        <v>06111114</v>
      </c>
    </row>
    <row r="369" spans="1:9" x14ac:dyDescent="0.25">
      <c r="A369" t="s">
        <v>495</v>
      </c>
      <c r="B369" t="s">
        <v>1210</v>
      </c>
      <c r="C369" t="s">
        <v>1211</v>
      </c>
      <c r="D369" t="str">
        <f t="shared" si="54"/>
        <v>06</v>
      </c>
      <c r="E369" t="str">
        <f t="shared" si="55"/>
        <v>061</v>
      </c>
      <c r="F369" t="str">
        <f t="shared" si="56"/>
        <v>0611</v>
      </c>
      <c r="G369" t="str">
        <f t="shared" si="57"/>
        <v>06111</v>
      </c>
      <c r="H369" t="str">
        <f t="shared" si="58"/>
        <v>061111</v>
      </c>
      <c r="I369" t="str">
        <f t="shared" si="59"/>
        <v>06111115</v>
      </c>
    </row>
    <row r="370" spans="1:9" x14ac:dyDescent="0.25">
      <c r="A370" t="s">
        <v>495</v>
      </c>
      <c r="B370" t="s">
        <v>1212</v>
      </c>
      <c r="C370" t="s">
        <v>1213</v>
      </c>
      <c r="D370" t="str">
        <f t="shared" si="54"/>
        <v>06</v>
      </c>
      <c r="E370" t="str">
        <f t="shared" si="55"/>
        <v>061</v>
      </c>
      <c r="F370" t="str">
        <f t="shared" si="56"/>
        <v>0611</v>
      </c>
      <c r="G370" t="str">
        <f t="shared" si="57"/>
        <v>06111</v>
      </c>
      <c r="H370" t="str">
        <f t="shared" si="58"/>
        <v>061111</v>
      </c>
      <c r="I370" t="str">
        <f t="shared" si="59"/>
        <v>06111115</v>
      </c>
    </row>
    <row r="371" spans="1:9" x14ac:dyDescent="0.25">
      <c r="A371" t="s">
        <v>495</v>
      </c>
      <c r="B371" t="s">
        <v>1214</v>
      </c>
      <c r="C371" t="s">
        <v>1215</v>
      </c>
      <c r="D371" t="str">
        <f t="shared" si="54"/>
        <v>06</v>
      </c>
      <c r="E371" t="str">
        <f t="shared" si="55"/>
        <v>061</v>
      </c>
      <c r="F371" t="str">
        <f t="shared" si="56"/>
        <v>0611</v>
      </c>
      <c r="G371" t="str">
        <f t="shared" si="57"/>
        <v>06111</v>
      </c>
      <c r="H371" t="str">
        <f t="shared" si="58"/>
        <v>061111</v>
      </c>
      <c r="I371" t="str">
        <f t="shared" si="59"/>
        <v>06111116</v>
      </c>
    </row>
    <row r="372" spans="1:9" x14ac:dyDescent="0.25">
      <c r="A372" t="s">
        <v>495</v>
      </c>
      <c r="B372" t="s">
        <v>1216</v>
      </c>
      <c r="C372" t="s">
        <v>1217</v>
      </c>
      <c r="D372" t="str">
        <f t="shared" si="54"/>
        <v>06</v>
      </c>
      <c r="E372" t="str">
        <f t="shared" si="55"/>
        <v>061</v>
      </c>
      <c r="F372" t="str">
        <f t="shared" si="56"/>
        <v>0611</v>
      </c>
      <c r="G372" t="str">
        <f t="shared" si="57"/>
        <v>06111</v>
      </c>
      <c r="H372" t="str">
        <f t="shared" si="58"/>
        <v>061111</v>
      </c>
      <c r="I372" t="str">
        <f t="shared" si="59"/>
        <v>06111121</v>
      </c>
    </row>
    <row r="373" spans="1:9" x14ac:dyDescent="0.25">
      <c r="A373" t="s">
        <v>495</v>
      </c>
      <c r="B373" t="s">
        <v>1218</v>
      </c>
      <c r="C373" t="s">
        <v>1219</v>
      </c>
      <c r="D373" t="str">
        <f t="shared" si="54"/>
        <v>06</v>
      </c>
      <c r="E373" t="str">
        <f t="shared" si="55"/>
        <v>061</v>
      </c>
      <c r="F373" t="str">
        <f t="shared" si="56"/>
        <v>0611</v>
      </c>
      <c r="G373" t="str">
        <f t="shared" si="57"/>
        <v>06111</v>
      </c>
      <c r="H373" t="str">
        <f t="shared" si="58"/>
        <v>061111</v>
      </c>
      <c r="I373" t="str">
        <f t="shared" si="59"/>
        <v>06111123</v>
      </c>
    </row>
    <row r="374" spans="1:9" x14ac:dyDescent="0.25">
      <c r="A374" t="s">
        <v>495</v>
      </c>
      <c r="B374" t="s">
        <v>1220</v>
      </c>
      <c r="C374" t="s">
        <v>1221</v>
      </c>
      <c r="D374" t="str">
        <f t="shared" si="54"/>
        <v>06</v>
      </c>
      <c r="E374" t="str">
        <f t="shared" si="55"/>
        <v>061</v>
      </c>
      <c r="F374" t="str">
        <f t="shared" si="56"/>
        <v>0611</v>
      </c>
      <c r="G374" t="str">
        <f t="shared" si="57"/>
        <v>06111</v>
      </c>
      <c r="H374" t="str">
        <f t="shared" si="58"/>
        <v>061111</v>
      </c>
      <c r="I374" t="str">
        <f t="shared" si="59"/>
        <v>06111123</v>
      </c>
    </row>
    <row r="375" spans="1:9" x14ac:dyDescent="0.25">
      <c r="A375" t="s">
        <v>495</v>
      </c>
      <c r="B375" t="s">
        <v>1222</v>
      </c>
      <c r="C375" t="s">
        <v>1223</v>
      </c>
      <c r="D375" t="str">
        <f t="shared" si="54"/>
        <v>06</v>
      </c>
      <c r="E375" t="str">
        <f t="shared" si="55"/>
        <v>061</v>
      </c>
      <c r="F375" t="str">
        <f t="shared" si="56"/>
        <v>0611</v>
      </c>
      <c r="G375" t="str">
        <f t="shared" si="57"/>
        <v>06111</v>
      </c>
      <c r="H375" t="str">
        <f t="shared" si="58"/>
        <v>061111</v>
      </c>
      <c r="I375" t="str">
        <f t="shared" si="59"/>
        <v>06111125</v>
      </c>
    </row>
    <row r="376" spans="1:9" x14ac:dyDescent="0.25">
      <c r="A376" t="s">
        <v>495</v>
      </c>
      <c r="B376" t="s">
        <v>1224</v>
      </c>
      <c r="C376" t="s">
        <v>1225</v>
      </c>
      <c r="D376" t="str">
        <f t="shared" si="54"/>
        <v>06</v>
      </c>
      <c r="E376" t="str">
        <f t="shared" si="55"/>
        <v>061</v>
      </c>
      <c r="F376" t="str">
        <f t="shared" si="56"/>
        <v>0611</v>
      </c>
      <c r="G376" t="str">
        <f t="shared" si="57"/>
        <v>06111</v>
      </c>
      <c r="H376" t="str">
        <f t="shared" si="58"/>
        <v>061111</v>
      </c>
      <c r="I376" t="str">
        <f t="shared" si="59"/>
        <v>06111125</v>
      </c>
    </row>
    <row r="377" spans="1:9" x14ac:dyDescent="0.25">
      <c r="A377" t="s">
        <v>495</v>
      </c>
      <c r="B377" t="s">
        <v>1226</v>
      </c>
      <c r="C377" t="s">
        <v>1227</v>
      </c>
      <c r="D377" t="str">
        <f t="shared" si="54"/>
        <v>06</v>
      </c>
      <c r="E377" t="str">
        <f t="shared" si="55"/>
        <v>061</v>
      </c>
      <c r="F377" t="str">
        <f t="shared" si="56"/>
        <v>0611</v>
      </c>
      <c r="G377" t="str">
        <f t="shared" si="57"/>
        <v>06111</v>
      </c>
      <c r="H377" t="str">
        <f t="shared" si="58"/>
        <v>061111</v>
      </c>
      <c r="I377" t="str">
        <f t="shared" si="59"/>
        <v>06111127</v>
      </c>
    </row>
    <row r="378" spans="1:9" x14ac:dyDescent="0.25">
      <c r="A378" t="s">
        <v>495</v>
      </c>
      <c r="B378" t="s">
        <v>1228</v>
      </c>
      <c r="C378" t="s">
        <v>1229</v>
      </c>
      <c r="D378" t="str">
        <f t="shared" si="54"/>
        <v>06</v>
      </c>
      <c r="E378" t="str">
        <f t="shared" si="55"/>
        <v>061</v>
      </c>
      <c r="F378" t="str">
        <f t="shared" si="56"/>
        <v>0611</v>
      </c>
      <c r="G378" t="str">
        <f t="shared" si="57"/>
        <v>06111</v>
      </c>
      <c r="H378" t="str">
        <f t="shared" si="58"/>
        <v>061112</v>
      </c>
      <c r="I378" t="str">
        <f t="shared" si="59"/>
        <v>06111201</v>
      </c>
    </row>
    <row r="379" spans="1:9" x14ac:dyDescent="0.25">
      <c r="A379" t="s">
        <v>495</v>
      </c>
      <c r="B379" t="s">
        <v>1230</v>
      </c>
      <c r="C379" t="s">
        <v>1231</v>
      </c>
      <c r="D379" t="str">
        <f t="shared" si="54"/>
        <v>06</v>
      </c>
      <c r="E379" t="str">
        <f t="shared" si="55"/>
        <v>061</v>
      </c>
      <c r="F379" t="str">
        <f t="shared" si="56"/>
        <v>0611</v>
      </c>
      <c r="G379" t="str">
        <f t="shared" si="57"/>
        <v>06111</v>
      </c>
      <c r="H379" t="str">
        <f t="shared" si="58"/>
        <v>061112</v>
      </c>
      <c r="I379" t="str">
        <f t="shared" si="59"/>
        <v>06111202</v>
      </c>
    </row>
    <row r="380" spans="1:9" x14ac:dyDescent="0.25">
      <c r="A380" t="s">
        <v>495</v>
      </c>
      <c r="B380" t="s">
        <v>1232</v>
      </c>
      <c r="C380" t="s">
        <v>1233</v>
      </c>
      <c r="D380" t="str">
        <f t="shared" si="54"/>
        <v>06</v>
      </c>
      <c r="E380" t="str">
        <f t="shared" si="55"/>
        <v>061</v>
      </c>
      <c r="F380" t="str">
        <f t="shared" si="56"/>
        <v>0611</v>
      </c>
      <c r="G380" t="str">
        <f t="shared" si="57"/>
        <v>06111</v>
      </c>
      <c r="H380" t="str">
        <f t="shared" si="58"/>
        <v>061112</v>
      </c>
      <c r="I380" t="str">
        <f t="shared" si="59"/>
        <v>06111202</v>
      </c>
    </row>
    <row r="381" spans="1:9" x14ac:dyDescent="0.25">
      <c r="A381" t="s">
        <v>495</v>
      </c>
      <c r="B381" t="s">
        <v>1234</v>
      </c>
      <c r="C381" t="s">
        <v>1235</v>
      </c>
      <c r="D381" t="str">
        <f t="shared" si="54"/>
        <v>06</v>
      </c>
      <c r="E381" t="str">
        <f t="shared" si="55"/>
        <v>061</v>
      </c>
      <c r="F381" t="str">
        <f t="shared" si="56"/>
        <v>0611</v>
      </c>
      <c r="G381" t="str">
        <f t="shared" si="57"/>
        <v>06111</v>
      </c>
      <c r="H381" t="str">
        <f t="shared" si="58"/>
        <v>061112</v>
      </c>
      <c r="I381" t="str">
        <f t="shared" si="59"/>
        <v>06111202</v>
      </c>
    </row>
    <row r="382" spans="1:9" x14ac:dyDescent="0.25">
      <c r="A382" t="s">
        <v>495</v>
      </c>
      <c r="B382" t="s">
        <v>1236</v>
      </c>
      <c r="C382" t="s">
        <v>1237</v>
      </c>
      <c r="D382" t="str">
        <f t="shared" si="54"/>
        <v>06</v>
      </c>
      <c r="E382" t="str">
        <f t="shared" si="55"/>
        <v>061</v>
      </c>
      <c r="F382" t="str">
        <f t="shared" si="56"/>
        <v>0611</v>
      </c>
      <c r="G382" t="str">
        <f t="shared" si="57"/>
        <v>06111</v>
      </c>
      <c r="H382" t="str">
        <f t="shared" si="58"/>
        <v>061112</v>
      </c>
      <c r="I382" t="str">
        <f t="shared" si="59"/>
        <v>06111203</v>
      </c>
    </row>
    <row r="383" spans="1:9" x14ac:dyDescent="0.25">
      <c r="A383" t="s">
        <v>495</v>
      </c>
      <c r="B383" t="s">
        <v>1238</v>
      </c>
      <c r="C383" t="s">
        <v>1239</v>
      </c>
      <c r="D383" t="str">
        <f t="shared" si="54"/>
        <v>06</v>
      </c>
      <c r="E383" t="str">
        <f t="shared" si="55"/>
        <v>061</v>
      </c>
      <c r="F383" t="str">
        <f t="shared" si="56"/>
        <v>0611</v>
      </c>
      <c r="G383" t="str">
        <f t="shared" si="57"/>
        <v>06111</v>
      </c>
      <c r="H383" t="str">
        <f t="shared" si="58"/>
        <v>061112</v>
      </c>
      <c r="I383" t="str">
        <f t="shared" si="59"/>
        <v>06111205</v>
      </c>
    </row>
    <row r="384" spans="1:9" x14ac:dyDescent="0.25">
      <c r="A384" t="s">
        <v>495</v>
      </c>
      <c r="B384" t="s">
        <v>1240</v>
      </c>
      <c r="C384" t="s">
        <v>1241</v>
      </c>
      <c r="D384" t="str">
        <f t="shared" si="54"/>
        <v>06</v>
      </c>
      <c r="E384" t="str">
        <f t="shared" si="55"/>
        <v>061</v>
      </c>
      <c r="F384" t="str">
        <f t="shared" si="56"/>
        <v>0611</v>
      </c>
      <c r="G384" t="str">
        <f t="shared" si="57"/>
        <v>06111</v>
      </c>
      <c r="H384" t="str">
        <f t="shared" si="58"/>
        <v>061112</v>
      </c>
      <c r="I384" t="str">
        <f t="shared" si="59"/>
        <v>06111206</v>
      </c>
    </row>
    <row r="385" spans="1:9" x14ac:dyDescent="0.25">
      <c r="A385" t="s">
        <v>495</v>
      </c>
      <c r="B385" t="s">
        <v>1242</v>
      </c>
      <c r="C385" t="s">
        <v>1243</v>
      </c>
      <c r="D385" t="str">
        <f t="shared" si="54"/>
        <v>06</v>
      </c>
      <c r="E385" t="str">
        <f t="shared" si="55"/>
        <v>061</v>
      </c>
      <c r="F385" t="str">
        <f t="shared" si="56"/>
        <v>0611</v>
      </c>
      <c r="G385" t="str">
        <f t="shared" si="57"/>
        <v>06111</v>
      </c>
      <c r="H385" t="str">
        <f t="shared" si="58"/>
        <v>061112</v>
      </c>
      <c r="I385" t="str">
        <f t="shared" si="59"/>
        <v>06111206</v>
      </c>
    </row>
    <row r="386" spans="1:9" x14ac:dyDescent="0.25">
      <c r="A386" t="s">
        <v>495</v>
      </c>
      <c r="B386" t="s">
        <v>1244</v>
      </c>
      <c r="C386" t="s">
        <v>1245</v>
      </c>
      <c r="D386" t="str">
        <f t="shared" si="54"/>
        <v>06</v>
      </c>
      <c r="E386" t="str">
        <f t="shared" si="55"/>
        <v>061</v>
      </c>
      <c r="F386" t="str">
        <f t="shared" si="56"/>
        <v>0611</v>
      </c>
      <c r="G386" t="str">
        <f t="shared" si="57"/>
        <v>06111</v>
      </c>
      <c r="H386" t="str">
        <f t="shared" si="58"/>
        <v>061112</v>
      </c>
      <c r="I386" t="str">
        <f t="shared" si="59"/>
        <v>06111208</v>
      </c>
    </row>
    <row r="387" spans="1:9" x14ac:dyDescent="0.25">
      <c r="A387" t="s">
        <v>495</v>
      </c>
      <c r="B387" t="s">
        <v>1246</v>
      </c>
      <c r="C387" t="s">
        <v>1247</v>
      </c>
      <c r="D387" t="str">
        <f t="shared" si="54"/>
        <v>06</v>
      </c>
      <c r="E387" t="str">
        <f t="shared" si="55"/>
        <v>061</v>
      </c>
      <c r="F387" t="str">
        <f t="shared" si="56"/>
        <v>0611</v>
      </c>
      <c r="G387" t="str">
        <f t="shared" si="57"/>
        <v>06111</v>
      </c>
      <c r="H387" t="str">
        <f t="shared" si="58"/>
        <v>061112</v>
      </c>
      <c r="I387" t="str">
        <f t="shared" si="59"/>
        <v>06111208</v>
      </c>
    </row>
    <row r="388" spans="1:9" x14ac:dyDescent="0.25">
      <c r="A388" t="s">
        <v>495</v>
      </c>
      <c r="B388" t="s">
        <v>1248</v>
      </c>
      <c r="C388" t="s">
        <v>1249</v>
      </c>
      <c r="D388" t="str">
        <f t="shared" si="54"/>
        <v>06</v>
      </c>
      <c r="E388" t="str">
        <f t="shared" si="55"/>
        <v>061</v>
      </c>
      <c r="F388" t="str">
        <f t="shared" si="56"/>
        <v>0611</v>
      </c>
      <c r="G388" t="str">
        <f t="shared" si="57"/>
        <v>06111</v>
      </c>
      <c r="H388" t="str">
        <f t="shared" si="58"/>
        <v>061112</v>
      </c>
      <c r="I388" t="str">
        <f t="shared" si="59"/>
        <v>06111209</v>
      </c>
    </row>
    <row r="389" spans="1:9" x14ac:dyDescent="0.25">
      <c r="A389" t="s">
        <v>495</v>
      </c>
      <c r="B389" t="s">
        <v>1250</v>
      </c>
      <c r="C389" t="s">
        <v>1251</v>
      </c>
      <c r="D389" t="str">
        <f t="shared" si="54"/>
        <v>06</v>
      </c>
      <c r="E389" t="str">
        <f t="shared" si="55"/>
        <v>061</v>
      </c>
      <c r="F389" t="str">
        <f t="shared" si="56"/>
        <v>0611</v>
      </c>
      <c r="G389" t="str">
        <f t="shared" si="57"/>
        <v>06111</v>
      </c>
      <c r="H389" t="str">
        <f t="shared" si="58"/>
        <v>061112</v>
      </c>
      <c r="I389" t="str">
        <f t="shared" si="59"/>
        <v>06111210</v>
      </c>
    </row>
    <row r="390" spans="1:9" x14ac:dyDescent="0.25">
      <c r="A390" t="s">
        <v>495</v>
      </c>
      <c r="B390" t="s">
        <v>1252</v>
      </c>
      <c r="C390" t="s">
        <v>1253</v>
      </c>
      <c r="D390" t="str">
        <f t="shared" si="54"/>
        <v>06</v>
      </c>
      <c r="E390" t="str">
        <f t="shared" si="55"/>
        <v>061</v>
      </c>
      <c r="F390" t="str">
        <f t="shared" si="56"/>
        <v>0611</v>
      </c>
      <c r="G390" t="str">
        <f t="shared" si="57"/>
        <v>06111</v>
      </c>
      <c r="H390" t="str">
        <f t="shared" si="58"/>
        <v>061112</v>
      </c>
      <c r="I390" t="str">
        <f t="shared" si="59"/>
        <v>06111210</v>
      </c>
    </row>
    <row r="391" spans="1:9" x14ac:dyDescent="0.25">
      <c r="A391" t="s">
        <v>495</v>
      </c>
      <c r="B391" t="s">
        <v>1254</v>
      </c>
      <c r="C391" t="s">
        <v>1255</v>
      </c>
      <c r="D391" t="str">
        <f t="shared" si="54"/>
        <v>06</v>
      </c>
      <c r="E391" t="str">
        <f t="shared" si="55"/>
        <v>061</v>
      </c>
      <c r="F391" t="str">
        <f t="shared" si="56"/>
        <v>0611</v>
      </c>
      <c r="G391" t="str">
        <f t="shared" si="57"/>
        <v>06111</v>
      </c>
      <c r="H391" t="str">
        <f t="shared" si="58"/>
        <v>061112</v>
      </c>
      <c r="I391" t="str">
        <f t="shared" si="59"/>
        <v>06111211</v>
      </c>
    </row>
    <row r="392" spans="1:9" x14ac:dyDescent="0.25">
      <c r="A392" t="s">
        <v>495</v>
      </c>
      <c r="B392" t="s">
        <v>1256</v>
      </c>
      <c r="C392" t="s">
        <v>1257</v>
      </c>
      <c r="D392" t="str">
        <f t="shared" si="54"/>
        <v>06</v>
      </c>
      <c r="E392" t="str">
        <f t="shared" si="55"/>
        <v>061</v>
      </c>
      <c r="F392" t="str">
        <f t="shared" si="56"/>
        <v>0611</v>
      </c>
      <c r="G392" t="str">
        <f t="shared" si="57"/>
        <v>06111</v>
      </c>
      <c r="H392" t="str">
        <f t="shared" si="58"/>
        <v>061112</v>
      </c>
      <c r="I392" t="str">
        <f t="shared" si="59"/>
        <v>06111212</v>
      </c>
    </row>
    <row r="393" spans="1:9" x14ac:dyDescent="0.25">
      <c r="A393" t="s">
        <v>495</v>
      </c>
      <c r="B393" t="s">
        <v>1258</v>
      </c>
      <c r="C393" t="s">
        <v>1259</v>
      </c>
      <c r="D393" t="str">
        <f t="shared" si="54"/>
        <v>06</v>
      </c>
      <c r="E393" t="str">
        <f t="shared" si="55"/>
        <v>061</v>
      </c>
      <c r="F393" t="str">
        <f t="shared" si="56"/>
        <v>0611</v>
      </c>
      <c r="G393" t="str">
        <f t="shared" si="57"/>
        <v>06111</v>
      </c>
      <c r="H393" t="str">
        <f t="shared" si="58"/>
        <v>061112</v>
      </c>
      <c r="I393" t="str">
        <f t="shared" si="59"/>
        <v>06111212</v>
      </c>
    </row>
    <row r="394" spans="1:9" x14ac:dyDescent="0.25">
      <c r="A394" t="s">
        <v>495</v>
      </c>
      <c r="B394" t="s">
        <v>1260</v>
      </c>
      <c r="C394" t="s">
        <v>1261</v>
      </c>
      <c r="D394" t="str">
        <f t="shared" si="54"/>
        <v>06</v>
      </c>
      <c r="E394" t="str">
        <f t="shared" si="55"/>
        <v>061</v>
      </c>
      <c r="F394" t="str">
        <f t="shared" si="56"/>
        <v>0611</v>
      </c>
      <c r="G394" t="str">
        <f t="shared" si="57"/>
        <v>06111</v>
      </c>
      <c r="H394" t="str">
        <f t="shared" si="58"/>
        <v>061112</v>
      </c>
      <c r="I394" t="str">
        <f t="shared" si="59"/>
        <v>06111213</v>
      </c>
    </row>
    <row r="395" spans="1:9" x14ac:dyDescent="0.25">
      <c r="A395" t="s">
        <v>495</v>
      </c>
      <c r="B395" t="s">
        <v>1262</v>
      </c>
      <c r="C395" t="s">
        <v>1263</v>
      </c>
      <c r="D395" t="str">
        <f t="shared" si="54"/>
        <v>06</v>
      </c>
      <c r="E395" t="str">
        <f t="shared" si="55"/>
        <v>061</v>
      </c>
      <c r="F395" t="str">
        <f t="shared" si="56"/>
        <v>0611</v>
      </c>
      <c r="G395" t="str">
        <f t="shared" si="57"/>
        <v>06111</v>
      </c>
      <c r="H395" t="str">
        <f t="shared" si="58"/>
        <v>061112</v>
      </c>
      <c r="I395" t="str">
        <f t="shared" si="59"/>
        <v>06111216</v>
      </c>
    </row>
    <row r="396" spans="1:9" x14ac:dyDescent="0.25">
      <c r="A396" t="s">
        <v>495</v>
      </c>
      <c r="B396" t="s">
        <v>1264</v>
      </c>
      <c r="C396" t="s">
        <v>1265</v>
      </c>
      <c r="D396" t="str">
        <f t="shared" si="54"/>
        <v>06</v>
      </c>
      <c r="E396" t="str">
        <f t="shared" si="55"/>
        <v>061</v>
      </c>
      <c r="F396" t="str">
        <f t="shared" si="56"/>
        <v>0611</v>
      </c>
      <c r="G396" t="str">
        <f t="shared" si="57"/>
        <v>06112</v>
      </c>
      <c r="H396" t="str">
        <f t="shared" si="58"/>
        <v>061120</v>
      </c>
      <c r="I396" t="str">
        <f t="shared" si="59"/>
        <v>06112003</v>
      </c>
    </row>
    <row r="397" spans="1:9" x14ac:dyDescent="0.25">
      <c r="A397" t="s">
        <v>495</v>
      </c>
      <c r="B397" t="s">
        <v>1266</v>
      </c>
      <c r="C397" t="s">
        <v>1267</v>
      </c>
      <c r="D397" t="str">
        <f t="shared" si="54"/>
        <v>06</v>
      </c>
      <c r="E397" t="str">
        <f t="shared" si="55"/>
        <v>061</v>
      </c>
      <c r="F397" t="str">
        <f t="shared" si="56"/>
        <v>0611</v>
      </c>
      <c r="G397" t="str">
        <f t="shared" si="57"/>
        <v>06112</v>
      </c>
      <c r="H397" t="str">
        <f t="shared" si="58"/>
        <v>061120</v>
      </c>
      <c r="I397" t="str">
        <f t="shared" si="59"/>
        <v>06112003</v>
      </c>
    </row>
    <row r="398" spans="1:9" x14ac:dyDescent="0.25">
      <c r="A398" t="s">
        <v>495</v>
      </c>
      <c r="B398" t="s">
        <v>1268</v>
      </c>
      <c r="C398" t="s">
        <v>1269</v>
      </c>
      <c r="D398" t="str">
        <f t="shared" si="54"/>
        <v>06</v>
      </c>
      <c r="E398" t="str">
        <f t="shared" si="55"/>
        <v>061</v>
      </c>
      <c r="F398" t="str">
        <f t="shared" si="56"/>
        <v>0612</v>
      </c>
      <c r="G398" t="str">
        <f t="shared" si="57"/>
        <v>06121</v>
      </c>
      <c r="H398" t="str">
        <f t="shared" si="58"/>
        <v>061211</v>
      </c>
      <c r="I398" t="str">
        <f t="shared" si="59"/>
        <v>06121102</v>
      </c>
    </row>
    <row r="399" spans="1:9" x14ac:dyDescent="0.25">
      <c r="A399" t="s">
        <v>495</v>
      </c>
      <c r="B399" t="s">
        <v>1270</v>
      </c>
      <c r="C399" t="s">
        <v>1271</v>
      </c>
      <c r="D399" t="str">
        <f t="shared" si="54"/>
        <v>06</v>
      </c>
      <c r="E399" t="str">
        <f t="shared" si="55"/>
        <v>061</v>
      </c>
      <c r="F399" t="str">
        <f t="shared" si="56"/>
        <v>0612</v>
      </c>
      <c r="G399" t="str">
        <f t="shared" si="57"/>
        <v>06121</v>
      </c>
      <c r="H399" t="str">
        <f t="shared" si="58"/>
        <v>061212</v>
      </c>
      <c r="I399" t="str">
        <f t="shared" si="59"/>
        <v>06121202</v>
      </c>
    </row>
    <row r="400" spans="1:9" x14ac:dyDescent="0.25">
      <c r="A400" t="s">
        <v>495</v>
      </c>
      <c r="B400" t="s">
        <v>1272</v>
      </c>
      <c r="C400" t="s">
        <v>1273</v>
      </c>
      <c r="D400" t="str">
        <f t="shared" si="54"/>
        <v>06</v>
      </c>
      <c r="E400" t="str">
        <f t="shared" si="55"/>
        <v>061</v>
      </c>
      <c r="F400" t="str">
        <f t="shared" si="56"/>
        <v>0612</v>
      </c>
      <c r="G400" t="str">
        <f t="shared" si="57"/>
        <v>06123</v>
      </c>
      <c r="H400" t="str">
        <f t="shared" si="58"/>
        <v>061230</v>
      </c>
      <c r="I400" t="str">
        <f t="shared" si="59"/>
        <v>06123003</v>
      </c>
    </row>
    <row r="401" spans="1:9" x14ac:dyDescent="0.25">
      <c r="A401" t="s">
        <v>495</v>
      </c>
      <c r="B401" t="s">
        <v>1274</v>
      </c>
      <c r="C401" t="s">
        <v>1275</v>
      </c>
      <c r="D401" t="str">
        <f t="shared" si="54"/>
        <v>06</v>
      </c>
      <c r="E401" t="str">
        <f t="shared" si="55"/>
        <v>061</v>
      </c>
      <c r="F401" t="str">
        <f t="shared" si="56"/>
        <v>0612</v>
      </c>
      <c r="G401" t="str">
        <f t="shared" si="57"/>
        <v>06123</v>
      </c>
      <c r="H401" t="str">
        <f t="shared" si="58"/>
        <v>061230</v>
      </c>
      <c r="I401" t="str">
        <f t="shared" si="59"/>
        <v>06123003</v>
      </c>
    </row>
    <row r="402" spans="1:9" x14ac:dyDescent="0.25">
      <c r="A402" t="s">
        <v>495</v>
      </c>
      <c r="B402" t="s">
        <v>1276</v>
      </c>
      <c r="C402" t="s">
        <v>1277</v>
      </c>
      <c r="D402" t="str">
        <f t="shared" si="54"/>
        <v>06</v>
      </c>
      <c r="E402" t="str">
        <f t="shared" si="55"/>
        <v>061</v>
      </c>
      <c r="F402" t="str">
        <f t="shared" si="56"/>
        <v>0612</v>
      </c>
      <c r="G402" t="str">
        <f t="shared" si="57"/>
        <v>06123</v>
      </c>
      <c r="H402" t="str">
        <f t="shared" si="58"/>
        <v>061230</v>
      </c>
      <c r="I402" t="str">
        <f t="shared" si="59"/>
        <v>06123003</v>
      </c>
    </row>
    <row r="403" spans="1:9" x14ac:dyDescent="0.25">
      <c r="A403" t="s">
        <v>495</v>
      </c>
      <c r="B403" t="s">
        <v>1278</v>
      </c>
      <c r="C403" t="s">
        <v>1279</v>
      </c>
      <c r="D403" t="str">
        <f t="shared" si="54"/>
        <v>06</v>
      </c>
      <c r="E403" t="str">
        <f t="shared" si="55"/>
        <v>061</v>
      </c>
      <c r="F403" t="str">
        <f t="shared" si="56"/>
        <v>0612</v>
      </c>
      <c r="G403" t="str">
        <f t="shared" si="57"/>
        <v>06123</v>
      </c>
      <c r="H403" t="str">
        <f t="shared" si="58"/>
        <v>061230</v>
      </c>
      <c r="I403" t="str">
        <f t="shared" si="59"/>
        <v>06123003</v>
      </c>
    </row>
    <row r="404" spans="1:9" x14ac:dyDescent="0.25">
      <c r="A404" t="s">
        <v>495</v>
      </c>
      <c r="B404" t="s">
        <v>1280</v>
      </c>
      <c r="C404" t="s">
        <v>1281</v>
      </c>
      <c r="D404" t="str">
        <f t="shared" ref="D404:D425" si="60">LEFT(B404,2)</f>
        <v>06</v>
      </c>
      <c r="E404" t="str">
        <f t="shared" ref="E404:E425" si="61">LEFT(B404,3)</f>
        <v>061</v>
      </c>
      <c r="F404" t="str">
        <f t="shared" ref="F404:F425" si="62">LEFT(B404,4)</f>
        <v>0612</v>
      </c>
      <c r="G404" t="str">
        <f t="shared" ref="G404:G425" si="63">LEFT(B404,5)</f>
        <v>06123</v>
      </c>
      <c r="H404" t="str">
        <f t="shared" ref="H404:H425" si="64">LEFT(B404,6)</f>
        <v>061230</v>
      </c>
      <c r="I404" t="str">
        <f t="shared" ref="I404:I425" si="65">LEFT(B404,8)</f>
        <v>06123003</v>
      </c>
    </row>
    <row r="405" spans="1:9" x14ac:dyDescent="0.25">
      <c r="A405" t="s">
        <v>495</v>
      </c>
      <c r="B405" t="s">
        <v>1282</v>
      </c>
      <c r="C405" t="s">
        <v>1283</v>
      </c>
      <c r="D405" t="str">
        <f t="shared" si="60"/>
        <v>06</v>
      </c>
      <c r="E405" t="str">
        <f t="shared" si="61"/>
        <v>061</v>
      </c>
      <c r="F405" t="str">
        <f t="shared" si="62"/>
        <v>0612</v>
      </c>
      <c r="G405" t="str">
        <f t="shared" si="63"/>
        <v>06123</v>
      </c>
      <c r="H405" t="str">
        <f t="shared" si="64"/>
        <v>061230</v>
      </c>
      <c r="I405" t="str">
        <f t="shared" si="65"/>
        <v>06123007</v>
      </c>
    </row>
    <row r="406" spans="1:9" x14ac:dyDescent="0.25">
      <c r="A406" t="s">
        <v>495</v>
      </c>
      <c r="B406" t="s">
        <v>1284</v>
      </c>
      <c r="C406" t="s">
        <v>1285</v>
      </c>
      <c r="D406" t="str">
        <f t="shared" si="60"/>
        <v>06</v>
      </c>
      <c r="E406" t="str">
        <f t="shared" si="61"/>
        <v>061</v>
      </c>
      <c r="F406" t="str">
        <f t="shared" si="62"/>
        <v>0613</v>
      </c>
      <c r="G406" t="str">
        <f t="shared" si="63"/>
        <v>06131</v>
      </c>
      <c r="H406" t="str">
        <f t="shared" si="64"/>
        <v>061310</v>
      </c>
      <c r="I406" t="str">
        <f t="shared" si="65"/>
        <v>06131001</v>
      </c>
    </row>
    <row r="407" spans="1:9" x14ac:dyDescent="0.25">
      <c r="A407" t="s">
        <v>495</v>
      </c>
      <c r="B407" t="s">
        <v>1286</v>
      </c>
      <c r="C407" t="s">
        <v>1287</v>
      </c>
      <c r="D407" t="str">
        <f t="shared" si="60"/>
        <v>06</v>
      </c>
      <c r="E407" t="str">
        <f t="shared" si="61"/>
        <v>061</v>
      </c>
      <c r="F407" t="str">
        <f t="shared" si="62"/>
        <v>0613</v>
      </c>
      <c r="G407" t="str">
        <f t="shared" si="63"/>
        <v>06131</v>
      </c>
      <c r="H407" t="str">
        <f t="shared" si="64"/>
        <v>061310</v>
      </c>
      <c r="I407" t="str">
        <f t="shared" si="65"/>
        <v>06131001</v>
      </c>
    </row>
    <row r="408" spans="1:9" x14ac:dyDescent="0.25">
      <c r="A408" t="s">
        <v>495</v>
      </c>
      <c r="B408" t="s">
        <v>1288</v>
      </c>
      <c r="C408" t="s">
        <v>1289</v>
      </c>
      <c r="D408" t="str">
        <f t="shared" si="60"/>
        <v>06</v>
      </c>
      <c r="E408" t="str">
        <f t="shared" si="61"/>
        <v>062</v>
      </c>
      <c r="F408" t="str">
        <f t="shared" si="62"/>
        <v>0621</v>
      </c>
      <c r="G408" t="str">
        <f t="shared" si="63"/>
        <v>06219</v>
      </c>
      <c r="H408" t="str">
        <f t="shared" si="64"/>
        <v>062190</v>
      </c>
      <c r="I408" t="str">
        <f t="shared" si="65"/>
        <v>06219001</v>
      </c>
    </row>
    <row r="409" spans="1:9" x14ac:dyDescent="0.25">
      <c r="A409" t="s">
        <v>495</v>
      </c>
      <c r="B409" t="s">
        <v>1290</v>
      </c>
      <c r="C409" t="s">
        <v>1291</v>
      </c>
      <c r="D409" t="str">
        <f t="shared" si="60"/>
        <v>06</v>
      </c>
      <c r="E409" t="str">
        <f t="shared" si="61"/>
        <v>062</v>
      </c>
      <c r="F409" t="str">
        <f t="shared" si="62"/>
        <v>0621</v>
      </c>
      <c r="G409" t="str">
        <f t="shared" si="63"/>
        <v>06219</v>
      </c>
      <c r="H409" t="str">
        <f t="shared" si="64"/>
        <v>062190</v>
      </c>
      <c r="I409" t="str">
        <f t="shared" si="65"/>
        <v>06219001</v>
      </c>
    </row>
    <row r="410" spans="1:9" x14ac:dyDescent="0.25">
      <c r="A410" t="s">
        <v>495</v>
      </c>
      <c r="B410" t="s">
        <v>1292</v>
      </c>
      <c r="C410" t="s">
        <v>1293</v>
      </c>
      <c r="D410" t="str">
        <f t="shared" si="60"/>
        <v>06</v>
      </c>
      <c r="E410" t="str">
        <f t="shared" si="61"/>
        <v>062</v>
      </c>
      <c r="F410" t="str">
        <f t="shared" si="62"/>
        <v>0621</v>
      </c>
      <c r="G410" t="str">
        <f t="shared" si="63"/>
        <v>06219</v>
      </c>
      <c r="H410" t="str">
        <f t="shared" si="64"/>
        <v>062190</v>
      </c>
      <c r="I410" t="str">
        <f t="shared" si="65"/>
        <v>06219003</v>
      </c>
    </row>
    <row r="411" spans="1:9" x14ac:dyDescent="0.25">
      <c r="A411" t="s">
        <v>495</v>
      </c>
      <c r="B411" t="s">
        <v>1294</v>
      </c>
      <c r="C411" t="s">
        <v>1295</v>
      </c>
      <c r="D411" t="str">
        <f t="shared" si="60"/>
        <v>06</v>
      </c>
      <c r="E411" t="str">
        <f t="shared" si="61"/>
        <v>062</v>
      </c>
      <c r="F411" t="str">
        <f t="shared" si="62"/>
        <v>0622</v>
      </c>
      <c r="G411" t="str">
        <f t="shared" si="63"/>
        <v>06221</v>
      </c>
      <c r="H411" t="str">
        <f t="shared" si="64"/>
        <v>062210</v>
      </c>
      <c r="I411" t="str">
        <f t="shared" si="65"/>
        <v>06221001</v>
      </c>
    </row>
    <row r="412" spans="1:9" x14ac:dyDescent="0.25">
      <c r="A412" t="s">
        <v>495</v>
      </c>
      <c r="B412" t="s">
        <v>1296</v>
      </c>
      <c r="C412" t="s">
        <v>1297</v>
      </c>
      <c r="D412" t="str">
        <f t="shared" si="60"/>
        <v>06</v>
      </c>
      <c r="E412" t="str">
        <f t="shared" si="61"/>
        <v>062</v>
      </c>
      <c r="F412" t="str">
        <f t="shared" si="62"/>
        <v>0622</v>
      </c>
      <c r="G412" t="str">
        <f t="shared" si="63"/>
        <v>06229</v>
      </c>
      <c r="H412" t="str">
        <f t="shared" si="64"/>
        <v>062292</v>
      </c>
      <c r="I412" t="str">
        <f t="shared" si="65"/>
        <v>06229202</v>
      </c>
    </row>
    <row r="413" spans="1:9" x14ac:dyDescent="0.25">
      <c r="A413" t="s">
        <v>495</v>
      </c>
      <c r="B413" t="s">
        <v>1298</v>
      </c>
      <c r="C413" t="s">
        <v>1299</v>
      </c>
      <c r="D413" t="str">
        <f t="shared" si="60"/>
        <v>06</v>
      </c>
      <c r="E413" t="str">
        <f t="shared" si="61"/>
        <v>062</v>
      </c>
      <c r="F413" t="str">
        <f t="shared" si="62"/>
        <v>0622</v>
      </c>
      <c r="G413" t="str">
        <f t="shared" si="63"/>
        <v>06229</v>
      </c>
      <c r="H413" t="str">
        <f t="shared" si="64"/>
        <v>062292</v>
      </c>
      <c r="I413" t="str">
        <f t="shared" si="65"/>
        <v>06229204</v>
      </c>
    </row>
    <row r="414" spans="1:9" x14ac:dyDescent="0.25">
      <c r="A414" t="s">
        <v>495</v>
      </c>
      <c r="B414" t="s">
        <v>1300</v>
      </c>
      <c r="C414" t="s">
        <v>1301</v>
      </c>
      <c r="D414" t="str">
        <f t="shared" si="60"/>
        <v>06</v>
      </c>
      <c r="E414" t="str">
        <f t="shared" si="61"/>
        <v>062</v>
      </c>
      <c r="F414" t="str">
        <f t="shared" si="62"/>
        <v>0623</v>
      </c>
      <c r="G414" t="str">
        <f t="shared" si="63"/>
        <v>06231</v>
      </c>
      <c r="H414" t="str">
        <f t="shared" si="64"/>
        <v>062311</v>
      </c>
      <c r="I414" t="str">
        <f t="shared" si="65"/>
        <v>06231101</v>
      </c>
    </row>
    <row r="415" spans="1:9" x14ac:dyDescent="0.25">
      <c r="A415" t="s">
        <v>495</v>
      </c>
      <c r="B415" t="s">
        <v>1302</v>
      </c>
      <c r="C415" t="s">
        <v>1303</v>
      </c>
      <c r="D415" t="str">
        <f t="shared" si="60"/>
        <v>06</v>
      </c>
      <c r="E415" t="str">
        <f t="shared" si="61"/>
        <v>062</v>
      </c>
      <c r="F415" t="str">
        <f t="shared" si="62"/>
        <v>0623</v>
      </c>
      <c r="G415" t="str">
        <f t="shared" si="63"/>
        <v>06231</v>
      </c>
      <c r="H415" t="str">
        <f t="shared" si="64"/>
        <v>062312</v>
      </c>
      <c r="I415" t="str">
        <f t="shared" si="65"/>
        <v>06231201</v>
      </c>
    </row>
    <row r="416" spans="1:9" x14ac:dyDescent="0.25">
      <c r="A416" t="s">
        <v>495</v>
      </c>
      <c r="B416" t="s">
        <v>1304</v>
      </c>
      <c r="C416" t="s">
        <v>1305</v>
      </c>
      <c r="D416" t="str">
        <f t="shared" si="60"/>
        <v>06</v>
      </c>
      <c r="E416" t="str">
        <f t="shared" si="61"/>
        <v>062</v>
      </c>
      <c r="F416" t="str">
        <f t="shared" si="62"/>
        <v>0623</v>
      </c>
      <c r="G416" t="str">
        <f t="shared" si="63"/>
        <v>06231</v>
      </c>
      <c r="H416" t="str">
        <f t="shared" si="64"/>
        <v>062312</v>
      </c>
      <c r="I416" t="str">
        <f t="shared" si="65"/>
        <v>06231216</v>
      </c>
    </row>
    <row r="417" spans="1:9" x14ac:dyDescent="0.25">
      <c r="A417" t="s">
        <v>495</v>
      </c>
      <c r="B417" t="s">
        <v>1306</v>
      </c>
      <c r="C417" t="s">
        <v>1307</v>
      </c>
      <c r="D417" t="str">
        <f t="shared" si="60"/>
        <v>06</v>
      </c>
      <c r="E417" t="str">
        <f t="shared" si="61"/>
        <v>063</v>
      </c>
      <c r="F417" t="str">
        <f t="shared" si="62"/>
        <v>0631</v>
      </c>
      <c r="G417" t="str">
        <f t="shared" si="63"/>
        <v>06310</v>
      </c>
      <c r="H417" t="str">
        <f t="shared" si="64"/>
        <v>063101</v>
      </c>
      <c r="I417" t="str">
        <f t="shared" si="65"/>
        <v>06310101</v>
      </c>
    </row>
    <row r="418" spans="1:9" x14ac:dyDescent="0.25">
      <c r="A418" t="s">
        <v>495</v>
      </c>
      <c r="B418" t="s">
        <v>1308</v>
      </c>
      <c r="C418" t="s">
        <v>1309</v>
      </c>
      <c r="D418" t="str">
        <f t="shared" si="60"/>
        <v>06</v>
      </c>
      <c r="E418" t="str">
        <f t="shared" si="61"/>
        <v>063</v>
      </c>
      <c r="F418" t="str">
        <f t="shared" si="62"/>
        <v>0631</v>
      </c>
      <c r="G418" t="str">
        <f t="shared" si="63"/>
        <v>06310</v>
      </c>
      <c r="H418" t="str">
        <f t="shared" si="64"/>
        <v>063102</v>
      </c>
      <c r="I418" t="str">
        <f t="shared" si="65"/>
        <v>06310201</v>
      </c>
    </row>
    <row r="419" spans="1:9" x14ac:dyDescent="0.25">
      <c r="A419" t="s">
        <v>495</v>
      </c>
      <c r="B419" t="s">
        <v>1310</v>
      </c>
      <c r="C419" t="s">
        <v>1311</v>
      </c>
      <c r="D419" t="str">
        <f t="shared" si="60"/>
        <v>06</v>
      </c>
      <c r="E419" t="str">
        <f t="shared" si="61"/>
        <v>064</v>
      </c>
      <c r="F419" t="str">
        <f t="shared" si="62"/>
        <v>0641</v>
      </c>
      <c r="G419" t="str">
        <f t="shared" si="63"/>
        <v>06410</v>
      </c>
      <c r="H419" t="str">
        <f t="shared" si="64"/>
        <v>064101</v>
      </c>
      <c r="I419" t="str">
        <f t="shared" si="65"/>
        <v>06410103</v>
      </c>
    </row>
    <row r="420" spans="1:9" x14ac:dyDescent="0.25">
      <c r="A420" t="s">
        <v>495</v>
      </c>
      <c r="B420" t="s">
        <v>1312</v>
      </c>
      <c r="C420" t="s">
        <v>1313</v>
      </c>
      <c r="D420" t="str">
        <f t="shared" si="60"/>
        <v>06</v>
      </c>
      <c r="E420" t="str">
        <f t="shared" si="61"/>
        <v>064</v>
      </c>
      <c r="F420" t="str">
        <f t="shared" si="62"/>
        <v>0641</v>
      </c>
      <c r="G420" t="str">
        <f t="shared" si="63"/>
        <v>06410</v>
      </c>
      <c r="H420" t="str">
        <f t="shared" si="64"/>
        <v>064101</v>
      </c>
      <c r="I420" t="str">
        <f t="shared" si="65"/>
        <v>06410106</v>
      </c>
    </row>
    <row r="421" spans="1:9" x14ac:dyDescent="0.25">
      <c r="A421" t="s">
        <v>495</v>
      </c>
      <c r="B421" t="s">
        <v>1314</v>
      </c>
      <c r="C421" t="s">
        <v>1315</v>
      </c>
      <c r="D421" t="str">
        <f t="shared" si="60"/>
        <v>06</v>
      </c>
      <c r="E421" t="str">
        <f t="shared" si="61"/>
        <v>064</v>
      </c>
      <c r="F421" t="str">
        <f t="shared" si="62"/>
        <v>0641</v>
      </c>
      <c r="G421" t="str">
        <f t="shared" si="63"/>
        <v>06410</v>
      </c>
      <c r="H421" t="str">
        <f t="shared" si="64"/>
        <v>064101</v>
      </c>
      <c r="I421" t="str">
        <f t="shared" si="65"/>
        <v>06410110</v>
      </c>
    </row>
    <row r="422" spans="1:9" x14ac:dyDescent="0.25">
      <c r="A422" t="s">
        <v>495</v>
      </c>
      <c r="B422" t="s">
        <v>1316</v>
      </c>
      <c r="C422" t="s">
        <v>1317</v>
      </c>
      <c r="D422" t="str">
        <f t="shared" si="60"/>
        <v>06</v>
      </c>
      <c r="E422" t="str">
        <f t="shared" si="61"/>
        <v>064</v>
      </c>
      <c r="F422" t="str">
        <f t="shared" si="62"/>
        <v>0641</v>
      </c>
      <c r="G422" t="str">
        <f t="shared" si="63"/>
        <v>06410</v>
      </c>
      <c r="H422" t="str">
        <f t="shared" si="64"/>
        <v>064101</v>
      </c>
      <c r="I422" t="str">
        <f t="shared" si="65"/>
        <v>06410111</v>
      </c>
    </row>
    <row r="423" spans="1:9" x14ac:dyDescent="0.25">
      <c r="A423" t="s">
        <v>495</v>
      </c>
      <c r="B423" t="s">
        <v>1318</v>
      </c>
      <c r="C423" t="s">
        <v>1319</v>
      </c>
      <c r="D423" t="str">
        <f t="shared" si="60"/>
        <v>06</v>
      </c>
      <c r="E423" t="str">
        <f t="shared" si="61"/>
        <v>064</v>
      </c>
      <c r="F423" t="str">
        <f t="shared" si="62"/>
        <v>0641</v>
      </c>
      <c r="G423" t="str">
        <f t="shared" si="63"/>
        <v>06410</v>
      </c>
      <c r="H423" t="str">
        <f t="shared" si="64"/>
        <v>064102</v>
      </c>
      <c r="I423" t="str">
        <f t="shared" si="65"/>
        <v>06410208</v>
      </c>
    </row>
    <row r="424" spans="1:9" x14ac:dyDescent="0.25">
      <c r="A424" t="s">
        <v>495</v>
      </c>
      <c r="B424" t="s">
        <v>1320</v>
      </c>
      <c r="C424" t="s">
        <v>1321</v>
      </c>
      <c r="D424" t="str">
        <f t="shared" si="60"/>
        <v>06</v>
      </c>
      <c r="E424" t="str">
        <f t="shared" si="61"/>
        <v>064</v>
      </c>
      <c r="F424" t="str">
        <f t="shared" si="62"/>
        <v>0641</v>
      </c>
      <c r="G424" t="str">
        <f t="shared" si="63"/>
        <v>06410</v>
      </c>
      <c r="H424" t="str">
        <f t="shared" si="64"/>
        <v>064102</v>
      </c>
      <c r="I424" t="str">
        <f t="shared" si="65"/>
        <v>06410208</v>
      </c>
    </row>
    <row r="425" spans="1:9" x14ac:dyDescent="0.25">
      <c r="A425" t="s">
        <v>495</v>
      </c>
      <c r="B425" t="s">
        <v>1322</v>
      </c>
      <c r="C425" t="s">
        <v>1323</v>
      </c>
      <c r="D425" t="str">
        <f t="shared" si="60"/>
        <v>06</v>
      </c>
      <c r="E425" t="str">
        <f t="shared" si="61"/>
        <v>064</v>
      </c>
      <c r="F425" t="str">
        <f t="shared" si="62"/>
        <v>0641</v>
      </c>
      <c r="G425" t="str">
        <f t="shared" si="63"/>
        <v>06410</v>
      </c>
      <c r="H425" t="str">
        <f t="shared" si="64"/>
        <v>064102</v>
      </c>
      <c r="I425" t="str">
        <f t="shared" si="65"/>
        <v>06410211</v>
      </c>
    </row>
  </sheetData>
  <autoFilter ref="A1:I425" xr:uid="{57787812-65B4-4C4B-88A2-0918B23481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Zonas</vt:lpstr>
      <vt:lpstr>IPC_Calc</vt:lpstr>
      <vt:lpstr>IPC_Calc_New</vt:lpstr>
      <vt:lpstr>Regiones</vt:lpstr>
      <vt:lpstr>Variedades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Teodoro Casco Alfaro</dc:creator>
  <cp:lastModifiedBy>Elvis Teodoro Casco Alfaro</cp:lastModifiedBy>
  <dcterms:created xsi:type="dcterms:W3CDTF">2024-12-05T20:47:24Z</dcterms:created>
  <dcterms:modified xsi:type="dcterms:W3CDTF">2024-12-18T17:12:05Z</dcterms:modified>
</cp:coreProperties>
</file>