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o_Trabajo\2024\IPC_Calc\"/>
    </mc:Choice>
  </mc:AlternateContent>
  <xr:revisionPtr revIDLastSave="0" documentId="13_ncr:1_{FE4BA97D-A3AB-49F2-925D-CC8D6C60EADD}" xr6:coauthVersionLast="47" xr6:coauthVersionMax="47" xr10:uidLastSave="{00000000-0000-0000-0000-000000000000}"/>
  <bookViews>
    <workbookView xWindow="-120" yWindow="-120" windowWidth="29040" windowHeight="15840" xr2:uid="{D55AC6CF-68DA-4312-B34F-C6A32D66C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5" i="1" a="1"/>
  <c r="F25" i="1" s="1"/>
  <c r="D24" i="1"/>
  <c r="E23" i="1"/>
  <c r="D23" i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<sst xmlns="http://schemas.openxmlformats.org/spreadsheetml/2006/main" count="140" uniqueCount="34">
  <si>
    <t>Producto</t>
  </si>
  <si>
    <t>CCIF</t>
  </si>
  <si>
    <t>Indice</t>
  </si>
  <si>
    <t>str</t>
  </si>
  <si>
    <t>f64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</si>
  <si>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</si>
  <si>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</si>
  <si>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</si>
  <si>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</si>
  <si>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</si>
  <si>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</si>
  <si>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</si>
  <si>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</si>
  <si>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</si>
  <si>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"01111201"</t>
  </si>
  <si>
    <t>"Arroz clasificado"</t>
  </si>
  <si>
    <t>"01"</t>
  </si>
  <si>
    <t>"011"</t>
  </si>
  <si>
    <t>"0111"</t>
  </si>
  <si>
    <t>"01111"</t>
  </si>
  <si>
    <t>"011112"</t>
  </si>
  <si>
    <t>"MDC"</t>
  </si>
  <si>
    <t>"RUC"</t>
  </si>
  <si>
    <t>"MSPS"</t>
  </si>
  <si>
    <t>"RUN"</t>
  </si>
  <si>
    <t>"ULA"</t>
  </si>
  <si>
    <t>"UOri"</t>
  </si>
  <si>
    <t>"UOcc"</t>
  </si>
  <si>
    <t>"US"</t>
  </si>
  <si>
    <t>w_{IPC}</t>
  </si>
  <si>
    <t>I^{0:t}</t>
  </si>
  <si>
    <t>w_{b}</t>
  </si>
  <si>
    <t>Indice_Pond_Producto_Región</t>
  </si>
  <si>
    <t>Indice_Pond_Producto_IPC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</si>
</sst>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00F5-7113-4D1E-8532-1D4AB1D8A2A2}">
  <dimension ref="A1:N30"/>
  <sheetViews>
    <sheetView tabSelected="1" workbookViewId="0">
      <selection activeCell="E30" sqref="E30"/>
    </sheetView>
  </sheetViews>
  <sheetFormatPr baseColWidth="10" defaultRowHeight="15" x14ac:dyDescent="0.25"/>
  <cols>
    <col min="2" max="2" width="17.28515625" bestFit="1" customWidth="1"/>
    <col min="10" max="10" width="22" bestFit="1" customWidth="1"/>
    <col min="13" max="13" width="28.570312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</v>
      </c>
      <c r="M1" t="s">
        <v>32</v>
      </c>
      <c r="N1" t="s">
        <v>33</v>
      </c>
    </row>
    <row r="2" spans="1:14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0.34</v>
      </c>
      <c r="J3">
        <v>0.56999999999999995</v>
      </c>
      <c r="K3">
        <v>0.1938</v>
      </c>
      <c r="L3">
        <v>112.22621599999999</v>
      </c>
      <c r="M3">
        <v>0.63968899999999995</v>
      </c>
      <c r="N3">
        <v>0.21749399999999999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22</v>
      </c>
      <c r="I4">
        <v>0.05</v>
      </c>
      <c r="J4">
        <v>1.4587779999999999</v>
      </c>
      <c r="K4">
        <v>7.2939000000000004E-2</v>
      </c>
      <c r="L4">
        <v>111.70053299999999</v>
      </c>
      <c r="M4">
        <v>1.629462</v>
      </c>
      <c r="N4">
        <v>8.1473000000000004E-2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23</v>
      </c>
      <c r="I5">
        <v>0.31</v>
      </c>
      <c r="J5">
        <v>0.350879</v>
      </c>
      <c r="K5">
        <v>0.10877199999999999</v>
      </c>
      <c r="L5">
        <v>111.961215</v>
      </c>
      <c r="M5">
        <v>0.39284799999999997</v>
      </c>
      <c r="N5">
        <v>0.121783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24</v>
      </c>
      <c r="I6">
        <v>0.1</v>
      </c>
      <c r="J6">
        <v>0.40853</v>
      </c>
      <c r="K6">
        <v>4.0853E-2</v>
      </c>
      <c r="L6">
        <v>110.698498</v>
      </c>
      <c r="M6">
        <v>0.45223600000000003</v>
      </c>
      <c r="N6">
        <v>4.5224E-2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25</v>
      </c>
      <c r="I7">
        <v>7.0000000000000007E-2</v>
      </c>
      <c r="J7">
        <v>0.54343399999999997</v>
      </c>
      <c r="K7">
        <v>3.8039999999999997E-2</v>
      </c>
      <c r="L7">
        <v>111.091757</v>
      </c>
      <c r="M7">
        <v>0.60370999999999997</v>
      </c>
      <c r="N7">
        <v>4.2259999999999999E-2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26</v>
      </c>
      <c r="I8">
        <v>0.03</v>
      </c>
      <c r="J8">
        <v>0.46321899999999999</v>
      </c>
      <c r="K8">
        <v>1.3897E-2</v>
      </c>
      <c r="L8">
        <v>111.29210500000001</v>
      </c>
      <c r="M8">
        <v>0.51552600000000004</v>
      </c>
      <c r="N8">
        <v>1.5466000000000001E-2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27</v>
      </c>
      <c r="I9">
        <v>0.06</v>
      </c>
      <c r="J9">
        <v>0.34121400000000002</v>
      </c>
      <c r="K9">
        <v>2.0473000000000002E-2</v>
      </c>
      <c r="L9">
        <v>112.38734599999999</v>
      </c>
      <c r="M9">
        <v>0.38348199999999999</v>
      </c>
      <c r="N9">
        <v>2.3009000000000002E-2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28</v>
      </c>
      <c r="I10">
        <v>0.04</v>
      </c>
      <c r="J10">
        <v>0.462949</v>
      </c>
      <c r="K10">
        <v>1.8518E-2</v>
      </c>
      <c r="L10">
        <v>113.914934</v>
      </c>
      <c r="M10">
        <v>0.52736799999999995</v>
      </c>
      <c r="N10">
        <v>2.1094999999999999E-2</v>
      </c>
    </row>
    <row r="13" spans="1:14" x14ac:dyDescent="0.25">
      <c r="A13" t="s">
        <v>0</v>
      </c>
      <c r="B13" t="s">
        <v>1</v>
      </c>
      <c r="C13" t="s">
        <v>10</v>
      </c>
      <c r="D13" t="s">
        <v>29</v>
      </c>
      <c r="E13" t="s">
        <v>30</v>
      </c>
      <c r="F13" t="s">
        <v>31</v>
      </c>
    </row>
    <row r="14" spans="1:14" x14ac:dyDescent="0.25">
      <c r="A14" t="s">
        <v>3</v>
      </c>
      <c r="B14" t="s">
        <v>3</v>
      </c>
      <c r="C14" t="s">
        <v>3</v>
      </c>
      <c r="D14" t="s">
        <v>4</v>
      </c>
      <c r="E14" t="s">
        <v>4</v>
      </c>
      <c r="F14" t="s">
        <v>4</v>
      </c>
    </row>
    <row r="15" spans="1:14" x14ac:dyDescent="0.25">
      <c r="A15" t="s">
        <v>14</v>
      </c>
      <c r="B15" t="s">
        <v>15</v>
      </c>
      <c r="C15" t="s">
        <v>21</v>
      </c>
      <c r="D15">
        <v>1.9380000000000001E-3</v>
      </c>
      <c r="E15">
        <v>112.22621599999999</v>
      </c>
      <c r="F15">
        <v>0.38202900000000001</v>
      </c>
    </row>
    <row r="16" spans="1:14" x14ac:dyDescent="0.25">
      <c r="A16" t="s">
        <v>14</v>
      </c>
      <c r="B16" t="s">
        <v>15</v>
      </c>
      <c r="C16" t="s">
        <v>23</v>
      </c>
      <c r="D16">
        <v>1.088E-3</v>
      </c>
      <c r="E16">
        <v>111.961215</v>
      </c>
      <c r="F16">
        <v>0.214418</v>
      </c>
    </row>
    <row r="17" spans="1:6" x14ac:dyDescent="0.25">
      <c r="A17" t="s">
        <v>14</v>
      </c>
      <c r="B17" t="s">
        <v>15</v>
      </c>
      <c r="C17" t="s">
        <v>22</v>
      </c>
      <c r="D17">
        <v>7.2900000000000005E-4</v>
      </c>
      <c r="E17">
        <v>111.70053299999999</v>
      </c>
      <c r="F17">
        <v>0.14378099999999999</v>
      </c>
    </row>
    <row r="18" spans="1:6" x14ac:dyDescent="0.25">
      <c r="A18" t="s">
        <v>14</v>
      </c>
      <c r="B18" t="s">
        <v>15</v>
      </c>
      <c r="C18" t="s">
        <v>24</v>
      </c>
      <c r="D18">
        <v>4.0900000000000002E-4</v>
      </c>
      <c r="E18">
        <v>110.698498</v>
      </c>
      <c r="F18">
        <v>8.0531000000000005E-2</v>
      </c>
    </row>
    <row r="19" spans="1:6" x14ac:dyDescent="0.25">
      <c r="A19" t="s">
        <v>14</v>
      </c>
      <c r="B19" t="s">
        <v>15</v>
      </c>
      <c r="C19" t="s">
        <v>25</v>
      </c>
      <c r="D19">
        <v>3.8000000000000002E-4</v>
      </c>
      <c r="E19">
        <v>111.091757</v>
      </c>
      <c r="F19">
        <v>7.4986999999999998E-2</v>
      </c>
    </row>
    <row r="20" spans="1:6" x14ac:dyDescent="0.25">
      <c r="A20" t="s">
        <v>14</v>
      </c>
      <c r="B20" t="s">
        <v>15</v>
      </c>
      <c r="C20" t="s">
        <v>27</v>
      </c>
      <c r="D20">
        <v>2.05E-4</v>
      </c>
      <c r="E20">
        <v>112.38734599999999</v>
      </c>
      <c r="F20">
        <v>4.0356999999999997E-2</v>
      </c>
    </row>
    <row r="21" spans="1:6" x14ac:dyDescent="0.25">
      <c r="A21" t="s">
        <v>14</v>
      </c>
      <c r="B21" t="s">
        <v>15</v>
      </c>
      <c r="C21" t="s">
        <v>26</v>
      </c>
      <c r="D21">
        <v>1.3899999999999999E-4</v>
      </c>
      <c r="E21">
        <v>111.29210500000001</v>
      </c>
      <c r="F21">
        <v>2.7394000000000002E-2</v>
      </c>
    </row>
    <row r="22" spans="1:6" x14ac:dyDescent="0.25">
      <c r="A22" t="s">
        <v>14</v>
      </c>
      <c r="B22" t="s">
        <v>15</v>
      </c>
      <c r="C22" t="s">
        <v>28</v>
      </c>
      <c r="D22">
        <v>1.85E-4</v>
      </c>
      <c r="E22">
        <v>113.914934</v>
      </c>
      <c r="F22">
        <v>3.6504000000000002E-2</v>
      </c>
    </row>
    <row r="23" spans="1:6" x14ac:dyDescent="0.25">
      <c r="D23" s="1">
        <f>SUM(D15:D22)</f>
        <v>5.0730000000000011E-3</v>
      </c>
      <c r="E23">
        <f>SUM(E15:E22)</f>
        <v>895.272604</v>
      </c>
      <c r="F23">
        <f>SUM(F15:F22)</f>
        <v>1.0000009999999999</v>
      </c>
    </row>
    <row r="24" spans="1:6" x14ac:dyDescent="0.25">
      <c r="D24">
        <f>SUM(K3:K10)/100</f>
        <v>5.0729199999999999E-3</v>
      </c>
      <c r="E24">
        <f>SUM(L3:L10)</f>
        <v>895.272604</v>
      </c>
    </row>
    <row r="25" spans="1:6" x14ac:dyDescent="0.25">
      <c r="F25" cm="1">
        <f t="array" ref="F25">SUM(F15:F22*E15:E22)</f>
        <v>111.928384327632</v>
      </c>
    </row>
    <row r="26" spans="1:6" x14ac:dyDescent="0.25">
      <c r="F26">
        <v>111.928271</v>
      </c>
    </row>
    <row r="28" spans="1:6" x14ac:dyDescent="0.25">
      <c r="A28" t="s">
        <v>0</v>
      </c>
      <c r="B28" t="s">
        <v>1</v>
      </c>
      <c r="C28" t="s">
        <v>29</v>
      </c>
      <c r="D28" t="s">
        <v>30</v>
      </c>
      <c r="E28" t="s">
        <v>31</v>
      </c>
    </row>
    <row r="29" spans="1:6" x14ac:dyDescent="0.25">
      <c r="A29" t="s">
        <v>3</v>
      </c>
      <c r="B29" t="s">
        <v>3</v>
      </c>
      <c r="C29" t="s">
        <v>4</v>
      </c>
      <c r="D29" t="s">
        <v>4</v>
      </c>
      <c r="E29" t="s">
        <v>4</v>
      </c>
    </row>
    <row r="30" spans="1:6" x14ac:dyDescent="0.25">
      <c r="A30" t="s">
        <v>14</v>
      </c>
      <c r="B30" t="s">
        <v>15</v>
      </c>
      <c r="C30">
        <v>5.0730000000000003E-3</v>
      </c>
      <c r="D30">
        <v>111.928271</v>
      </c>
      <c r="E30">
        <v>5.0730000000000003E-3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Central de Honduras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Teodoro Casco Alfaro</dc:creator>
  <cp:lastModifiedBy>Elvis Teodoro Casco Alfaro</cp:lastModifiedBy>
  <dcterms:created xsi:type="dcterms:W3CDTF">2024-12-18T21:41:49Z</dcterms:created>
  <dcterms:modified xsi:type="dcterms:W3CDTF">2024-12-18T23:54:23Z</dcterms:modified>
</cp:coreProperties>
</file>